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D:\1. CADIZ SAS\COMPARTIDA\4. LICITACIONES\4. LICITACIONES 2026\62. CÁDIZ - CIUDAD BOLÍVAR\2. DOCS. PROPUESTA\"/>
    </mc:Choice>
  </mc:AlternateContent>
  <xr:revisionPtr revIDLastSave="0" documentId="13_ncr:1_{1564D146-5BBE-4F9B-BDE0-1565FCB0F523}" xr6:coauthVersionLast="47" xr6:coauthVersionMax="47" xr10:uidLastSave="{00000000-0000-0000-0000-000000000000}"/>
  <bookViews>
    <workbookView xWindow="-120" yWindow="-120" windowWidth="20730" windowHeight="11040" xr2:uid="{00000000-000D-0000-FFFF-FFFF00000000}"/>
  </bookViews>
  <sheets>
    <sheet name="PRESUPUESTO OFICIAL (Entidad)" sheetId="1" r:id="rId1"/>
    <sheet name="PROPUESTA ECONOMICA(Propone" sheetId="7" r:id="rId2"/>
    <sheet name="INDICAR CÓDIGO DEL ITEM DE" sheetId="8" r:id="rId3"/>
    <sheet name="INDICAR CÓDIGO DEL ITEM DE PAGO" sheetId="6" state="hidden" r:id="rId4"/>
    <sheet name="PRECIOS IDU" sheetId="4" state="hidden"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s>
  <definedNames>
    <definedName name="\0">#REF!</definedName>
    <definedName name="\00">#REF!</definedName>
    <definedName name="\a" localSheetId="2">#REF!</definedName>
    <definedName name="\a" localSheetId="3">#REF!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 localSheetId="2">#REF!</definedName>
    <definedName name="\s" localSheetId="3">#REF!</definedName>
    <definedName name="\s">#REF!</definedName>
    <definedName name="\V">#REF!</definedName>
    <definedName name="\X" localSheetId="2">'INDICAR CÓDIGO DEL ITEM DE'!ERR</definedName>
    <definedName name="\X" localSheetId="3">'INDICAR CÓDIGO DEL ITEM DE PAGO'!ERR</definedName>
    <definedName name="\X">[0]!ERR</definedName>
    <definedName name="\Z" localSheetId="2">'INDICAR CÓDIGO DEL ITEM DE'!ERR</definedName>
    <definedName name="\Z" localSheetId="3">'INDICAR CÓDIGO DEL ITEM DE PAGO'!ERR</definedName>
    <definedName name="\Z">[0]!ERR</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 localSheetId="2">#REF!</definedName>
    <definedName name="_________PJ50" localSheetId="3">#REF!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 localSheetId="2">#REF!</definedName>
    <definedName name="________MA2" localSheetId="3">#REF!</definedName>
    <definedName name="________MA2">#REF!</definedName>
    <definedName name="________PJ50" localSheetId="2">#REF!</definedName>
    <definedName name="________PJ50" localSheetId="3">#REF!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 localSheetId="2">#REF!</definedName>
    <definedName name="_______MA2" localSheetId="3">#REF!</definedName>
    <definedName name="_______MA2">#REF!</definedName>
    <definedName name="_______PJ50" localSheetId="2">#REF!</definedName>
    <definedName name="_______PJ50" localSheetId="3">#REF!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 localSheetId="2">#REF!</definedName>
    <definedName name="______MA2" localSheetId="3">#REF!</definedName>
    <definedName name="______MA2">#REF!</definedName>
    <definedName name="______PJ50" localSheetId="2">#REF!</definedName>
    <definedName name="______PJ50" localSheetId="3">#REF!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 localSheetId="1">[1]!_xlbgnm.ane7</definedName>
    <definedName name="_____ane7">#REF!</definedName>
    <definedName name="_____ane8" localSheetId="1">[1]!_xlbgnm.ane8</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 localSheetId="2">#REF!</definedName>
    <definedName name="_____MA2" localSheetId="3">#REF!</definedName>
    <definedName name="_____MA2">#REF!</definedName>
    <definedName name="_____OCD1">#REF!</definedName>
    <definedName name="_____OCI1">#REF!</definedName>
    <definedName name="_____PJ50" localSheetId="2">#REF!</definedName>
    <definedName name="_____PJ50" localSheetId="3">#REF!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 localSheetId="1">[2]!_xlbgnm.ane7</definedName>
    <definedName name="____ane7">#REF!</definedName>
    <definedName name="____ane8" localSheetId="1">[2]!_xlbgnm.ane8</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 localSheetId="2">#REF!</definedName>
    <definedName name="____MA2" localSheetId="3">#REF!</definedName>
    <definedName name="____MA2">#REF!</definedName>
    <definedName name="____OCD1">#REF!</definedName>
    <definedName name="____OCI1">#REF!</definedName>
    <definedName name="____PJ50" localSheetId="2">#REF!</definedName>
    <definedName name="____PJ50" localSheetId="3">#REF!</definedName>
    <definedName name="____PJ50">#REF!</definedName>
    <definedName name="____pj51" localSheetId="2">#REF!</definedName>
    <definedName name="____pj51" localSheetId="3">#REF!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 localSheetId="1">[3]!_xlbgnm.ane7</definedName>
    <definedName name="___ane7">#REF!</definedName>
    <definedName name="___ane8" localSheetId="1">[3]!_xlbgnm.ane8</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hidden="1">#REF!</definedName>
    <definedName name="___key31" hidden="1">#REF!</definedName>
    <definedName name="___LEY80">#REF!</definedName>
    <definedName name="___MA2" localSheetId="2">#REF!</definedName>
    <definedName name="___MA2" localSheetId="3">#REF!</definedName>
    <definedName name="___MA2">#REF!</definedName>
    <definedName name="___OCD1">#REF!</definedName>
    <definedName name="___OCI1">#REF!</definedName>
    <definedName name="___PJ50" localSheetId="2">#REF!</definedName>
    <definedName name="___PJ50" localSheetId="3">#REF!</definedName>
    <definedName name="___PJ50">#REF!</definedName>
    <definedName name="___pj51" localSheetId="2">#REF!</definedName>
    <definedName name="___pj51" localSheetId="3">#REF!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FC1">#REF!</definedName>
    <definedName name="__AFC3">#REF!</definedName>
    <definedName name="__AFC5">#REF!</definedName>
    <definedName name="__ane7" localSheetId="1">[2]!_xlbgnm.ane7</definedName>
    <definedName name="__ane7">#REF!</definedName>
    <definedName name="__ane8" localSheetId="1">[2]!_xlbgnm.ane8</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 localSheetId="2">'INDICAR CÓDIGO DEL ITEM DE'!ERR</definedName>
    <definedName name="__F" localSheetId="3">'INDICAR CÓDIGO DEL ITEM DE PAGO'!ERR</definedName>
    <definedName name="__F">[0]!ERR</definedName>
    <definedName name="__FS01" localSheetId="2">'INDICAR CÓDIGO DEL ITEM DE'!ERR</definedName>
    <definedName name="__FS01" localSheetId="3">'INDICAR CÓDIGO DEL ITEM DE PAGO'!ERR</definedName>
    <definedName name="__FS01">[0]!ERR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 localSheetId="2">#REF!</definedName>
    <definedName name="__MA2" localSheetId="3">#REF!</definedName>
    <definedName name="__MA2">#REF!</definedName>
    <definedName name="__mun2" localSheetId="2">[4]PESOS!#REF!</definedName>
    <definedName name="__mun2" localSheetId="3">#REF!</definedName>
    <definedName name="__mun2">#REF!</definedName>
    <definedName name="__num10" localSheetId="2">#REF!</definedName>
    <definedName name="__num10" localSheetId="3">#REF!</definedName>
    <definedName name="__num10">#REF!</definedName>
    <definedName name="__num2" localSheetId="2">#REF!</definedName>
    <definedName name="__num2" localSheetId="3">#REF!</definedName>
    <definedName name="__num2">#REF!</definedName>
    <definedName name="__num3" localSheetId="2">#REF!</definedName>
    <definedName name="__num3" localSheetId="3">#REF!</definedName>
    <definedName name="__num3">#REF!</definedName>
    <definedName name="__num4" localSheetId="2">#REF!</definedName>
    <definedName name="__num4" localSheetId="3">#REF!</definedName>
    <definedName name="__num4">#REF!</definedName>
    <definedName name="__num5" localSheetId="2">#REF!</definedName>
    <definedName name="__num5" localSheetId="3">#REF!</definedName>
    <definedName name="__num5">#REF!</definedName>
    <definedName name="__num6" localSheetId="2">#REF!</definedName>
    <definedName name="__num6" localSheetId="3">#REF!</definedName>
    <definedName name="__num6">#REF!</definedName>
    <definedName name="__num7" localSheetId="2">#REF!</definedName>
    <definedName name="__num7" localSheetId="3">#REF!</definedName>
    <definedName name="__num7">#REF!</definedName>
    <definedName name="__num8" localSheetId="2">#REF!</definedName>
    <definedName name="__num8" localSheetId="3">#REF!</definedName>
    <definedName name="__num8">#REF!</definedName>
    <definedName name="__num9" localSheetId="2">#REF!</definedName>
    <definedName name="__num9" localSheetId="3">#REF!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 localSheetId="2">#REF!</definedName>
    <definedName name="__PJ50" localSheetId="3">#REF!</definedName>
    <definedName name="__PJ50">#REF!</definedName>
    <definedName name="__pj51" localSheetId="2">#REF!</definedName>
    <definedName name="__pj51" localSheetId="3">#REF!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 localSheetId="3">#REF!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3"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 localSheetId="1">[2]!_xlbgnm.ane7</definedName>
    <definedName name="_ane7">#REF!</definedName>
    <definedName name="_ane8" localSheetId="1">[2]!_xlbgnm.ane8</definedName>
    <definedName name="_ane8">#REF!</definedName>
    <definedName name="_APU221" localSheetId="2">#REF!</definedName>
    <definedName name="_APU221" localSheetId="3">#REF!</definedName>
    <definedName name="_APU221">#REF!</definedName>
    <definedName name="_APU465" localSheetId="1">[5]!absc</definedName>
    <definedName name="_APU465">#REF!</definedName>
    <definedName name="_Atp2">#REF!</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3"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 localSheetId="2">#REF!</definedName>
    <definedName name="_EST1" localSheetId="3">#REF!</definedName>
    <definedName name="_EST1">#REF!</definedName>
    <definedName name="_EST10" localSheetId="2">#REF!</definedName>
    <definedName name="_EST10" localSheetId="3">#REF!</definedName>
    <definedName name="_EST10">#REF!</definedName>
    <definedName name="_EST11" localSheetId="2">#REF!</definedName>
    <definedName name="_EST11" localSheetId="3">#REF!</definedName>
    <definedName name="_EST11">#REF!</definedName>
    <definedName name="_EST12" localSheetId="2">#REF!</definedName>
    <definedName name="_EST12" localSheetId="3">#REF!</definedName>
    <definedName name="_EST12">#REF!</definedName>
    <definedName name="_EST13" localSheetId="2">#REF!</definedName>
    <definedName name="_EST13" localSheetId="3">#REF!</definedName>
    <definedName name="_EST13">#REF!</definedName>
    <definedName name="_EST14" localSheetId="2">#REF!</definedName>
    <definedName name="_EST14" localSheetId="3">#REF!</definedName>
    <definedName name="_EST14">#REF!</definedName>
    <definedName name="_EST15" localSheetId="2">#REF!</definedName>
    <definedName name="_EST15" localSheetId="3">#REF!</definedName>
    <definedName name="_EST15">#REF!</definedName>
    <definedName name="_EST16" localSheetId="2">#REF!</definedName>
    <definedName name="_EST16" localSheetId="3">#REF!</definedName>
    <definedName name="_EST16">#REF!</definedName>
    <definedName name="_EST17" localSheetId="2">#REF!</definedName>
    <definedName name="_EST17" localSheetId="3">#REF!</definedName>
    <definedName name="_EST17">#REF!</definedName>
    <definedName name="_EST18" localSheetId="2">#REF!</definedName>
    <definedName name="_EST18" localSheetId="3">#REF!</definedName>
    <definedName name="_EST18">#REF!</definedName>
    <definedName name="_EST19" localSheetId="2">#REF!</definedName>
    <definedName name="_EST19" localSheetId="3">#REF!</definedName>
    <definedName name="_EST19">#REF!</definedName>
    <definedName name="_EST2" localSheetId="2">#REF!</definedName>
    <definedName name="_EST2" localSheetId="3">#REF!</definedName>
    <definedName name="_EST2">#REF!</definedName>
    <definedName name="_EST3" localSheetId="2">#REF!</definedName>
    <definedName name="_EST3" localSheetId="3">#REF!</definedName>
    <definedName name="_EST3">#REF!</definedName>
    <definedName name="_EST4" localSheetId="2">#REF!</definedName>
    <definedName name="_EST4" localSheetId="3">#REF!</definedName>
    <definedName name="_EST4">#REF!</definedName>
    <definedName name="_EST5" localSheetId="2">#REF!</definedName>
    <definedName name="_EST5" localSheetId="3">#REF!</definedName>
    <definedName name="_EST5">#REF!</definedName>
    <definedName name="_EST6" localSheetId="2">#REF!</definedName>
    <definedName name="_EST6" localSheetId="3">#REF!</definedName>
    <definedName name="_EST6">#REF!</definedName>
    <definedName name="_EST7" localSheetId="2">#REF!</definedName>
    <definedName name="_EST7" localSheetId="3">#REF!</definedName>
    <definedName name="_EST7">#REF!</definedName>
    <definedName name="_EST8" localSheetId="2">#REF!</definedName>
    <definedName name="_EST8" localSheetId="3">#REF!</definedName>
    <definedName name="_EST8">#REF!</definedName>
    <definedName name="_EST9" localSheetId="2">#REF!</definedName>
    <definedName name="_EST9" localSheetId="3">#REF!</definedName>
    <definedName name="_EST9">#REF!</definedName>
    <definedName name="_EXC1" localSheetId="2">#REF!</definedName>
    <definedName name="_EXC1" localSheetId="3">#REF!</definedName>
    <definedName name="_EXC1">#REF!</definedName>
    <definedName name="_EXC10" localSheetId="2">#REF!</definedName>
    <definedName name="_EXC10" localSheetId="3">#REF!</definedName>
    <definedName name="_EXC10">#REF!</definedName>
    <definedName name="_EXC11" localSheetId="2">#REF!</definedName>
    <definedName name="_EXC11" localSheetId="3">#REF!</definedName>
    <definedName name="_EXC11">#REF!</definedName>
    <definedName name="_EXC12" localSheetId="2">#REF!</definedName>
    <definedName name="_EXC12" localSheetId="3">#REF!</definedName>
    <definedName name="_EXC12">#REF!</definedName>
    <definedName name="_EXC2" localSheetId="2">#REF!</definedName>
    <definedName name="_EXC2" localSheetId="3">#REF!</definedName>
    <definedName name="_EXC2">#REF!</definedName>
    <definedName name="_EXC3" localSheetId="2">#REF!</definedName>
    <definedName name="_EXC3" localSheetId="3">#REF!</definedName>
    <definedName name="_EXC3">#REF!</definedName>
    <definedName name="_EXC4" localSheetId="2">#REF!</definedName>
    <definedName name="_EXC4" localSheetId="3">#REF!</definedName>
    <definedName name="_EXC4">#REF!</definedName>
    <definedName name="_EXC5" localSheetId="2">#REF!</definedName>
    <definedName name="_EXC5" localSheetId="3">#REF!</definedName>
    <definedName name="_EXC5">#REF!</definedName>
    <definedName name="_EXC6" localSheetId="2">#REF!</definedName>
    <definedName name="_EXC6" localSheetId="3">#REF!</definedName>
    <definedName name="_EXC6">#REF!</definedName>
    <definedName name="_EXC7" localSheetId="2">#REF!</definedName>
    <definedName name="_EXC7" localSheetId="3">#REF!</definedName>
    <definedName name="_EXC7">#REF!</definedName>
    <definedName name="_EXC8" localSheetId="2">#REF!</definedName>
    <definedName name="_EXC8" localSheetId="3">#REF!</definedName>
    <definedName name="_EXC8">#REF!</definedName>
    <definedName name="_EXC9" localSheetId="2">#REF!</definedName>
    <definedName name="_EXC9" localSheetId="3">#REF!</definedName>
    <definedName name="_EXC9">#REF!</definedName>
    <definedName name="_F" localSheetId="2">'INDICAR CÓDIGO DEL ITEM DE'!ERR</definedName>
    <definedName name="_F" localSheetId="3">'INDICAR CÓDIGO DEL ITEM DE PAGO'!ERR</definedName>
    <definedName name="_F">[0]!ERR</definedName>
    <definedName name="_F10">#REF!</definedName>
    <definedName name="_FC">#REF!</definedName>
    <definedName name="_Fill" localSheetId="2" hidden="1">#REF!</definedName>
    <definedName name="_Fill" localSheetId="3" hidden="1">#REF!</definedName>
    <definedName name="_Fill" hidden="1">#REF!</definedName>
    <definedName name="_xlnm._FilterDatabase" localSheetId="0" hidden="1">'PRESUPUESTO OFICIAL (Entidad)'!$S$1:$S$456</definedName>
    <definedName name="_xlnm._FilterDatabase" localSheetId="1" hidden="1">'PROPUESTA ECONOMICA(Propone'!$I$11:$I$40</definedName>
    <definedName name="_FS01" localSheetId="2">'INDICAR CÓDIGO DEL ITEM DE'!ERR</definedName>
    <definedName name="_FS01" localSheetId="3">'INDICAR CÓDIGO DEL ITEM DE PAGO'!ERR</definedName>
    <definedName name="_FS01">[0]!ERR</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3"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3"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3"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3"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localSheetId="3"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3"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3"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PC2002" localSheetId="2">#REF!</definedName>
    <definedName name="_IPC2002" localSheetId="3">#REF!</definedName>
    <definedName name="_IPC2002">#REF!</definedName>
    <definedName name="_IVA1">#REF!</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3"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3"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3"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3">#REF!</definedName>
    <definedName name="_lar03">#REF!</definedName>
    <definedName name="_LEY80">#REF!</definedName>
    <definedName name="_m3" localSheetId="2" hidden="1">{"via1",#N/A,TRUE,"general";"via2",#N/A,TRUE,"general";"via3",#N/A,TRUE,"general"}</definedName>
    <definedName name="_m3" localSheetId="3"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3"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3"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2">#REF!</definedName>
    <definedName name="_MA2" localSheetId="3">#REF!</definedName>
    <definedName name="_MA2">#REF!</definedName>
    <definedName name="_MAT1">#REF!</definedName>
    <definedName name="_MOD1">#REF!</definedName>
    <definedName name="_mun2" localSheetId="2">[4]PESOS!#REF!</definedName>
    <definedName name="_mun2" localSheetId="3">#REF!</definedName>
    <definedName name="_mun2">#REF!</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3"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 localSheetId="3">#REF!</definedName>
    <definedName name="_num10">#REF!</definedName>
    <definedName name="_num2" localSheetId="2">#REF!</definedName>
    <definedName name="_num2" localSheetId="3">#REF!</definedName>
    <definedName name="_num2">#REF!</definedName>
    <definedName name="_num3" localSheetId="2">#REF!</definedName>
    <definedName name="_num3" localSheetId="3">#REF!</definedName>
    <definedName name="_num3">#REF!</definedName>
    <definedName name="_num4" localSheetId="2">#REF!</definedName>
    <definedName name="_num4" localSheetId="3">#REF!</definedName>
    <definedName name="_num4">#REF!</definedName>
    <definedName name="_num5" localSheetId="2">#REF!</definedName>
    <definedName name="_num5" localSheetId="3">#REF!</definedName>
    <definedName name="_num5">#REF!</definedName>
    <definedName name="_num6" localSheetId="2">#REF!</definedName>
    <definedName name="_num6" localSheetId="3">#REF!</definedName>
    <definedName name="_num6">#REF!</definedName>
    <definedName name="_num7" localSheetId="2">#REF!</definedName>
    <definedName name="_num7" localSheetId="3">#REF!</definedName>
    <definedName name="_num7">#REF!</definedName>
    <definedName name="_num8" localSheetId="2">#REF!</definedName>
    <definedName name="_num8" localSheetId="3">#REF!</definedName>
    <definedName name="_num8">#REF!</definedName>
    <definedName name="_num9" localSheetId="2">#REF!</definedName>
    <definedName name="_num9" localSheetId="3">#REF!</definedName>
    <definedName name="_num9">#REF!</definedName>
    <definedName name="_nyn7" localSheetId="2" hidden="1">{"via1",#N/A,TRUE,"general";"via2",#N/A,TRUE,"general";"via3",#N/A,TRUE,"general"}</definedName>
    <definedName name="_nyn7" localSheetId="3"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3"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localSheetId="2" hidden="1">{"via1",#N/A,TRUE,"general";"via2",#N/A,TRUE,"general";"via3",#N/A,TRUE,"general"}</definedName>
    <definedName name="_p6" localSheetId="3"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 localSheetId="2">#REF!</definedName>
    <definedName name="_PJ50" localSheetId="3">#REF!</definedName>
    <definedName name="_PJ50">#REF!</definedName>
    <definedName name="_pj51" localSheetId="2">#REF!</definedName>
    <definedName name="_pj51" localSheetId="3">#REF!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 localSheetId="3">#REF!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3"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3">#REF!</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localSheetId="2" hidden="1">{"via1",#N/A,TRUE,"general";"via2",#N/A,TRUE,"general";"via3",#N/A,TRUE,"general"}</definedName>
    <definedName name="_rtu6" localSheetId="3"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3"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3"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localSheetId="2" hidden="1">#REF!</definedName>
    <definedName name="_Sort" localSheetId="3" hidden="1">#REF!</definedName>
    <definedName name="_Sort" hidden="1">#REF!</definedName>
    <definedName name="_srn001" localSheetId="2">#REF!</definedName>
    <definedName name="_srn001" localSheetId="3">#REF!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3"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3"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3"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3"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3"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3"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3"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3"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2" hidden="1">{"via1",#N/A,TRUE,"general";"via2",#N/A,TRUE,"general";"via3",#N/A,TRUE,"general"}</definedName>
    <definedName name="_vfv4" localSheetId="3"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3"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3"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3"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3"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3"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3"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 localSheetId="2">'[6]DUB-823'!#REF!</definedName>
    <definedName name="a" localSheetId="3">#REF!</definedName>
    <definedName name="a">#REF!</definedName>
    <definedName name="A_1">#REF!</definedName>
    <definedName name="A_impresión_IM" localSheetId="2">#REF!</definedName>
    <definedName name="A_impresión_IM" localSheetId="3">#REF!</definedName>
    <definedName name="A_impresión_IM">#REF!</definedName>
    <definedName name="A18A200">#REF!</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DE'!ERR</definedName>
    <definedName name="aa" localSheetId="3">'INDICAR CÓDIGO DEL ITEM DE PAGO'!ERR</definedName>
    <definedName name="aa">[0]!ERR</definedName>
    <definedName name="AAA" localSheetId="2">'INDICAR CÓDIGO DEL ITEM DE'!ERR</definedName>
    <definedName name="AAA" localSheetId="3">'INDICAR CÓDIGO DEL ITEM DE PAGO'!ERR</definedName>
    <definedName name="AAA">[0]!ERR</definedName>
    <definedName name="aaaaaa">#REF!</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 localSheetId="3">#REF!</definedName>
    <definedName name="abc">#REF!</definedName>
    <definedName name="ABCD" hidden="1">#REF!</definedName>
    <definedName name="ABCDE" hidden="1">#REF!</definedName>
    <definedName name="ABG">#REF!</definedName>
    <definedName name="absc1" localSheetId="1">[7]!absc</definedName>
    <definedName name="absc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 localSheetId="2">#REF!</definedName>
    <definedName name="ad" localSheetId="3">#REF!</definedName>
    <definedName name="ad">#REF!</definedName>
    <definedName name="adasd">#REF!</definedName>
    <definedName name="ADFGSDB" localSheetId="2" hidden="1">{"via1",#N/A,TRUE,"general";"via2",#N/A,TRUE,"general";"via3",#N/A,TRUE,"general"}</definedName>
    <definedName name="ADFGSDB" localSheetId="3" hidden="1">{"via1",#N/A,TRUE,"general";"via2",#N/A,TRUE,"general";"via3",#N/A,TRUE,"general"}</definedName>
    <definedName name="ADFGSDB" hidden="1">{"via1",#N/A,TRUE,"general";"via2",#N/A,TRUE,"general";"via3",#N/A,TRUE,"general"}</definedName>
    <definedName name="ADM">#REF!</definedName>
    <definedName name="administrador">#REF!</definedName>
    <definedName name="ADMON">#REF!</definedName>
    <definedName name="ADMON1">#REF!</definedName>
    <definedName name="adoc1" localSheetId="1">[7]!absc</definedName>
    <definedName name="adoc1">#REF!</definedName>
    <definedName name="ADOC125" localSheetId="1">[8]!absc</definedName>
    <definedName name="ADOC125">#REF!</definedName>
    <definedName name="adoq" localSheetId="1">[9]!absc</definedName>
    <definedName name="adoq">#REF!</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3"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3"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 localSheetId="3">#REF!</definedName>
    <definedName name="AIU">#REF!</definedName>
    <definedName name="AIU_01">#REF!</definedName>
    <definedName name="AIU_1">#REF!</definedName>
    <definedName name="AIU_2">#REF!</definedName>
    <definedName name="AjustDelAIU" localSheetId="2">#REF!</definedName>
    <definedName name="AjustDelAIU" localSheetId="3">#REF!</definedName>
    <definedName name="AjustDelAIU">#REF!</definedName>
    <definedName name="alam">#REF!</definedName>
    <definedName name="alc" localSheetId="1">[10]!absc</definedName>
    <definedName name="alc">#REF!</definedName>
    <definedName name="AlcanceProyecto">#REF!</definedName>
    <definedName name="ALM">#REF!</definedName>
    <definedName name="ALTO">#REF!</definedName>
    <definedName name="Amount">#REF!</definedName>
    <definedName name="ANCLAJE" localSheetId="2">'[11]MC SF GAVIONES'!#REF!</definedName>
    <definedName name="ANCLAJE" localSheetId="3">#REF!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#REF!</definedName>
    <definedName name="ANTICIPO">#REF!</definedName>
    <definedName name="AÑO">#REF!</definedName>
    <definedName name="AÑOWUIE">#REF!</definedName>
    <definedName name="apaiy">#REF!</definedName>
    <definedName name="APELLIDOS">#REF!</definedName>
    <definedName name="API">#REF!</definedName>
    <definedName name="APU" localSheetId="1">[12]!absc</definedName>
    <definedName name="APU">#REF!</definedName>
    <definedName name="APU_directos" localSheetId="2">#REF!</definedName>
    <definedName name="APU_directos" localSheetId="3">#REF!</definedName>
    <definedName name="APU_directos">#REF!</definedName>
    <definedName name="APU221.1" localSheetId="2">#REF!</definedName>
    <definedName name="APU221.1" localSheetId="3">#REF!</definedName>
    <definedName name="APU221.1">#REF!</definedName>
    <definedName name="APU221.2" localSheetId="2">#REF!</definedName>
    <definedName name="APU221.2" localSheetId="3">#REF!</definedName>
    <definedName name="APU221.2">#REF!</definedName>
    <definedName name="aq" localSheetId="2">'INDICAR CÓDIGO DEL ITEM DE'!ERR</definedName>
    <definedName name="aq" localSheetId="3">'INDICAR CÓDIGO DEL ITEM DE PAGO'!ERR</definedName>
    <definedName name="aq">[0]!ERR</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DE'!$B$2:$Q$91</definedName>
    <definedName name="_xlnm.Print_Area" localSheetId="3">'INDICAR CÓDIGO DEL ITEM DE PAGO'!$A$1:$Q$94</definedName>
    <definedName name="_xlnm.Print_Area" localSheetId="0">'PRESUPUESTO OFICIAL (Entidad)'!$A$1:$M$450</definedName>
    <definedName name="_xlnm.Print_Area" localSheetId="1">'PROPUESTA ECONOMICA(Propone'!$B$2:$L$60</definedName>
    <definedName name="_xlnm.Print_Area">#REF!</definedName>
    <definedName name="AreaLimpiar">#REF!,#REF!,#REF!,#REF!,#REF!,#REF!,#REF!,#REF!,#REF!,#REF!</definedName>
    <definedName name="Areatotal">#REF!</definedName>
    <definedName name="Aref">#REF!</definedName>
    <definedName name="armuve" localSheetId="2">'INDICAR CÓDIGO DEL ITEM DE'!ERR</definedName>
    <definedName name="armuve" localSheetId="3">'INDICAR CÓDIGO DEL ITEM DE PAGO'!ERR</definedName>
    <definedName name="armuve">[0]!ERR</definedName>
    <definedName name="ARP">#REF!</definedName>
    <definedName name="ARS">#REF!</definedName>
    <definedName name="as" localSheetId="2">'INDICAR CÓDIGO DEL ITEM DE'!ERR</definedName>
    <definedName name="as" localSheetId="3">'INDICAR CÓDIGO DEL ITEM DE PAGO'!ERR</definedName>
    <definedName name="as">[0]!ERR</definedName>
    <definedName name="ASB">#REF!</definedName>
    <definedName name="ASD" localSheetId="2" hidden="1">{"via1",#N/A,TRUE,"general";"via2",#N/A,TRUE,"general";"via3",#N/A,TRUE,"general"}</definedName>
    <definedName name="ASD" localSheetId="3"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3"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GHJKLÑ" localSheetId="2">'INDICAR CÓDIGO DEL ITEM DE'!ERR</definedName>
    <definedName name="ASDFGHJKLÑ" localSheetId="3">'INDICAR CÓDIGO DEL ITEM DE PAGO'!ERR</definedName>
    <definedName name="ASDFGHJKLÑ">[0]!ERR</definedName>
    <definedName name="asfasd" localSheetId="2" hidden="1">{"via1",#N/A,TRUE,"general";"via2",#N/A,TRUE,"general";"via3",#N/A,TRUE,"general"}</definedName>
    <definedName name="asfasd" localSheetId="3"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3"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tp">#REF!</definedName>
    <definedName name="_xlnm.Auto_Open" localSheetId="1">MODULO10.auto_abrir</definedName>
    <definedName name="_xlnm.Auto_Open">MODULO10.auto_abrir</definedName>
    <definedName name="auto1" localSheetId="2">#REF!</definedName>
    <definedName name="auto1" localSheetId="3">#REF!</definedName>
    <definedName name="auto1">#REF!</definedName>
    <definedName name="auto123" localSheetId="2">#REF!</definedName>
    <definedName name="auto123" localSheetId="3">#REF!</definedName>
    <definedName name="auto123">#REF!</definedName>
    <definedName name="auto2" localSheetId="2">#REF!</definedName>
    <definedName name="auto2" localSheetId="3">#REF!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 localSheetId="2">#REF!</definedName>
    <definedName name="AW" localSheetId="3">#REF!</definedName>
    <definedName name="AW">#REF!</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3" hidden="1">{"via1",#N/A,TRUE,"general";"via2",#N/A,TRUE,"general";"via3",#N/A,TRUE,"general"}</definedName>
    <definedName name="B" hidden="1">{"via1",#N/A,TRUE,"general";"via2",#N/A,TRUE,"general";"via3",#N/A,TRUE,"general"}</definedName>
    <definedName name="Bajo_L">#REF!</definedName>
    <definedName name="bASE" localSheetId="2">#REF!</definedName>
    <definedName name="bASE" localSheetId="3">#REF!</definedName>
    <definedName name="Base">#REF!</definedName>
    <definedName name="Base_datos_IM">#REF!</definedName>
    <definedName name="base1">#REF!</definedName>
    <definedName name="base2">#REF!</definedName>
    <definedName name="basedatos">#REF!</definedName>
    <definedName name="_xlnm.Database" localSheetId="2">#REF!</definedName>
    <definedName name="_xlnm.Database" localSheetId="3">#REF!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 localSheetId="2">'INDICAR CÓDIGO DEL ITEM DE'!ERR</definedName>
    <definedName name="BB" localSheetId="3">'INDICAR CÓDIGO DEL ITEM DE PAGO'!ERR</definedName>
    <definedName name="BB">[0]!ERR</definedName>
    <definedName name="bbbbbb" localSheetId="2" hidden="1">{"via1",#N/A,TRUE,"general";"via2",#N/A,TRUE,"general";"via3",#N/A,TRUE,"general"}</definedName>
    <definedName name="bbbbbb" localSheetId="3"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3"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3"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3"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 localSheetId="2">#REF!</definedName>
    <definedName name="bn" localSheetId="3">#REF!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localSheetId="3"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2" hidden="1">{"via1",#N/A,TRUE,"general";"via2",#N/A,TRUE,"general";"via3",#N/A,TRUE,"general"}</definedName>
    <definedName name="bt" localSheetId="3"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3"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_C.">#REF!</definedName>
    <definedName name="C_" localSheetId="2">#REF!</definedName>
    <definedName name="C_" localSheetId="3">#REF!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 localSheetId="3">#REF!</definedName>
    <definedName name="CANT">#REF!</definedName>
    <definedName name="cantidad">#REF!,#REF!,#REF!,#REF!,#REF!,#REF!,#REF!,#REF!,#REF!,#REF!,#REF!,#REF!,#REF!,#REF!,#REF!,#REF!</definedName>
    <definedName name="cap" localSheetId="2">#REF!</definedName>
    <definedName name="cap" localSheetId="3">#REF!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#REF!</definedName>
    <definedName name="CBWorkbookPriority" hidden="1">-1602700874</definedName>
    <definedName name="CC">#REF!</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 localSheetId="2">'[13]A. P. U.'!#REF!</definedName>
    <definedName name="CCCCCC" localSheetId="3">#REF!</definedName>
    <definedName name="CCCCCC">#REF!</definedName>
    <definedName name="CCT">#REF!</definedName>
    <definedName name="ccto210" localSheetId="2">#REF!</definedName>
    <definedName name="ccto210" localSheetId="3">#REF!</definedName>
    <definedName name="ccto210">#REF!</definedName>
    <definedName name="cd">#REF!</definedName>
    <definedName name="cdcdc" localSheetId="2" hidden="1">{"via1",#N/A,TRUE,"general";"via2",#N/A,TRUE,"general";"via3",#N/A,TRUE,"general"}</definedName>
    <definedName name="cdcdc" localSheetId="3" hidden="1">{"via1",#N/A,TRUE,"general";"via2",#N/A,TRUE,"general";"via3",#N/A,TRUE,"general"}</definedName>
    <definedName name="cdcdc" hidden="1">{"via1",#N/A,TRUE,"general";"via2",#N/A,TRUE,"general";"via3",#N/A,TRUE,"general"}</definedName>
    <definedName name="CDctrl">#REF!</definedName>
    <definedName name="CDE">#REF!</definedName>
    <definedName name="cdfgrtfd" hidden="1">#REF!</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MENTO" localSheetId="2">[14]Insum!$A$3:$H$63</definedName>
    <definedName name="CEMENTO" localSheetId="3">#REF!</definedName>
    <definedName name="CEMENTO">#REF!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m">#REF!</definedName>
    <definedName name="COMIDA">#REF!</definedName>
    <definedName name="Compresores">#REF!</definedName>
    <definedName name="ConseqCat">0</definedName>
    <definedName name="ConseqForMitRisk">3</definedName>
    <definedName name="CONT">#REF!</definedName>
    <definedName name="Contratante">#REF!</definedName>
    <definedName name="CONTRATO">#REF!</definedName>
    <definedName name="COPIA" localSheetId="2">'INDICAR CÓDIGO DEL ITEM DE'!ERR</definedName>
    <definedName name="COPIA" localSheetId="3">'INDICAR CÓDIGO DEL ITEM DE PAGO'!ERR</definedName>
    <definedName name="COPIA">[0]!ERR</definedName>
    <definedName name="COPIA1">#REF!</definedName>
    <definedName name="COPIA2">#REF!</definedName>
    <definedName name="copiao4" localSheetId="2">'INDICAR CÓDIGO DEL ITEM DE'!ERR</definedName>
    <definedName name="copiao4" localSheetId="3">'INDICAR CÓDIGO DEL ITEM DE PAGO'!ERR</definedName>
    <definedName name="copiao4">[0]!ERR</definedName>
    <definedName name="corri" localSheetId="2">'INDICAR CÓDIGO DEL ITEM DE'!ERR</definedName>
    <definedName name="corri" localSheetId="3">'INDICAR CÓDIGO DEL ITEM DE PAGO'!ERR</definedName>
    <definedName name="corri">[0]!ERR</definedName>
    <definedName name="COSTO_FRENTE">#REF!</definedName>
    <definedName name="costo2" hidden="1">#REF!</definedName>
    <definedName name="COSTODIRECTO" localSheetId="2">#REF!</definedName>
    <definedName name="COSTODIRECTO" localSheetId="3">#REF!</definedName>
    <definedName name="COSTODIRECTO">#REF!</definedName>
    <definedName name="COST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#REF!</definedName>
    <definedName name="Criticidad">#REF!</definedName>
    <definedName name="cs">#REF!</definedName>
    <definedName name="CS_AVG_SIZE">#REF!</definedName>
    <definedName name="CS_WELDING">#REF!</definedName>
    <definedName name="CTA" localSheetId="2">#REF!</definedName>
    <definedName name="CTA" localSheetId="3">#REF!</definedName>
    <definedName name="CTA">#REF!</definedName>
    <definedName name="CTE">#REF!</definedName>
    <definedName name="CTR">#REF!</definedName>
    <definedName name="CTRPAG">#REF!</definedName>
    <definedName name="CUAL" localSheetId="2">'INDICAR CÓDIGO DEL ITEM DE'!ERR</definedName>
    <definedName name="CUAL" localSheetId="3">'INDICAR CÓDIGO DEL ITEM DE PAGO'!ERR</definedName>
    <definedName name="CUAL">[0]!ERR</definedName>
    <definedName name="CUBS" localSheetId="2">#REF!</definedName>
    <definedName name="CUBS" localSheetId="3">#REF!</definedName>
    <definedName name="CUBS">#REF!</definedName>
    <definedName name="CUNET" localSheetId="2" hidden="1">{"via1",#N/A,TRUE,"general";"via2",#N/A,TRUE,"general";"via3",#N/A,TRUE,"general"}</definedName>
    <definedName name="CUNET" localSheetId="3" hidden="1">{"via1",#N/A,TRUE,"general";"via2",#N/A,TRUE,"general";"via3",#N/A,TRUE,"general"}</definedName>
    <definedName name="CUNET" hidden="1">{"via1",#N/A,TRUE,"general";"via2",#N/A,TRUE,"general";"via3",#N/A,TRUE,"general"}</definedName>
    <definedName name="Customize" localSheetId="1">[15]!Customize</definedName>
    <definedName name="Customize">#REF!</definedName>
    <definedName name="cv" localSheetId="2">#REF!</definedName>
    <definedName name="cv" localSheetId="3">#REF!</definedName>
    <definedName name="cv">#REF!</definedName>
    <definedName name="CVa">#REF!</definedName>
    <definedName name="cvbcvbf" hidden="1">{#N/A,#N/A,TRUE,"INGENIERIA";#N/A,#N/A,TRUE,"COMPRAS";#N/A,#N/A,TRUE,"DIRECCION";#N/A,#N/A,TRUE,"RESUMEN"}</definedName>
    <definedName name="cvfvd" localSheetId="2" hidden="1">{"via1",#N/A,TRUE,"general";"via2",#N/A,TRUE,"general";"via3",#N/A,TRUE,"general"}</definedName>
    <definedName name="cvfvd" localSheetId="3"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3"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'[6]GPI 526'!#REF!</definedName>
    <definedName name="dario" localSheetId="3">#REF!</definedName>
    <definedName name="dario">#REF!</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 localSheetId="2">#REF!</definedName>
    <definedName name="DATOS" localSheetId="3">#REF!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3">#REF!</definedName>
    <definedName name="Dbgcm">#REF!</definedName>
    <definedName name="dc">#REF!</definedName>
    <definedName name="Dcacm" localSheetId="2">#REF!</definedName>
    <definedName name="Dcacm" localSheetId="3">#REF!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2" hidden="1">{"via1",#N/A,TRUE,"general";"via2",#N/A,TRUE,"general";"via3",#N/A,TRUE,"general"}</definedName>
    <definedName name="DCSDCTV" localSheetId="3" hidden="1">{"via1",#N/A,TRUE,"general";"via2",#N/A,TRUE,"general";"via3",#N/A,TRUE,"general"}</definedName>
    <definedName name="DCSDCTV" hidden="1">{"via1",#N/A,TRUE,"general";"via2",#N/A,TRUE,"general";"via3",#N/A,TRUE,"general"}</definedName>
    <definedName name="dd" localSheetId="2">#REF!</definedName>
    <definedName name="dd" localSheetId="3">#REF!</definedName>
    <definedName name="dd">#REF!</definedName>
    <definedName name="ddd" localSheetId="2" hidden="1">{"via1",#N/A,TRUE,"general";"via2",#N/A,TRUE,"general";"via3",#N/A,TRUE,"general"}</definedName>
    <definedName name="ddd" localSheetId="3"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3"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3" hidden="1">{"via1",#N/A,TRUE,"general";"via2",#N/A,TRUE,"general";"via3",#N/A,TRUE,"general"}</definedName>
    <definedName name="defd" hidden="1">{"via1",#N/A,TRUE,"general";"via2",#N/A,TRUE,"general";"via3",#N/A,TRUE,"general"}</definedName>
    <definedName name="demanto" localSheetId="2">#REF!</definedName>
    <definedName name="demanto" localSheetId="3">#REF!</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 localSheetId="2">#REF!</definedName>
    <definedName name="DEX" localSheetId="3">#REF!</definedName>
    <definedName name="DEX">#REF!</definedName>
    <definedName name="DF">#REF!</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3"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3"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3"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3"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3"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2" hidden="1">{"via1",#N/A,TRUE,"general";"via2",#N/A,TRUE,"general";"via3",#N/A,TRUE,"general"}</definedName>
    <definedName name="DFRFRF" localSheetId="3"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3"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3"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3" hidden="1">{"via1",#N/A,TRUE,"general";"via2",#N/A,TRUE,"general";"via3",#N/A,TRUE,"general"}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2" hidden="1">{"via1",#N/A,TRUE,"general";"via2",#N/A,TRUE,"general";"via3",#N/A,TRUE,"general"}</definedName>
    <definedName name="dry" localSheetId="3" hidden="1">{"via1",#N/A,TRUE,"general";"via2",#N/A,TRUE,"general";"via3",#N/A,TRUE,"general"}</definedName>
    <definedName name="dry" hidden="1">{"via1",#N/A,TRUE,"general";"via2",#N/A,TRUE,"general";"via3",#N/A,TRUE,"general"}</definedName>
    <definedName name="DS">#REF!</definedName>
    <definedName name="DSAD" localSheetId="2" hidden="1">{"via1",#N/A,TRUE,"general";"via2",#N/A,TRUE,"general";"via3",#N/A,TRUE,"general"}</definedName>
    <definedName name="DSAD" localSheetId="3"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3">#REF!</definedName>
    <definedName name="Dsbcm">#REF!</definedName>
    <definedName name="DsctoFondo">#REF!</definedName>
    <definedName name="DsctoPension">#REF!</definedName>
    <definedName name="DsctoSalud">#REF!</definedName>
    <definedName name="DSD" localSheetId="2" hidden="1">{"via1",#N/A,TRUE,"general";"via2",#N/A,TRUE,"general";"via3",#N/A,TRUE,"general"}</definedName>
    <definedName name="DSD" localSheetId="3"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3"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3"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3"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3"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2" hidden="1">{"via1",#N/A,TRUE,"general";"via2",#N/A,TRUE,"general";"via3",#N/A,TRUE,"general"}</definedName>
    <definedName name="dtrhj" localSheetId="3"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3" hidden="1">{"via1",#N/A,TRUE,"general";"via2",#N/A,TRUE,"general";"via3",#N/A,TRUE,"general"}</definedName>
    <definedName name="e3e33" hidden="1">{"via1",#N/A,TRUE,"general";"via2",#N/A,TRUE,"general";"via3",#N/A,TRUE,"general"}</definedName>
    <definedName name="ECP">#REF!</definedName>
    <definedName name="ECP1_1">#REF!</definedName>
    <definedName name="ECP1_1_1">#REF!</definedName>
    <definedName name="EDC">#REF!</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3" hidden="1">{"via1",#N/A,TRUE,"general";"via2",#N/A,TRUE,"general";"via3",#N/A,TRUE,"general"}</definedName>
    <definedName name="edgfhmn" hidden="1">{"via1",#N/A,TRUE,"general";"via2",#N/A,TRUE,"general";"via3",#N/A,TRUE,"general"}</definedName>
    <definedName name="EE" localSheetId="2">'INDICAR CÓDIGO DEL ITEM DE'!ERR</definedName>
    <definedName name="EE" localSheetId="3">'INDICAR CÓDIGO DEL ITEM DE PAGO'!ERR</definedName>
    <definedName name="EE">[0]!ERR</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3"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3"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 localSheetId="2">#REF!</definedName>
    <definedName name="emanto" localSheetId="3">#REF!</definedName>
    <definedName name="emanto">#REF!</definedName>
    <definedName name="eme" localSheetId="2">'INDICAR CÓDIGO DEL ITEM DE'!ERR</definedName>
    <definedName name="eme" localSheetId="3">'INDICAR CÓDIGO DEL ITEM DE PAGO'!ERR</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 localSheetId="2">#REF!</definedName>
    <definedName name="ENTRADASP" localSheetId="3">#REF!</definedName>
    <definedName name="ENTRADASP">#REF!</definedName>
    <definedName name="EPECIALIDAD_SIDOE">#REF!</definedName>
    <definedName name="equipo">#REF!</definedName>
    <definedName name="EQUIPO1">#REF!</definedName>
    <definedName name="EQUIPOS" localSheetId="2">'[16]TABLA EQUIPOS'!$A$3:$D$70</definedName>
    <definedName name="EQUIPOS" localSheetId="3">#REF!</definedName>
    <definedName name="Equipos">#REF!</definedName>
    <definedName name="EQUIPOS1">#REF!</definedName>
    <definedName name="eqw" localSheetId="2" hidden="1">{"via1",#N/A,TRUE,"general";"via2",#N/A,TRUE,"general";"via3",#N/A,TRUE,"general"}</definedName>
    <definedName name="eqw" localSheetId="3" hidden="1">{"via1",#N/A,TRUE,"general";"via2",#N/A,TRUE,"general";"via3",#N/A,TRUE,"general"}</definedName>
    <definedName name="eqw" hidden="1">{"via1",#N/A,TRUE,"general";"via2",#N/A,TRUE,"general";"via3",#N/A,TRUE,"general"}</definedName>
    <definedName name="ERE_ART">#REF!</definedName>
    <definedName name="erfg" hidden="1">{#N/A,#N/A,FALSE,"Hoja1";#N/A,#N/A,FALSE,"Hoja2"}</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3"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3"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3"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3"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3">{"TAB1",#N/A,TRUE,"GENERAL";"TAB2",#N/A,TRUE,"GENERAL";"TAB3",#N/A,TRUE,"GENERAL";"TAB4",#N/A,TRUE,"GENERAL";"TAB5",#N/A,TRUE,"GENERAL"}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3"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3"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3"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3"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3"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3"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3"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 localSheetId="2">'INDICAR CÓDIGO DEL ITEM DE'!ERR</definedName>
    <definedName name="ES" localSheetId="3">'INDICAR CÓDIGO DEL ITEM DE PAGO'!ERR</definedName>
    <definedName name="ES">[0]!ERR</definedName>
    <definedName name="ESA">#REF!</definedName>
    <definedName name="ESE">#REF!</definedName>
    <definedName name="ESPE">#REF!</definedName>
    <definedName name="ESPECIFICACION" localSheetId="2">#REF!</definedName>
    <definedName name="ESPECIFICACION" localSheetId="3">#REF!</definedName>
    <definedName name="ESPECIFICACION">#REF!</definedName>
    <definedName name="Especificación" localSheetId="2">#REF!</definedName>
    <definedName name="Especificación" localSheetId="3">#REF!</definedName>
    <definedName name="Especificación">#REF!</definedName>
    <definedName name="ESTA">#REF!</definedName>
    <definedName name="Estados">#REF!</definedName>
    <definedName name="Estimate_Factor">1</definedName>
    <definedName name="ESTRAE">#REF!</definedName>
    <definedName name="ESTRU">#REF!</definedName>
    <definedName name="ESTRUCTURA" hidden="1">{#N/A,#N/A,TRUE,"INGENIERIA";#N/A,#N/A,TRUE,"COMPRAS";#N/A,#N/A,TRUE,"DIRECCION";#N/A,#N/A,TRUE,"RESUMEN"}</definedName>
    <definedName name="ESTRUCTURAS">#REF!</definedName>
    <definedName name="ETAP">#REF!</definedName>
    <definedName name="ETAPA_PACC">#REF!</definedName>
    <definedName name="etertgg" localSheetId="2" hidden="1">{"via1",#N/A,TRUE,"general";"via2",#N/A,TRUE,"general";"via3",#N/A,TRUE,"general"}</definedName>
    <definedName name="etertgg" localSheetId="3"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3"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3"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 localSheetId="3">#REF!</definedName>
    <definedName name="EXC">#REF!</definedName>
    <definedName name="EXCAV_1">#REF!</definedName>
    <definedName name="EXCAV_2">#REF!</definedName>
    <definedName name="exCEL" localSheetId="2">#REF!</definedName>
    <definedName name="exCEL" localSheetId="3">#REF!</definedName>
    <definedName name="exCEL">#REF!</definedName>
    <definedName name="Excel_BuiltIn_Print_Area_3" localSheetId="2">#REF!</definedName>
    <definedName name="Excel_BuiltIn_Print_Area_3" localSheetId="3">#REF!</definedName>
    <definedName name="Excel_BuiltIn_Print_Area_3">#REF!</definedName>
    <definedName name="Excel_BuiltIn_Print_Area_3_X" localSheetId="2">#REF!</definedName>
    <definedName name="Excel_BuiltIn_Print_Area_3_X" localSheetId="3">#REF!</definedName>
    <definedName name="Excel_BuiltIn_Print_Area_3_X">#REF!</definedName>
    <definedName name="Excel_BuiltIn_Print_Titles_10" localSheetId="2">[6]SKJ452!#REF!</definedName>
    <definedName name="Excel_BuiltIn_Print_Titles_10" localSheetId="3">#REF!</definedName>
    <definedName name="Excel_BuiltIn_Print_Titles_10">#REF!</definedName>
    <definedName name="Excel_BuiltIn_Print_Titles_11" localSheetId="2">[6]ITA878!#REF!</definedName>
    <definedName name="Excel_BuiltIn_Print_Titles_11" localSheetId="3">#REF!</definedName>
    <definedName name="Excel_BuiltIn_Print_Titles_11">#REF!</definedName>
    <definedName name="Excel_BuiltIn_Print_Titles_12" localSheetId="2">'[6]AEA-944'!#REF!</definedName>
    <definedName name="Excel_BuiltIn_Print_Titles_12" localSheetId="3">#REF!</definedName>
    <definedName name="Excel_BuiltIn_Print_Titles_12">#REF!</definedName>
    <definedName name="Excel_BuiltIn_Print_Titles_13" localSheetId="2">'[6]DUB-823'!#REF!</definedName>
    <definedName name="Excel_BuiltIn_Print_Titles_13" localSheetId="3">#REF!</definedName>
    <definedName name="Excel_BuiltIn_Print_Titles_13">#REF!</definedName>
    <definedName name="Excel_BuiltIn_Print_Titles_14" localSheetId="2">'[6]GPI 526'!#REF!</definedName>
    <definedName name="Excel_BuiltIn_Print_Titles_14" localSheetId="3">#REF!</definedName>
    <definedName name="Excel_BuiltIn_Print_Titles_14">#REF!</definedName>
    <definedName name="Excel_BuiltIn_Print_Titles_15" localSheetId="2">#REF!</definedName>
    <definedName name="Excel_BuiltIn_Print_Titles_15" localSheetId="3">#REF!</definedName>
    <definedName name="Excel_BuiltIn_Print_Titles_15">#REF!</definedName>
    <definedName name="Excel_BuiltIn_Print_Titles_16" localSheetId="2">#REF!</definedName>
    <definedName name="Excel_BuiltIn_Print_Titles_16" localSheetId="3">#REF!</definedName>
    <definedName name="Excel_BuiltIn_Print_Titles_16">#REF!</definedName>
    <definedName name="Excel_BuiltIn_Print_Titles_17" localSheetId="2">#REF!</definedName>
    <definedName name="Excel_BuiltIn_Print_Titles_17" localSheetId="3">#REF!</definedName>
    <definedName name="Excel_BuiltIn_Print_Titles_17">#REF!</definedName>
    <definedName name="Excel_BuiltIn_Print_Titles_18" localSheetId="2">#REF!</definedName>
    <definedName name="Excel_BuiltIn_Print_Titles_18" localSheetId="3">#REF!</definedName>
    <definedName name="Excel_BuiltIn_Print_Titles_18">#REF!</definedName>
    <definedName name="Excel_BuiltIn_Print_Titles_19" localSheetId="2">[6]XXJ617!#REF!</definedName>
    <definedName name="Excel_BuiltIn_Print_Titles_19" localSheetId="3">#REF!</definedName>
    <definedName name="Excel_BuiltIn_Print_Titles_19">#REF!</definedName>
    <definedName name="Excel_BuiltIn_Print_Titles_20" localSheetId="2">#REF!</definedName>
    <definedName name="Excel_BuiltIn_Print_Titles_20" localSheetId="3">#REF!</definedName>
    <definedName name="Excel_BuiltIn_Print_Titles_20">#REF!</definedName>
    <definedName name="Excel_BuiltIn_Print_Titles_21" localSheetId="2">[6]SNG_855!#REF!</definedName>
    <definedName name="Excel_BuiltIn_Print_Titles_21" localSheetId="3">#REF!</definedName>
    <definedName name="Excel_BuiltIn_Print_Titles_21">#REF!</definedName>
    <definedName name="Excel_BuiltIn_Print_Titles_23" localSheetId="2">#REF!</definedName>
    <definedName name="Excel_BuiltIn_Print_Titles_23" localSheetId="3">#REF!</definedName>
    <definedName name="Excel_BuiltIn_Print_Titles_23">#REF!</definedName>
    <definedName name="Excel_BuiltIn_Print_Titles_3" localSheetId="2">#REF!</definedName>
    <definedName name="Excel_BuiltIn_Print_Titles_3" localSheetId="3">#REF!</definedName>
    <definedName name="Excel_BuiltIn_Print_Titles_3">#REF!</definedName>
    <definedName name="Excel_BuiltIn_Print_Titles_5" localSheetId="2">'[6]VEA 374'!#REF!</definedName>
    <definedName name="Excel_BuiltIn_Print_Titles_5" localSheetId="3">#REF!</definedName>
    <definedName name="Excel_BuiltIn_Print_Titles_5">#REF!</definedName>
    <definedName name="Excel_BuiltIn_Print_Titles_5_XX" localSheetId="2">'[6]VEA 374'!#REF!</definedName>
    <definedName name="Excel_BuiltIn_Print_Titles_5_XX" localSheetId="3">#REF!</definedName>
    <definedName name="Excel_BuiltIn_Print_Titles_5_XX">#REF!</definedName>
    <definedName name="Excel_BuiltIn_Print_Titles_6" localSheetId="2">#REF!</definedName>
    <definedName name="Excel_BuiltIn_Print_Titles_6" localSheetId="3">#REF!</definedName>
    <definedName name="Excel_BuiltIn_Print_Titles_6">#REF!</definedName>
    <definedName name="Excel_BuiltIn_Print_Titles_7" localSheetId="2">[6]HFB024!#REF!</definedName>
    <definedName name="Excel_BuiltIn_Print_Titles_7" localSheetId="3">#REF!</definedName>
    <definedName name="Excel_BuiltIn_Print_Titles_7">#REF!</definedName>
    <definedName name="Excel_BuiltIn_Print_Titles_8" localSheetId="2">#REF!</definedName>
    <definedName name="Excel_BuiltIn_Print_Titles_8" localSheetId="3">#REF!</definedName>
    <definedName name="Excel_BuiltIn_Print_Titles_8">#REF!</definedName>
    <definedName name="Excel_BuiltIn_Print_Titles_9" localSheetId="2">[6]PAJ825!#REF!</definedName>
    <definedName name="Excel_BuiltIn_Print_Titles_9" localSheetId="3">#REF!</definedName>
    <definedName name="Excel_BuiltIn_Print_Titles_9">#REF!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cilidades">#REF!</definedName>
    <definedName name="factor">#REF!</definedName>
    <definedName name="FACTURADO">#REF!</definedName>
    <definedName name="FareWellStmnt" localSheetId="1">[15]!FareWellStmnt</definedName>
    <definedName name="FareWellStmnt">#REF!</definedName>
    <definedName name="FaseProyecto">#REF!</definedName>
    <definedName name="FD" localSheetId="2">'INDICAR CÓDIGO DEL ITEM DE'!ERR</definedName>
    <definedName name="FD" localSheetId="3">'INDICAR CÓDIGO DEL ITEM DE PAGO'!ERR</definedName>
    <definedName name="FD">[0]!ERR</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3"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3"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r" localSheetId="2">'[17]Res-Accide-10'!#REF!</definedName>
    <definedName name="fer" localSheetId="3">#REF!</definedName>
    <definedName name="fer">#REF!</definedName>
    <definedName name="ferfer" localSheetId="2" hidden="1">{"via1",#N/A,TRUE,"general";"via2",#N/A,TRUE,"general";"via3",#N/A,TRUE,"general"}</definedName>
    <definedName name="ferfer" localSheetId="3" hidden="1">{"via1",#N/A,TRUE,"general";"via2",#N/A,TRUE,"general";"via3",#N/A,TRUE,"general"}</definedName>
    <definedName name="ferfer" hidden="1">{"via1",#N/A,TRUE,"general";"via2",#N/A,TRUE,"general";"via3",#N/A,TRUE,"general"}</definedName>
    <definedName name="ff" localSheetId="2">'INDICAR CÓDIGO DEL ITEM DE'!ERR</definedName>
    <definedName name="ff" localSheetId="3">'INDICAR CÓDIGO DEL ITEM DE PAGO'!ERR</definedName>
    <definedName name="ff">[0]!ERR</definedName>
    <definedName name="fff" localSheetId="2" hidden="1">{"via1",#N/A,TRUE,"general";"via2",#N/A,TRUE,"general";"via3",#N/A,TRUE,"general"}</definedName>
    <definedName name="fff" localSheetId="3"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3"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DE'!ERR</definedName>
    <definedName name="fg" localSheetId="3">'INDICAR CÓDIGO DEL ITEM DE PAGO'!ERR</definedName>
    <definedName name="fg">[0]!ERR</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3"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3"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#REF!</definedName>
    <definedName name="FGHFBC" localSheetId="2" hidden="1">{"via1",#N/A,TRUE,"general";"via2",#N/A,TRUE,"general";"via3",#N/A,TRUE,"general"}</definedName>
    <definedName name="FGHFBC" localSheetId="3"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3"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3"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3"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localSheetId="3"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DE'!ERR</definedName>
    <definedName name="FINANCIACION" localSheetId="3">'INDICAR CÓDIGO DEL ITEM DE PAGO'!ERR</definedName>
    <definedName name="FINANCIACION">[0]!ERR</definedName>
    <definedName name="FinePrint" localSheetId="1">[15]!FinePrint</definedName>
    <definedName name="FinePrint">#REF!</definedName>
    <definedName name="FM">1.18</definedName>
    <definedName name="fnic">#REF!</definedName>
    <definedName name="FO">1.32</definedName>
    <definedName name="FORDESCR">#REF!</definedName>
    <definedName name="FORM_C3">#REF!</definedName>
    <definedName name="FORMOLT">#REF!</definedName>
    <definedName name="formularioCantidades">#REF!</definedName>
    <definedName name="FORSHE">#REF!</definedName>
    <definedName name="FORUNMIS">#REF!</definedName>
    <definedName name="FR">1.15</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3"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DE'!ERR</definedName>
    <definedName name="fu" localSheetId="3">'INDICAR CÓDIGO DEL ITEM DE PAGO'!ERR</definedName>
    <definedName name="fu">[0]!ERR</definedName>
    <definedName name="Full_Print">#REF!</definedName>
    <definedName name="fwff" localSheetId="2" hidden="1">{"via1",#N/A,TRUE,"general";"via2",#N/A,TRUE,"general";"via3",#N/A,TRUE,"general"}</definedName>
    <definedName name="fwff" localSheetId="3"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 localSheetId="2">#REF!</definedName>
    <definedName name="GAJ" localSheetId="3">#REF!</definedName>
    <definedName name="GAJ">#REF!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2" hidden="1">{"via1",#N/A,TRUE,"general";"via2",#N/A,TRUE,"general";"via3",#N/A,TRUE,"general"}</definedName>
    <definedName name="geg" localSheetId="3"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 localSheetId="3">#REF!</definedName>
    <definedName name="Geotex">#REF!</definedName>
    <definedName name="GERENCIA">#REF!</definedName>
    <definedName name="GERENCIA1">#REF!</definedName>
    <definedName name="GERENCIA2">#REF!</definedName>
    <definedName name="Gerente">#REF!</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3"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3"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localSheetId="3"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3" hidden="1">{"via1",#N/A,TRUE,"general";"via2",#N/A,TRUE,"general";"via3",#N/A,TRUE,"general"}</definedName>
    <definedName name="gfjjh" hidden="1">{"via1",#N/A,TRUE,"general";"via2",#N/A,TRUE,"general";"via3",#N/A,TRUE,"general"}</definedName>
    <definedName name="GFN">#REF!</definedName>
    <definedName name="gfutyj6" localSheetId="2" hidden="1">{"via1",#N/A,TRUE,"general";"via2",#N/A,TRUE,"general";"via3",#N/A,TRUE,"general"}</definedName>
    <definedName name="gfutyj6" localSheetId="3"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3"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DE'!ERR</definedName>
    <definedName name="GGG" localSheetId="3">'INDICAR CÓDIGO DEL ITEM DE PAGO'!ERR</definedName>
    <definedName name="GGG">[0]!ERR</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3"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3"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3"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localSheetId="3"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#REF!</definedName>
    <definedName name="ghfg" localSheetId="2" hidden="1">{"via1",#N/A,TRUE,"general";"via2",#N/A,TRUE,"general";"via3",#N/A,TRUE,"general"}</definedName>
    <definedName name="ghfg" localSheetId="3"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3" hidden="1">{"via1",#N/A,TRUE,"general";"via2",#N/A,TRUE,"general";"via3",#N/A,TRUE,"general"}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_xlnm.Recorder">#REF!</definedName>
    <definedName name="GRAF1ANO" localSheetId="2" hidden="1">{"via1",#N/A,TRUE,"general";"via2",#N/A,TRUE,"general";"via3",#N/A,TRUE,"general"}</definedName>
    <definedName name="GRAF1ANO" localSheetId="3"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3">#REF!</definedName>
    <definedName name="GRAF2">#REF!</definedName>
    <definedName name="GRAF3" localSheetId="2">#REF!</definedName>
    <definedName name="GRAF3" localSheetId="3">#REF!</definedName>
    <definedName name="GRAF3">#REF!</definedName>
    <definedName name="GRC">#REF!</definedName>
    <definedName name="GRC_ON_ASO">#REF!</definedName>
    <definedName name="GRC_ON_DAPIAY">#REF!</definedName>
    <definedName name="GRC_ON_GER">#REF!</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3" hidden="1">{"via1",#N/A,TRUE,"general";"via2",#N/A,TRUE,"general";"via3",#N/A,TRUE,"general"}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3">#REF!</definedName>
    <definedName name="GRUPO1">#REF!</definedName>
    <definedName name="GRUPO123" localSheetId="2">#REF!</definedName>
    <definedName name="GRUPO123" localSheetId="3">#REF!</definedName>
    <definedName name="GRUPO123">#REF!</definedName>
    <definedName name="GRUPO13" localSheetId="2">#REF!</definedName>
    <definedName name="GRUPO13" localSheetId="3">#REF!</definedName>
    <definedName name="GRUPO13">#REF!</definedName>
    <definedName name="GRUPO2" localSheetId="2">#REF!</definedName>
    <definedName name="GRUPO2" localSheetId="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3"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2" hidden="1">{"via1",#N/A,TRUE,"general";"via2",#N/A,TRUE,"general";"via3",#N/A,TRUE,"general"}</definedName>
    <definedName name="gtgt" localSheetId="3"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 localSheetId="2">#REF!</definedName>
    <definedName name="GTRE" localSheetId="3">#REF!</definedName>
    <definedName name="GTRE">#REF!</definedName>
    <definedName name="h">#REF!</definedName>
    <definedName name="H_pump">#REF!</definedName>
    <definedName name="h9h" localSheetId="2" hidden="1">{"via1",#N/A,TRUE,"general";"via2",#N/A,TRUE,"general";"via3",#N/A,TRUE,"general"}</definedName>
    <definedName name="h9h" localSheetId="3"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3"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3"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ERO">#REF!</definedName>
    <definedName name="hfgh" localSheetId="2" hidden="1">{"via1",#N/A,TRUE,"general";"via2",#N/A,TRUE,"general";"via3",#N/A,TRUE,"general"}</definedName>
    <definedName name="hfgh" localSheetId="3"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3"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3"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DE'!ERR</definedName>
    <definedName name="hh" localSheetId="3">'INDICAR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3"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3"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3" hidden="1">{"via1",#N/A,TRUE,"general";"via2",#N/A,TRUE,"general";"via3",#N/A,TRUE,"general"}</definedName>
    <definedName name="hhtrhreh" hidden="1">{"via1",#N/A,TRUE,"general";"via2",#N/A,TRUE,"general";"via3",#N/A,TRUE,"general"}</definedName>
    <definedName name="Hid">#REF!</definedName>
    <definedName name="HIDE1">#REF!</definedName>
    <definedName name="hjfg" localSheetId="2" hidden="1">{"via1",#N/A,TRUE,"general";"via2",#N/A,TRUE,"general";"via3",#N/A,TRUE,"general"}</definedName>
    <definedName name="hjfg" localSheetId="3"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3"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K" localSheetId="2">'INDICAR CÓDIGO DEL ITEM DE'!ERR</definedName>
    <definedName name="HK" localSheetId="3">'INDICAR CÓDIGO DEL ITEM DE PAGO'!ERR</definedName>
    <definedName name="HK">[0]!ERR</definedName>
    <definedName name="HM">#REF!</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3">#REF!</definedName>
    <definedName name="HOJA1">#REF!</definedName>
    <definedName name="horat">#REF!</definedName>
    <definedName name="Hornos">#REF!</definedName>
    <definedName name="HP_stg_Hz">#REF!</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3"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3"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3" hidden="1">{"via1",#N/A,TRUE,"general";"via2",#N/A,TRUE,"general";"via3",#N/A,TRUE,"general"}</definedName>
    <definedName name="hytirs" hidden="1">{"via1",#N/A,TRUE,"general";"via2",#N/A,TRUE,"general";"via3",#N/A,TRUE,"general"}</definedName>
    <definedName name="I" localSheetId="2">#REF!</definedName>
    <definedName name="I" localSheetId="3">#REF!</definedName>
    <definedName name="I">#REF!</definedName>
    <definedName name="i0">#REF!</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2">'INDICAR CÓDIGO DEL ITEM DE'!ERR</definedName>
    <definedName name="ID" localSheetId="3">'INDICAR CÓDIGO DEL ITEM DE PAGO'!ERR</definedName>
    <definedName name="ID">[0]!ERR</definedName>
    <definedName name="IF" localSheetId="2">'[13]A. P. U.'!#REF!</definedName>
    <definedName name="IF" localSheetId="3">#REF!</definedName>
    <definedName name="IF">#REF!</definedName>
    <definedName name="Ig">#REF!</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3"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 localSheetId="3">#REF!</definedName>
    <definedName name="INDICE">#REF!</definedName>
    <definedName name="inf" localSheetId="2">#REF!</definedName>
    <definedName name="inf" localSheetId="3">#REF!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U">#REF!</definedName>
    <definedName name="Insumos_auxiliares" localSheetId="2">[18]Insumos!#REF!</definedName>
    <definedName name="Insumos_auxiliares" localSheetId="3">#REF!</definedName>
    <definedName name="Insumos_auxiliares">#REF!</definedName>
    <definedName name="Insumos_basicos" localSheetId="2">#REF!</definedName>
    <definedName name="Insumos_basicos" localSheetId="3">#REF!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 localSheetId="1">[15]!INV_Payments</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DE'!ERR</definedName>
    <definedName name="IOUHH" localSheetId="3">'INDICAR CÓDIGO DEL ITEM DE PAGO'!ERR</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 localSheetId="2">#REF!</definedName>
    <definedName name="ITEM1" localSheetId="3">#REF!</definedName>
    <definedName name="ITEM1">#REF!</definedName>
    <definedName name="ITEM15" localSheetId="2">#REF!</definedName>
    <definedName name="ITEM15" localSheetId="3">#REF!</definedName>
    <definedName name="ITEM15">#REF!</definedName>
    <definedName name="ITEM2" localSheetId="2">#REF!</definedName>
    <definedName name="ITEM2" localSheetId="3">#REF!</definedName>
    <definedName name="ITEM2">#REF!</definedName>
    <definedName name="item210.3" localSheetId="2">#REF!</definedName>
    <definedName name="item210.3" localSheetId="3">#REF!</definedName>
    <definedName name="item210.3">#REF!</definedName>
    <definedName name="item230.1" localSheetId="2">#REF!</definedName>
    <definedName name="item230.1" localSheetId="3">#REF!</definedName>
    <definedName name="item230.1">#REF!</definedName>
    <definedName name="ITEM3" localSheetId="2">#REF!</definedName>
    <definedName name="ITEM3" localSheetId="3">#REF!</definedName>
    <definedName name="ITEM3">#REF!</definedName>
    <definedName name="item310" localSheetId="2">#REF!</definedName>
    <definedName name="item310" localSheetId="3">#REF!</definedName>
    <definedName name="item310">#REF!</definedName>
    <definedName name="item320.2" localSheetId="2">#REF!</definedName>
    <definedName name="item320.2" localSheetId="3">#REF!</definedName>
    <definedName name="item320.2">#REF!</definedName>
    <definedName name="item330.1" localSheetId="2">#REF!</definedName>
    <definedName name="item330.1" localSheetId="3">#REF!</definedName>
    <definedName name="item330.1">#REF!</definedName>
    <definedName name="item420" localSheetId="2">#REF!</definedName>
    <definedName name="item420" localSheetId="3">#REF!</definedName>
    <definedName name="item420">#REF!</definedName>
    <definedName name="item450.2P" localSheetId="2">#REF!</definedName>
    <definedName name="item450.2P" localSheetId="3">#REF!</definedName>
    <definedName name="item450.2P">#REF!</definedName>
    <definedName name="item600.1" localSheetId="2">#REF!</definedName>
    <definedName name="item600.1" localSheetId="3">#REF!</definedName>
    <definedName name="item600.1">#REF!</definedName>
    <definedName name="item610.1" localSheetId="2">#REF!</definedName>
    <definedName name="item610.1" localSheetId="3">#REF!</definedName>
    <definedName name="item610.1">#REF!</definedName>
    <definedName name="item610.2" localSheetId="2">#REF!</definedName>
    <definedName name="item610.2" localSheetId="3">#REF!</definedName>
    <definedName name="item610.2">#REF!</definedName>
    <definedName name="item630.4" localSheetId="2">#REF!</definedName>
    <definedName name="item630.4" localSheetId="3">#REF!</definedName>
    <definedName name="item630.4">#REF!</definedName>
    <definedName name="item630.6" localSheetId="2">#REF!</definedName>
    <definedName name="item630.6" localSheetId="3">#REF!</definedName>
    <definedName name="item630.6">#REF!</definedName>
    <definedName name="item630.7" localSheetId="2">#REF!</definedName>
    <definedName name="item630.7" localSheetId="3">#REF!</definedName>
    <definedName name="item630.7">#REF!</definedName>
    <definedName name="item640.3" localSheetId="2">#REF!</definedName>
    <definedName name="item640.3" localSheetId="3">#REF!</definedName>
    <definedName name="item640.3">#REF!</definedName>
    <definedName name="item661" localSheetId="2">#REF!</definedName>
    <definedName name="item661" localSheetId="3">#REF!</definedName>
    <definedName name="item661">#REF!</definedName>
    <definedName name="item671" localSheetId="2">#REF!</definedName>
    <definedName name="item671" localSheetId="3">#REF!</definedName>
    <definedName name="item671">#REF!</definedName>
    <definedName name="item673.1" localSheetId="2">#REF!</definedName>
    <definedName name="item673.1" localSheetId="3">#REF!</definedName>
    <definedName name="item673.1">#REF!</definedName>
    <definedName name="item673.3" localSheetId="2">#REF!</definedName>
    <definedName name="item673.3" localSheetId="3">#REF!</definedName>
    <definedName name="item673.3">#REF!</definedName>
    <definedName name="item681" localSheetId="2">#REF!</definedName>
    <definedName name="item681" localSheetId="3">#REF!</definedName>
    <definedName name="item681">#REF!</definedName>
    <definedName name="item700.1" localSheetId="2">#REF!</definedName>
    <definedName name="item700.1" localSheetId="3">#REF!</definedName>
    <definedName name="item700.1">#REF!</definedName>
    <definedName name="item710.1" localSheetId="2">#REF!</definedName>
    <definedName name="item710.1" localSheetId="3">#REF!</definedName>
    <definedName name="item710.1">#REF!</definedName>
    <definedName name="item710.2" localSheetId="2">#REF!</definedName>
    <definedName name="item710.2" localSheetId="3">#REF!</definedName>
    <definedName name="item710.2">#REF!</definedName>
    <definedName name="item730.1" localSheetId="2">#REF!</definedName>
    <definedName name="item730.1" localSheetId="3">#REF!</definedName>
    <definedName name="item730.1">#REF!</definedName>
    <definedName name="item730.2" localSheetId="2">#REF!</definedName>
    <definedName name="item730.2" localSheetId="3">#REF!</definedName>
    <definedName name="item730.2">#REF!</definedName>
    <definedName name="item730.2.4" localSheetId="2">#REF!</definedName>
    <definedName name="item730.2.4" localSheetId="3">#REF!</definedName>
    <definedName name="item730.2.4">#REF!</definedName>
    <definedName name="item900.2" localSheetId="2">#REF!</definedName>
    <definedName name="item900.2" localSheetId="3">#REF!</definedName>
    <definedName name="item900.2">#REF!</definedName>
    <definedName name="ItemCodos">#REF!</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3"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3">#REF!</definedName>
    <definedName name="IVA">#REF!</definedName>
    <definedName name="iwjer">#REF!</definedName>
    <definedName name="iyuiuyi" localSheetId="2" hidden="1">{"via1",#N/A,TRUE,"general";"via2",#N/A,TRUE,"general";"via3",#N/A,TRUE,"general"}</definedName>
    <definedName name="iyuiuyi" localSheetId="3"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3"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3"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3"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DE'!ERR</definedName>
    <definedName name="jj" localSheetId="3">'INDICAR CÓDIGO DEL ITEM DE PAGO'!ERR</definedName>
    <definedName name="jj">[0]!ERR</definedName>
    <definedName name="jjfq" localSheetId="2" hidden="1">{"via1",#N/A,TRUE,"general";"via2",#N/A,TRUE,"general";"via3",#N/A,TRUE,"general"}</definedName>
    <definedName name="jjfq" localSheetId="3"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localSheetId="3"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3"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3">#REF!</definedName>
    <definedName name="jkl">#REF!</definedName>
    <definedName name="JOHNNY" localSheetId="2">'INDICAR CÓDIGO DEL ITEM DE'!ERR</definedName>
    <definedName name="JOHNNY" localSheetId="3">'INDICAR CÓDIGO DEL ITEM DE PAGO'!ERR</definedName>
    <definedName name="JOHNNY">[0]!ERR</definedName>
    <definedName name="JRYJ" localSheetId="2" hidden="1">{"via1",#N/A,TRUE,"general";"via2",#N/A,TRUE,"general";"via3",#N/A,TRUE,"general"}</definedName>
    <definedName name="JRYJ" localSheetId="3"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3"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3">#REF!</definedName>
    <definedName name="jvv">#REF!</definedName>
    <definedName name="jyjt7" localSheetId="2" hidden="1">{"via1",#N/A,TRUE,"general";"via2",#N/A,TRUE,"general";"via3",#N/A,TRUE,"general"}</definedName>
    <definedName name="jyjt7" localSheetId="3"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0F1" localSheetId="2">#REF!</definedName>
    <definedName name="K0F1" localSheetId="3">#REF!</definedName>
    <definedName name="K0F1">#REF!</definedName>
    <definedName name="K0F2" localSheetId="2">#REF!</definedName>
    <definedName name="K0F2" localSheetId="3">#REF!</definedName>
    <definedName name="K0F2">#REF!</definedName>
    <definedName name="K10ALO" localSheetId="2">#REF!</definedName>
    <definedName name="K10ALO" localSheetId="3">#REF!</definedName>
    <definedName name="K10ALO">#REF!</definedName>
    <definedName name="K11ALO" localSheetId="2">#REF!</definedName>
    <definedName name="K11ALO" localSheetId="3">#REF!</definedName>
    <definedName name="K11ALO">#REF!</definedName>
    <definedName name="K1F1" localSheetId="2">#REF!</definedName>
    <definedName name="K1F1" localSheetId="3">#REF!</definedName>
    <definedName name="K1F1">#REF!</definedName>
    <definedName name="K1F2" localSheetId="2">#REF!</definedName>
    <definedName name="K1F2" localSheetId="3">#REF!</definedName>
    <definedName name="K1F2">#REF!</definedName>
    <definedName name="K2F1" localSheetId="2">#REF!</definedName>
    <definedName name="K2F1" localSheetId="3">#REF!</definedName>
    <definedName name="K2F1">#REF!</definedName>
    <definedName name="K2F2" localSheetId="2">#REF!</definedName>
    <definedName name="K2F2" localSheetId="3">#REF!</definedName>
    <definedName name="K2F2">#REF!</definedName>
    <definedName name="K3F1" localSheetId="2">#REF!</definedName>
    <definedName name="K3F1" localSheetId="3">#REF!</definedName>
    <definedName name="K3F1">#REF!</definedName>
    <definedName name="K3F2" localSheetId="2">#REF!</definedName>
    <definedName name="K3F2" localSheetId="3">#REF!</definedName>
    <definedName name="K3F2">#REF!</definedName>
    <definedName name="K4F1" localSheetId="2">#REF!</definedName>
    <definedName name="K4F1" localSheetId="3">#REF!</definedName>
    <definedName name="K4F1">#REF!</definedName>
    <definedName name="K4F2" localSheetId="2">#REF!</definedName>
    <definedName name="K4F2" localSheetId="3">#REF!</definedName>
    <definedName name="K4F2">#REF!</definedName>
    <definedName name="K5F1" localSheetId="2">#REF!</definedName>
    <definedName name="K5F1" localSheetId="3">#REF!</definedName>
    <definedName name="K5F1">#REF!</definedName>
    <definedName name="K5F2" localSheetId="2">#REF!</definedName>
    <definedName name="K5F2" localSheetId="3">#REF!</definedName>
    <definedName name="K5F2">#REF!</definedName>
    <definedName name="K6F1" localSheetId="2">#REF!</definedName>
    <definedName name="K6F1" localSheetId="3">#REF!</definedName>
    <definedName name="K6F1">#REF!</definedName>
    <definedName name="K6F2" localSheetId="2">#REF!</definedName>
    <definedName name="K6F2" localSheetId="3">#REF!</definedName>
    <definedName name="K6F2">#REF!</definedName>
    <definedName name="K7F1" localSheetId="2">#REF!</definedName>
    <definedName name="K7F1" localSheetId="3">#REF!</definedName>
    <definedName name="K7F1">#REF!</definedName>
    <definedName name="K7F2" localSheetId="2">#REF!</definedName>
    <definedName name="K7F2" localSheetId="3">#REF!</definedName>
    <definedName name="K7F2">#REF!</definedName>
    <definedName name="K8ALO" localSheetId="2">#REF!</definedName>
    <definedName name="K8ALO" localSheetId="3">#REF!</definedName>
    <definedName name="K8ALO">#REF!</definedName>
    <definedName name="K8F1" localSheetId="2">#REF!</definedName>
    <definedName name="K8F1" localSheetId="3">#REF!</definedName>
    <definedName name="K8F1">#REF!</definedName>
    <definedName name="K8F2" localSheetId="2">#REF!</definedName>
    <definedName name="K8F2" localSheetId="3">#REF!</definedName>
    <definedName name="K8F2">#REF!</definedName>
    <definedName name="K9ALO" localSheetId="2">#REF!</definedName>
    <definedName name="K9ALO" localSheetId="3">#REF!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3"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3"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3"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3"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3"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DE'!ERR</definedName>
    <definedName name="kl" localSheetId="3">'INDICAR CÓDIGO DEL ITEM DE PAGO'!ERR</definedName>
    <definedName name="kl">[0]!ERR</definedName>
    <definedName name="klklk" localSheetId="2">#REF!</definedName>
    <definedName name="klklk" localSheetId="3">#REF!</definedName>
    <definedName name="klklk">#REF!</definedName>
    <definedName name="km">#REF!</definedName>
    <definedName name="krtrk" localSheetId="2" hidden="1">{"via1",#N/A,TRUE,"general";"via2",#N/A,TRUE,"general";"via3",#N/A,TRUE,"general"}</definedName>
    <definedName name="krtrk" localSheetId="3"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#REF!</definedName>
    <definedName name="LICITACION" localSheetId="2">#REF!</definedName>
    <definedName name="LICITACION" localSheetId="3">#REF!</definedName>
    <definedName name="LICITACION">#REF!</definedName>
    <definedName name="LINEA" localSheetId="2">[19]CONT_ADI!#REF!</definedName>
    <definedName name="LINEA" localSheetId="3">#REF!</definedName>
    <definedName name="LINEA">#REF!</definedName>
    <definedName name="ListaCantidad">#REF!</definedName>
    <definedName name="Listado">#REF!</definedName>
    <definedName name="Listado1">#REF!</definedName>
    <definedName name="ListaItem">#REF!</definedName>
    <definedName name="ListaUni">#REF!</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3"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#REF!</definedName>
    <definedName name="lllllh" localSheetId="2" hidden="1">{"via1",#N/A,TRUE,"general";"via2",#N/A,TRUE,"general";"via3",#N/A,TRUE,"general"}</definedName>
    <definedName name="lllllh" localSheetId="3"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[7]!absc</definedName>
    <definedName name="LOCA">#REF!</definedName>
    <definedName name="LOCA1" localSheetId="1">[12]!absc</definedName>
    <definedName name="LOCA1">#REF!</definedName>
    <definedName name="LOCALIZACION_Y_REPLANTEO" localSheetId="2">#REF!</definedName>
    <definedName name="LOCALIZACION_Y_REPLANTEO" localSheetId="3">#REF!</definedName>
    <definedName name="LOCALIZACION_Y_REPLANTEO">#REF!</definedName>
    <definedName name="LOGO" localSheetId="2">'INDICAR CÓDIGO DEL ITEM DE'!ERR</definedName>
    <definedName name="LOGO" localSheetId="3">'INDICAR CÓDIGO DEL ITEM DE PAGO'!ERR</definedName>
    <definedName name="LOGO">[0]!ERR</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localSheetId="3" hidden="1">{"via1",#N/A,TRUE,"general";"via2",#N/A,TRUE,"general";"via3",#N/A,TRUE,"general"}</definedName>
    <definedName name="lplpl" hidden="1">{"via1",#N/A,TRUE,"general";"via2",#N/A,TRUE,"general";"via3",#N/A,TRUE,"general"}</definedName>
    <definedName name="lt">#REF!</definedName>
    <definedName name="lun" localSheetId="2">'[17]Res-Accide-10'!#REF!</definedName>
    <definedName name="lun" localSheetId="3">#REF!</definedName>
    <definedName name="lun">#REF!</definedName>
    <definedName name="lv">#REF!</definedName>
    <definedName name="m">#REF!</definedName>
    <definedName name="MA" localSheetId="2">'[17]Res-Accide-10'!#REF!</definedName>
    <definedName name="MA" localSheetId="3">#REF!</definedName>
    <definedName name="MA">#REF!</definedName>
    <definedName name="MACR">#REF!</definedName>
    <definedName name="MACRDEL">#REF!</definedName>
    <definedName name="Macroactividad">#REF!</definedName>
    <definedName name="mafdsf" localSheetId="2" hidden="1">{"via1",#N/A,TRUE,"general";"via2",#N/A,TRUE,"general";"via3",#N/A,TRUE,"general"}</definedName>
    <definedName name="mafdsf" localSheetId="3"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3" hidden="1">{"via1",#N/A,TRUE,"general";"via2",#N/A,TRUE,"general";"via3",#N/A,TRUE,"general"}</definedName>
    <definedName name="maow" hidden="1">{"via1",#N/A,TRUE,"general";"via2",#N/A,TRUE,"general";"via3",#N/A,TRUE,"general"}</definedName>
    <definedName name="MAQUINAR" localSheetId="2">[14]Insum!$A$68:$H$98</definedName>
    <definedName name="MAQUINAR" localSheetId="3">#REF!</definedName>
    <definedName name="MAQUINAR">#REF!</definedName>
    <definedName name="mar" localSheetId="2">'[17]Res-Accide-10'!#REF!</definedName>
    <definedName name="mar" localSheetId="3">#REF!</definedName>
    <definedName name="mar">#REF!</definedName>
    <definedName name="MARCO_H">#REF!</definedName>
    <definedName name="marina">#REF!</definedName>
    <definedName name="masor" localSheetId="2" hidden="1">{"via1",#N/A,TRUE,"general";"via2",#N/A,TRUE,"general";"via3",#N/A,TRUE,"general"}</definedName>
    <definedName name="masor" localSheetId="3" hidden="1">{"via1",#N/A,TRUE,"general";"via2",#N/A,TRUE,"general";"via3",#N/A,TRUE,"general"}</definedName>
    <definedName name="masor" hidden="1">{"via1",#N/A,TRUE,"general";"via2",#N/A,TRUE,"general";"via3",#N/A,TRUE,"general"}</definedName>
    <definedName name="MAT" localSheetId="2">#REF!</definedName>
    <definedName name="MAT" localSheetId="3">#REF!</definedName>
    <definedName name="MAT">#REF!</definedName>
    <definedName name="MATERIAL">#REF!</definedName>
    <definedName name="materiales">#REF!</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localSheetId="3" hidden="1">{"via1",#N/A,TRUE,"general";"via2",#N/A,TRUE,"general";"via3",#N/A,TRUE,"general"}</definedName>
    <definedName name="mdd" hidden="1">{"via1",#N/A,TRUE,"general";"via2",#N/A,TRUE,"general";"via3",#N/A,TRUE,"general"}</definedName>
    <definedName name="mediah_reposo_comida">#REF!</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 localSheetId="2">#REF!</definedName>
    <definedName name="MESES" localSheetId="3">#REF!</definedName>
    <definedName name="MESES">#REF!</definedName>
    <definedName name="MesesMora">#REF!</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3"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localSheetId="3"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3"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3"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[1]!Módulo3.anexo1</definedName>
    <definedName name="Módulo3.anexo1">#REF!</definedName>
    <definedName name="Módulo3.anexo10" localSheetId="1">[1]!Módulo3.anexo10</definedName>
    <definedName name="Módulo3.anexo10">#REF!</definedName>
    <definedName name="Módulo3.anexo11" localSheetId="1">[1]!Módulo3.anexo11</definedName>
    <definedName name="Módulo3.anexo11">#REF!</definedName>
    <definedName name="Módulo3.anexo12" localSheetId="1">[1]!Módulo3.anexo12</definedName>
    <definedName name="Módulo3.anexo12">#REF!</definedName>
    <definedName name="Módulo3.anexo3" localSheetId="1">[1]!Módulo3.anexo3</definedName>
    <definedName name="Módulo3.anexo3">#REF!</definedName>
    <definedName name="Módulo3.anexo4" localSheetId="1">[1]!Módulo3.anexo4</definedName>
    <definedName name="Módulo3.anexo4">#REF!</definedName>
    <definedName name="Módulo3.anexo5" localSheetId="1">[1]!Módulo3.anexo5</definedName>
    <definedName name="Módulo3.anexo5">#REF!</definedName>
    <definedName name="Módulo3.anexo6" localSheetId="1">[1]!Módulo3.anexo6</definedName>
    <definedName name="Módulo3.anexo6">#REF!</definedName>
    <definedName name="Módulo8.anexo16" localSheetId="1">[1]!Módulo8.anexo16</definedName>
    <definedName name="Módulo8.anexo16">#REF!</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z_Avance">#REF!</definedName>
    <definedName name="Mv">#REF!</definedName>
    <definedName name="n" localSheetId="2" hidden="1">{"via1",#N/A,TRUE,"general";"via2",#N/A,TRUE,"general";"via3",#N/A,TRUE,"general"}</definedName>
    <definedName name="n" localSheetId="3" hidden="1">{"via1",#N/A,TRUE,"general";"via2",#N/A,TRUE,"general";"via3",#N/A,TRUE,"general"}</definedName>
    <definedName name="n" hidden="1">{"via1",#N/A,TRUE,"general";"via2",#N/A,TRUE,"general";"via3",#N/A,TRUE,"general"}</definedName>
    <definedName name="Nada" localSheetId="1">[15]!Nada</definedName>
    <definedName name="Nada">#REF!</definedName>
    <definedName name="Nafta_2">#REF!</definedName>
    <definedName name="Nafta2">#REF!</definedName>
    <definedName name="Nafta3">#REF!</definedName>
    <definedName name="nbvnv" localSheetId="2" hidden="1">{"via1",#N/A,TRUE,"general";"via2",#N/A,TRUE,"general";"via3",#N/A,TRUE,"general"}</definedName>
    <definedName name="nbvnv" localSheetId="3"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3"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3"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3"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3" hidden="1">{"via1",#N/A,TRUE,"general";"via2",#N/A,TRUE,"general";"via3",#N/A,TRUE,"general"}</definedName>
    <definedName name="nhndr" hidden="1">{"via1",#N/A,TRUE,"general";"via2",#N/A,TRUE,"general";"via3",#N/A,TRUE,"general"}</definedName>
    <definedName name="Nit">#REF!</definedName>
    <definedName name="Nmax">#REF!</definedName>
    <definedName name="nmdlf">#REF!</definedName>
    <definedName name="nmmmm" localSheetId="2" hidden="1">{"via1",#N/A,TRUE,"general";"via2",#N/A,TRUE,"general";"via3",#N/A,TRUE,"general"}</definedName>
    <definedName name="nmmmm" localSheetId="3"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3"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3" hidden="1">{"via1",#N/A,TRUE,"general";"via2",#N/A,TRUE,"general";"via3",#N/A,TRUE,"general"}</definedName>
    <definedName name="nnnnnh" hidden="1">{"via1",#N/A,TRUE,"general";"via2",#N/A,TRUE,"general";"via3",#N/A,TRUE,"general"}</definedName>
    <definedName name="NO" localSheetId="2">'INDICAR CÓDIGO DEL ITEM DE'!ERR</definedName>
    <definedName name="NO" localSheetId="3">'INDICAR CÓDIGO DEL ITEM DE PAGO'!ERR</definedName>
    <definedName name="NO">[0]!ERR</definedName>
    <definedName name="No_desarrolladas">#REF!,#REF!,#REF!,#REF!</definedName>
    <definedName name="NOMBRE" localSheetId="2">#REF!</definedName>
    <definedName name="NOMBRE" localSheetId="3">#REF!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NUEVO" localSheetId="2">#REF!</definedName>
    <definedName name="NUEVO" localSheetId="3">#REF!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localSheetId="3"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º1" localSheetId="2">#REF!</definedName>
    <definedName name="º1" localSheetId="3">#REF!</definedName>
    <definedName name="º1">#REF!</definedName>
    <definedName name="o9o9" localSheetId="2" hidden="1">{"via1",#N/A,TRUE,"general";"via2",#N/A,TRUE,"general";"via3",#N/A,TRUE,"general"}</definedName>
    <definedName name="o9o9" localSheetId="3" hidden="1">{"via1",#N/A,TRUE,"general";"via2",#N/A,TRUE,"general";"via3",#N/A,TRUE,"general"}</definedName>
    <definedName name="o9o9" hidden="1">{"via1",#N/A,TRUE,"general";"via2",#N/A,TRUE,"general";"via3",#N/A,TRUE,"general"}</definedName>
    <definedName name="OBJ">#REF!</definedName>
    <definedName name="ObjetivoProyecto">#REF!</definedName>
    <definedName name="Obra" localSheetId="2">#REF!</definedName>
    <definedName name="Obra" localSheetId="3">#REF!</definedName>
    <definedName name="Obra">#REF!</definedName>
    <definedName name="obras" hidden="1">#REF!</definedName>
    <definedName name="obras1" localSheetId="1">DATE(YEAR([20]!Loan_Start),MONTH([20]!Loan_Start)+Payment_Number,DAY([20]!Loan_Start))</definedName>
    <definedName name="obras1">DATE(YEAR(#REF!),MONTH(#REF!)+Payment_Number,DAY(#REF!))</definedName>
    <definedName name="obras11" hidden="1">#REF!</definedName>
    <definedName name="obras111" localSheetId="1">DATE(YEAR([21]!Loan_Start),MONTH([21]!Loan_Start)+Payment_Number,DAY([21]!Loan_Start))</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3"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localSheetId="3"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3"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#REF!</definedName>
    <definedName name="otros">#REF!</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localSheetId="3" hidden="1">{"via1",#N/A,TRUE,"general";"via2",#N/A,TRUE,"general";"via3",#N/A,TRUE,"general"}</definedName>
    <definedName name="p0p0" hidden="1">{"via1",#N/A,TRUE,"general";"via2",#N/A,TRUE,"general";"via3",#N/A,TRUE,"general"}</definedName>
    <definedName name="Page____1____of____2">#REF!</definedName>
    <definedName name="Parametro_Peso">#REF!</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DATE(YEAR([21]!Loan_Start),MONTH([21]!Loan_Start)+Payment_Number,DAY([21]!Loan_Start))</definedName>
    <definedName name="Payment_Date1">DATE(YEAR(#REF!),MONTH(#REF!)+Payment_Number,DAY(#REF!))</definedName>
    <definedName name="Payment_Needed">"Pago necesario"</definedName>
    <definedName name="Pb">#REF!</definedName>
    <definedName name="Pd">#REF!</definedName>
    <definedName name="PEPE" localSheetId="2">'INDICAR CÓDIGO DEL ITEM DE'!ERR</definedName>
    <definedName name="PEPE" localSheetId="3">'INDICAR CÓDIGO DEL ITEM DE PAGO'!ERR</definedName>
    <definedName name="PEPE">[0]!ERR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yura">#REF!</definedName>
    <definedName name="PIP">#REF!</definedName>
    <definedName name="Piscinas">#REF!</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#REF!</definedName>
    <definedName name="PlazoAIU" localSheetId="2">#REF!</definedName>
    <definedName name="PlazoAIU" localSheetId="3">#REF!</definedName>
    <definedName name="PlazoAIU">#REF!</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 localSheetId="3">#REF!</definedName>
    <definedName name="POCETAS">#REF!</definedName>
    <definedName name="POIUP" localSheetId="2" hidden="1">{"via1",#N/A,TRUE,"general";"via2",#N/A,TRUE,"general";"via3",#N/A,TRUE,"general"}</definedName>
    <definedName name="POIUP" localSheetId="3"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u" localSheetId="2">#REF!</definedName>
    <definedName name="popu" localSheetId="3">#REF!</definedName>
    <definedName name="popu">#REF!</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3">#REF!</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localSheetId="2" hidden="1">{"via1",#N/A,TRUE,"general";"via2",#N/A,TRUE,"general";"via3",#N/A,TRUE,"general"}</definedName>
    <definedName name="pouig" localSheetId="3" hidden="1">{"via1",#N/A,TRUE,"general";"via2",#N/A,TRUE,"general";"via3",#N/A,TRUE,"general"}</definedName>
    <definedName name="pouig" hidden="1">{"via1",#N/A,TRUE,"general";"via2",#N/A,TRUE,"general";"via3",#N/A,TRUE,"general"}</definedName>
    <definedName name="POZO">#REF!</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3"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localSheetId="3" hidden="1">{"via1",#N/A,TRUE,"general";"via2",#N/A,TRUE,"general";"via3",#N/A,TRUE,"general"}</definedName>
    <definedName name="pqroj" hidden="1">{"via1",#N/A,TRUE,"general";"via2",#N/A,TRUE,"general";"via3",#N/A,TRUE,"general"}</definedName>
    <definedName name="Pr">#REF!</definedName>
    <definedName name="PRE" localSheetId="2">#REF!</definedName>
    <definedName name="PRE" localSheetId="3">#REF!</definedName>
    <definedName name="PRE">#REF!</definedName>
    <definedName name="Precio">#REF!</definedName>
    <definedName name="precio2">#REF!</definedName>
    <definedName name="PrecioS">#REF!</definedName>
    <definedName name="PREST" localSheetId="2">#REF!</definedName>
    <definedName name="PREST" localSheetId="3">#REF!</definedName>
    <definedName name="PREST">#REF!</definedName>
    <definedName name="PRIMER" localSheetId="2" hidden="1">{"via1",#N/A,TRUE,"general";"via2",#N/A,TRUE,"general";"via3",#N/A,TRUE,"general"}</definedName>
    <definedName name="PRIMER" localSheetId="3" hidden="1">{"via1",#N/A,TRUE,"general";"via2",#N/A,TRUE,"general";"via3",#N/A,TRUE,"general"}</definedName>
    <definedName name="PRIMER" hidden="1">{"via1",#N/A,TRUE,"general";"via2",#N/A,TRUE,"general";"via3",#N/A,TRUE,"general"}</definedName>
    <definedName name="PRIMERO">#REF!</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 localSheetId="3">#REF!</definedName>
    <definedName name="Print_Area_MI">#REF!</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#REF!</definedName>
    <definedName name="Programa">#REF!</definedName>
    <definedName name="programainv" localSheetId="2">'INDICAR CÓDIGO DEL ITEM DE'!ERR</definedName>
    <definedName name="programainv" localSheetId="3">'INDICAR CÓDIGO DEL ITEM DE PAGO'!ERR</definedName>
    <definedName name="programainv">[0]!ERR</definedName>
    <definedName name="Proponente" localSheetId="2">#REF!</definedName>
    <definedName name="Proponente" localSheetId="3">#REF!</definedName>
    <definedName name="Proponente">#REF!</definedName>
    <definedName name="PRUEBA" localSheetId="1">[22]!absc</definedName>
    <definedName name="PRUEBA">#REF!</definedName>
    <definedName name="prueba1" localSheetId="1">[22]!absc</definedName>
    <definedName name="prueba1">#REF!</definedName>
    <definedName name="PRUEBA2" localSheetId="2">#REF!</definedName>
    <definedName name="PRUEBA2" localSheetId="3">#REF!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3" hidden="1">{"via1",#N/A,TRUE,"general";"via2",#N/A,TRUE,"general";"via3",#N/A,TRUE,"general"}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 localSheetId="2">#REF!</definedName>
    <definedName name="Q" localSheetId="3">#REF!</definedName>
    <definedName name="Q">#REF!</definedName>
    <definedName name="Q_actual">#REF!</definedName>
    <definedName name="Q_BRUTO">#REF!</definedName>
    <definedName name="q1q1q" localSheetId="2" hidden="1">{"via1",#N/A,TRUE,"general";"via2",#N/A,TRUE,"general";"via3",#N/A,TRUE,"general"}</definedName>
    <definedName name="q1q1q" localSheetId="3"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z" localSheetId="2">#REF!</definedName>
    <definedName name="qaz" localSheetId="3">#REF!</definedName>
    <definedName name="qaz">#REF!</definedName>
    <definedName name="qedcd" localSheetId="2" hidden="1">{"via1",#N/A,TRUE,"general";"via2",#N/A,TRUE,"general";"via3",#N/A,TRUE,"general"}</definedName>
    <definedName name="qedcd" localSheetId="3"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3" hidden="1">{"via1",#N/A,TRUE,"general";"via2",#N/A,TRUE,"general";"via3",#N/A,TRUE,"general"}</definedName>
    <definedName name="qewj" hidden="1">{"via1",#N/A,TRUE,"general";"via2",#N/A,TRUE,"general";"via3",#N/A,TRUE,"general"}</definedName>
    <definedName name="Qmax">#REF!</definedName>
    <definedName name="qqqqqw" localSheetId="2" hidden="1">{"via1",#N/A,TRUE,"general";"via2",#N/A,TRUE,"general";"via3",#N/A,TRUE,"general"}</definedName>
    <definedName name="qqqqqw" localSheetId="3"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localSheetId="2" hidden="1">{"via1",#N/A,TRUE,"general";"via2",#N/A,TRUE,"general";"via3",#N/A,TRUE,"general"}</definedName>
    <definedName name="qw" localSheetId="3"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DE'!ERR</definedName>
    <definedName name="QWERTY" localSheetId="3">'INDICAR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order">#REF!</definedName>
    <definedName name="recursos">#REF!</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DE'!ERR</definedName>
    <definedName name="REICIO" localSheetId="3">'INDICAR CÓDIGO DEL ITEM DE PAGO'!ERR</definedName>
    <definedName name="REICIO">[0]!ERR</definedName>
    <definedName name="Reimbursement">"Reembolso"</definedName>
    <definedName name="reinicio" localSheetId="2">'INDICAR CÓDIGO DEL ITEM DE'!ERR</definedName>
    <definedName name="reinicio" localSheetId="3">'INDICAR CÓDIGO DEL ITEM DE PAGO'!ERR</definedName>
    <definedName name="reinicio">[0]!ERR</definedName>
    <definedName name="REJHE" localSheetId="2" hidden="1">{"via1",#N/A,TRUE,"general";"via2",#N/A,TRUE,"general";"via3",#N/A,TRUE,"general"}</definedName>
    <definedName name="REJHE" localSheetId="3" hidden="1">{"via1",#N/A,TRUE,"general";"via2",#N/A,TRUE,"general";"via3",#N/A,TRUE,"general"}</definedName>
    <definedName name="REJHE" hidden="1">{"via1",#N/A,TRUE,"general";"via2",#N/A,TRUE,"general";"via3",#N/A,TRUE,"general"}</definedName>
    <definedName name="rell" localSheetId="2">#REF!</definedName>
    <definedName name="rell" localSheetId="3">#REF!</definedName>
    <definedName name="rell">#REF!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localSheetId="3"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[23]original_sist!$B$1:$L$167</definedName>
    <definedName name="resu" localSheetId="3">#REF!</definedName>
    <definedName name="RESU">#REF!</definedName>
    <definedName name="resu8" localSheetId="1">[1]!resu8</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localSheetId="2" hidden="1">{"via1",#N/A,TRUE,"general";"via2",#N/A,TRUE,"general";"via3",#N/A,TRUE,"general"}</definedName>
    <definedName name="RETTRE" localSheetId="3"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3"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3"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3"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3"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3"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3"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nf">#REF!</definedName>
    <definedName name="Ro">#REF!,#REF!,#REF!</definedName>
    <definedName name="rr" localSheetId="2">'INDICAR CÓDIGO DEL ITEM DE'!ERR</definedName>
    <definedName name="rr" localSheetId="3">'INDICAR CÓDIGO DEL ITEM DE PAGO'!ERR</definedName>
    <definedName name="rr">[0]!ERR</definedName>
    <definedName name="rrr" localSheetId="2" hidden="1">{"via1",#N/A,TRUE,"general";"via2",#N/A,TRUE,"general";"via3",#N/A,TRUE,"general"}</definedName>
    <definedName name="rrr" localSheetId="3" hidden="1">{"via1",#N/A,TRUE,"general";"via2",#N/A,TRUE,"general";"via3",#N/A,TRUE,"general"}</definedName>
    <definedName name="rrr" hidden="1">{"via1",#N/A,TRUE,"general";"via2",#N/A,TRUE,"general";"via3",#N/A,TRUE,"general"}</definedName>
    <definedName name="rrrr">#REF!</definedName>
    <definedName name="rrrrrb" localSheetId="2" hidden="1">{"via1",#N/A,TRUE,"general";"via2",#N/A,TRUE,"general";"via3",#N/A,TRUE,"general"}</definedName>
    <definedName name="rrrrrb" localSheetId="3"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3"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3"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3"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3"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3"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3"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3"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3"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3"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3" hidden="1">{"via1",#N/A,TRUE,"general";"via2",#N/A,TRUE,"general";"via3",#N/A,TRUE,"general"}</definedName>
    <definedName name="rytrsdg" hidden="1">{"via1",#N/A,TRUE,"general";"via2",#N/A,TRUE,"general";"via3",#N/A,TRUE,"general"}</definedName>
    <definedName name="s" localSheetId="2">'INDICAR CÓDIGO DEL ITEM DE'!ERR</definedName>
    <definedName name="s" localSheetId="3">'INDICAR CÓDIGO DEL ITEM DE PAGO'!ERR</definedName>
    <definedName name="s">[0]!ERR</definedName>
    <definedName name="saa" localSheetId="2" hidden="1">{"via1",#N/A,TRUE,"general";"via2",#N/A,TRUE,"general";"via3",#N/A,TRUE,"general"}</definedName>
    <definedName name="saa" localSheetId="3"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3"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DE'!ERR</definedName>
    <definedName name="salarios" localSheetId="3">'INDICAR CÓDIGO DEL ITEM DE PAGO'!ERR</definedName>
    <definedName name="salarios">[0]!ERR</definedName>
    <definedName name="SalConv">#REF!</definedName>
    <definedName name="SALID1">#REF!</definedName>
    <definedName name="SalMinimo">#REF!</definedName>
    <definedName name="sbgfbgdr" localSheetId="2" hidden="1">{"via1",#N/A,TRUE,"general";"via2",#N/A,TRUE,"general";"via3",#N/A,TRUE,"general"}</definedName>
    <definedName name="sbgfbgdr" localSheetId="3"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3"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3"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localSheetId="3"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3"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3"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3"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3"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3"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3"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3"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 localSheetId="3">#REF!</definedName>
    <definedName name="SECTOR">#REF!</definedName>
    <definedName name="SEMANA_C3">#REF!</definedName>
    <definedName name="sena">#REF!</definedName>
    <definedName name="SERO" localSheetId="2">'INDICAR CÓDIGO DEL ITEM DE'!ERR</definedName>
    <definedName name="SERO" localSheetId="3">'INDICAR CÓDIGO DEL ITEM DE PAGO'!ERR</definedName>
    <definedName name="SERO">[0]!ERR</definedName>
    <definedName name="setrj" localSheetId="2" hidden="1">{"via1",#N/A,TRUE,"general";"via2",#N/A,TRUE,"general";"via3",#N/A,TRUE,"general"}</definedName>
    <definedName name="setrj" localSheetId="3"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#REF!</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3"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DE'!ERR</definedName>
    <definedName name="SI" localSheetId="3">'INDICAR CÓDIGO DEL ITEM DE PAGO'!ERR</definedName>
    <definedName name="SI">[0]!ERR</definedName>
    <definedName name="SINGOLO">#REF!</definedName>
    <definedName name="SISISIS" localSheetId="2">'INDICAR CÓDIGO DEL ITEM DE'!ERR</definedName>
    <definedName name="SISISIS" localSheetId="3">'INDICAR CÓDIGO DEL ITEM DE PAGO'!ERR</definedName>
    <definedName name="SISISIS">[0]!ERR</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olver_adj" localSheetId="2" hidden="1">'INDICAR CÓDIGO DEL ITEM DE'!#REF!</definedName>
    <definedName name="solver_adj" localSheetId="3" hidden="1">'INDICAR CÓDIGO DEL ITEM DE PAGO'!#REF!</definedName>
    <definedName name="solver_adj" localSheetId="0" hidden="1">'PRESUPUESTO OFICIAL (Entidad)'!#REF!</definedName>
    <definedName name="solver_adj" localSheetId="1" hidden="1">'PROPUESTA ECONOMICA(Propone'!$K$42</definedName>
    <definedName name="solver_cvg" localSheetId="2" hidden="1">0.0001</definedName>
    <definedName name="solver_cvg" localSheetId="3" hidden="1">0.0001</definedName>
    <definedName name="solver_cvg" localSheetId="0" hidden="1">0.0001</definedName>
    <definedName name="solver_cvg" localSheetId="1" hidden="1">0.0001</definedName>
    <definedName name="solver_drv" localSheetId="2" hidden="1">1</definedName>
    <definedName name="solver_drv" localSheetId="3" hidden="1">1</definedName>
    <definedName name="solver_drv" localSheetId="0" hidden="1">1</definedName>
    <definedName name="solver_drv" localSheetId="1" hidden="1">1</definedName>
    <definedName name="solver_est" localSheetId="2" hidden="1">1</definedName>
    <definedName name="solver_est" localSheetId="3" hidden="1">1</definedName>
    <definedName name="solver_est" localSheetId="0" hidden="1">1</definedName>
    <definedName name="solver_est" localSheetId="1" hidden="1">1</definedName>
    <definedName name="solver_itr" localSheetId="2" hidden="1">100</definedName>
    <definedName name="solver_itr" localSheetId="3" hidden="1">100</definedName>
    <definedName name="solver_itr" localSheetId="0" hidden="1">100</definedName>
    <definedName name="solver_itr" localSheetId="1" hidden="1">100</definedName>
    <definedName name="solver_lhs1" localSheetId="2" hidden="1">'INDICAR CÓDIGO DEL ITEM DE'!#REF!</definedName>
    <definedName name="solver_lhs1" localSheetId="3" hidden="1">'INDICAR CÓDIGO DEL ITEM DE PAGO'!#REF!</definedName>
    <definedName name="solver_lhs1" localSheetId="0" hidden="1">'PRESUPUESTO OFICIAL (Entidad)'!$K$446</definedName>
    <definedName name="solver_lhs1" localSheetId="1" hidden="1">'PROPUESTA ECONOMICA(Propone'!$K$54</definedName>
    <definedName name="solver_lin" localSheetId="2" hidden="1">2</definedName>
    <definedName name="solver_lin" localSheetId="3" hidden="1">2</definedName>
    <definedName name="solver_lin" localSheetId="0" hidden="1">2</definedName>
    <definedName name="solver_lin" localSheetId="1" hidden="1">2</definedName>
    <definedName name="solver_neg" localSheetId="2" hidden="1">2</definedName>
    <definedName name="solver_neg" localSheetId="3" hidden="1">2</definedName>
    <definedName name="solver_neg" localSheetId="0" hidden="1">2</definedName>
    <definedName name="solver_neg" localSheetId="1" hidden="1">2</definedName>
    <definedName name="solver_num" localSheetId="2" hidden="1">1</definedName>
    <definedName name="solver_num" localSheetId="3" hidden="1">1</definedName>
    <definedName name="solver_num" localSheetId="0" hidden="1">1</definedName>
    <definedName name="solver_num" localSheetId="1" hidden="1">1</definedName>
    <definedName name="solver_nwt" localSheetId="2" hidden="1">1</definedName>
    <definedName name="solver_nwt" localSheetId="3" hidden="1">1</definedName>
    <definedName name="solver_nwt" localSheetId="0" hidden="1">1</definedName>
    <definedName name="solver_nwt" localSheetId="1" hidden="1">1</definedName>
    <definedName name="solver_opt" localSheetId="2" hidden="1">'INDICAR CÓDIGO DEL ITEM DE'!#REF!</definedName>
    <definedName name="solver_opt" localSheetId="3" hidden="1">'INDICAR CÓDIGO DEL ITEM DE PAGO'!#REF!</definedName>
    <definedName name="solver_opt" localSheetId="0" hidden="1">'PRESUPUESTO OFICIAL (Entidad)'!$K$446</definedName>
    <definedName name="solver_opt" localSheetId="1" hidden="1">'PROPUESTA ECONOMICA(Propone'!$K$54</definedName>
    <definedName name="solver_pre" localSheetId="2" hidden="1">0.000001</definedName>
    <definedName name="solver_pre" localSheetId="3" hidden="1">0.000001</definedName>
    <definedName name="solver_pre" localSheetId="0" hidden="1">0.000001</definedName>
    <definedName name="solver_pre" localSheetId="1" hidden="1">0.000001</definedName>
    <definedName name="solver_rel1" localSheetId="2" hidden="1">2</definedName>
    <definedName name="solver_rel1" localSheetId="3" hidden="1">2</definedName>
    <definedName name="solver_rel1" localSheetId="0" hidden="1">2</definedName>
    <definedName name="solver_rel1" localSheetId="1" hidden="1">2</definedName>
    <definedName name="solver_rhs1" localSheetId="2" hidden="1">'INDICAR CÓDIGO DEL ITEM DE'!#REF!</definedName>
    <definedName name="solver_rhs1" localSheetId="3" hidden="1">'INDICAR CÓDIGO DEL ITEM DE PAGO'!#REF!</definedName>
    <definedName name="solver_rhs1" localSheetId="0" hidden="1">'PRESUPUESTO OFICIAL (Entidad)'!$K$447</definedName>
    <definedName name="solver_rhs1" localSheetId="1" hidden="1">'PROPUESTA ECONOMICA(Propone'!$K$55</definedName>
    <definedName name="solver_scl" localSheetId="2" hidden="1">2</definedName>
    <definedName name="solver_scl" localSheetId="3" hidden="1">2</definedName>
    <definedName name="solver_scl" localSheetId="0" hidden="1">2</definedName>
    <definedName name="solver_scl" localSheetId="1" hidden="1">2</definedName>
    <definedName name="solver_sho" localSheetId="2" hidden="1">2</definedName>
    <definedName name="solver_sho" localSheetId="3" hidden="1">2</definedName>
    <definedName name="solver_sho" localSheetId="0" hidden="1">2</definedName>
    <definedName name="solver_sho" localSheetId="1" hidden="1">2</definedName>
    <definedName name="solver_tim" localSheetId="2" hidden="1">100</definedName>
    <definedName name="solver_tim" localSheetId="3" hidden="1">100</definedName>
    <definedName name="solver_tim" localSheetId="0" hidden="1">100</definedName>
    <definedName name="solver_tim" localSheetId="1" hidden="1">100</definedName>
    <definedName name="solver_tol" localSheetId="2" hidden="1">0.05</definedName>
    <definedName name="solver_tol" localSheetId="3" hidden="1">0.05</definedName>
    <definedName name="solver_tol" localSheetId="0" hidden="1">0.05</definedName>
    <definedName name="solver_tol" localSheetId="1" hidden="1">0.05</definedName>
    <definedName name="solver_typ" localSheetId="2" hidden="1">3</definedName>
    <definedName name="solver_typ" localSheetId="3" hidden="1">3</definedName>
    <definedName name="solver_typ" localSheetId="0" hidden="1">3</definedName>
    <definedName name="solver_typ" localSheetId="1" hidden="1">3</definedName>
    <definedName name="solver_val" localSheetId="2" hidden="1">490454</definedName>
    <definedName name="solver_val" localSheetId="3"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3">#REF!</definedName>
    <definedName name="SS">#REF!</definedName>
    <definedName name="SS_AVG_SIZE">#REF!</definedName>
    <definedName name="SS_WELDING">#REF!</definedName>
    <definedName name="ssa">#REF!</definedName>
    <definedName name="ssh">#REF!</definedName>
    <definedName name="sss" localSheetId="1">MODULO10.auto_abrir</definedName>
    <definedName name="sss">MODULO10.auto_abrir</definedName>
    <definedName name="SSSS" localSheetId="2">'INDICAR CÓDIGO DEL ITEM DE'!ERR</definedName>
    <definedName name="SSSS" localSheetId="3">'INDICAR CÓDIGO DEL ITEM DE PAGO'!ERR</definedName>
    <definedName name="SSSS">[0]!ERR</definedName>
    <definedName name="sssss7" localSheetId="2" hidden="1">{"via1",#N/A,TRUE,"general";"via2",#N/A,TRUE,"general";"via3",#N/A,TRUE,"general"}</definedName>
    <definedName name="sssss7" localSheetId="3"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3"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2" hidden="1">{"via1",#N/A,TRUE,"general";"via2",#N/A,TRUE,"general";"via3",#N/A,TRUE,"general"}</definedName>
    <definedName name="stt" localSheetId="3"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#REF!</definedName>
    <definedName name="Summary" localSheetId="2">#REF!</definedName>
    <definedName name="Summary" localSheetId="3">#REF!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 localSheetId="2">'INDICAR CÓDIGO DEL ITEM DE'!ERR</definedName>
    <definedName name="sw" localSheetId="3">'INDICAR CÓDIGO DEL ITEM DE PAGO'!ERR</definedName>
    <definedName name="sw">[0]!ERR</definedName>
    <definedName name="swsw" localSheetId="2" hidden="1">{"via1",#N/A,TRUE,"general";"via2",#N/A,TRUE,"general";"via3",#N/A,TRUE,"general"}</definedName>
    <definedName name="swsw" localSheetId="3"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 localSheetId="1">[5]!absc</definedName>
    <definedName name="t">#REF!</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_FECHA">#REF!</definedName>
    <definedName name="TABLA" localSheetId="2">#REF!</definedName>
    <definedName name="TABLA" localSheetId="3">#REF!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DE'!ERR</definedName>
    <definedName name="TER" localSheetId="3">'INDICAR CÓDIGO DEL ITEM DE PAGO'!ERR</definedName>
    <definedName name="TER">[0]!ERR</definedName>
    <definedName name="TERM" localSheetId="2">'INDICAR CÓDIGO DEL ITEM DE'!ERR</definedName>
    <definedName name="TERM" localSheetId="3">'INDICAR CÓDIGO DEL ITEM DE PAGO'!ERR</definedName>
    <definedName name="TERM">[0]!ERR</definedName>
    <definedName name="TÉRMINOS" localSheetId="2">'INDICAR CÓDIGO DEL ITEM DE'!ERR</definedName>
    <definedName name="TÉRMINOS" localSheetId="3">'INDICAR CÓDIGO DEL ITEM DE PAGO'!ERR</definedName>
    <definedName name="TÉRMINOS">[0]!ERR</definedName>
    <definedName name="TERR">#REF!</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3"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3" hidden="1">{"via1",#N/A,TRUE,"general";"via2",#N/A,TRUE,"general";"via3",#N/A,TRUE,"general"}</definedName>
    <definedName name="thtj" hidden="1">{"via1",#N/A,TRUE,"general";"via2",#N/A,TRUE,"general";"via3",#N/A,TRUE,"general"}</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 localSheetId="3">#REF!</definedName>
    <definedName name="TITULO">#REF!</definedName>
    <definedName name="_xlnm.Print_Titles">#N/A</definedName>
    <definedName name="Títulos_a_imprimir_IM" localSheetId="2">#REF!</definedName>
    <definedName name="Títulos_a_imprimir_IM" localSheetId="3">#REF!</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3" hidden="1">{"via1",#N/A,TRUE,"general";"via2",#N/A,TRUE,"general";"via3",#N/A,TRUE,"general"}</definedName>
    <definedName name="tortas2" hidden="1">{"via1",#N/A,TRUE,"general";"via2",#N/A,TRUE,"general";"via3",#N/A,TRUE,"general"}</definedName>
    <definedName name="TOT">#REF!</definedName>
    <definedName name="TOTAL" localSheetId="2">#REF!</definedName>
    <definedName name="TOTAL" localSheetId="3">#REF!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#REF!</definedName>
    <definedName name="TRAT" localSheetId="2">[24]desmonte!$E$48</definedName>
    <definedName name="TRAT" localSheetId="3">#REF!</definedName>
    <definedName name="TRAT">#REF!</definedName>
    <definedName name="TREM">#REF!</definedName>
    <definedName name="Trenes">#REF!</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3"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3" hidden="1">{"via1",#N/A,TRUE,"general";"via2",#N/A,TRUE,"general";"via3",#N/A,TRUE,"general"}</definedName>
    <definedName name="trjfgjh" hidden="1">{"via1",#N/A,TRUE,"general";"via2",#N/A,TRUE,"general";"via3",#N/A,TRUE,"general"}</definedName>
    <definedName name="TRM">#REF!</definedName>
    <definedName name="tru" localSheetId="2" hidden="1">{"via1",#N/A,TRUE,"general";"via2",#N/A,TRUE,"general";"via3",#N/A,TRUE,"general"}</definedName>
    <definedName name="tru" localSheetId="3"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3"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3">#REF!</definedName>
    <definedName name="TtCD">#REF!</definedName>
    <definedName name="TTR" localSheetId="2" hidden="1">{"via1",#N/A,TRUE,"general";"via2",#N/A,TRUE,"general";"via3",#N/A,TRUE,"general"}</definedName>
    <definedName name="TTR" localSheetId="3"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3"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3"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3"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3"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3"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3"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 localSheetId="2">#REF!</definedName>
    <definedName name="U" localSheetId="3">#REF!</definedName>
    <definedName name="U">#REF!</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3">#REF!</definedName>
    <definedName name="Ubicación">#REF!</definedName>
    <definedName name="UFrm2InUse">1</definedName>
    <definedName name="UI" localSheetId="2" hidden="1">{"via1",#N/A,TRUE,"general";"via2",#N/A,TRUE,"general";"via3",#N/A,TRUE,"general"}</definedName>
    <definedName name="UI" localSheetId="3" hidden="1">{"via1",#N/A,TRUE,"general";"via2",#N/A,TRUE,"general";"via3",#N/A,TRUE,"general"}</definedName>
    <definedName name="UI" hidden="1">{"via1",#N/A,TRUE,"general";"via2",#N/A,TRUE,"general";"via3",#N/A,TRUE,"general"}</definedName>
    <definedName name="UIC">#REF!</definedName>
    <definedName name="uijhj" localSheetId="2" hidden="1">{"via1",#N/A,TRUE,"general";"via2",#N/A,TRUE,"general";"via3",#N/A,TRUE,"general"}</definedName>
    <definedName name="uijhj" localSheetId="3"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3"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3"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#REF!</definedName>
    <definedName name="UNITARIO">#REF!</definedName>
    <definedName name="Unitarios" localSheetId="2">#REF!</definedName>
    <definedName name="Unitarios" localSheetId="3">#REF!</definedName>
    <definedName name="Unitarios">#REF!</definedName>
    <definedName name="unj" hidden="1">#REF!</definedName>
    <definedName name="uno" localSheetId="2">'INDICAR CÓDIGO DEL ITEM DE'!ERR</definedName>
    <definedName name="uno" localSheetId="3">'INDICAR CÓDIGO DEL ITEM DE PAGO'!ERR</definedName>
    <definedName name="uno">[0]!ERR</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DE'!ERR</definedName>
    <definedName name="uriel" localSheetId="3">'INDICAR CÓDIGO DEL ITEM DE PAGO'!ERR</definedName>
    <definedName name="uriel">[0]!ERR</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#REF!</definedName>
    <definedName name="UTL">#REF!</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3"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3"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3">#REF!</definedName>
    <definedName name="VALDES">#REF!</definedName>
    <definedName name="valor1" localSheetId="2">#REF!</definedName>
    <definedName name="valor1" localSheetId="3">#REF!</definedName>
    <definedName name="valor1">#REF!</definedName>
    <definedName name="valor2" localSheetId="2">#REF!</definedName>
    <definedName name="valor2" localSheetId="3">#REF!</definedName>
    <definedName name="valor2">#REF!</definedName>
    <definedName name="VALOR3" localSheetId="2">#REF!</definedName>
    <definedName name="VALOR3" localSheetId="3">#REF!</definedName>
    <definedName name="VALOR3">#REF!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#REF!</definedName>
    <definedName name="VARIACION1">#REF!</definedName>
    <definedName name="Varios">#REF!</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3"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aAiu" localSheetId="2">#REF!</definedName>
    <definedName name="VentaAiu" localSheetId="3">#REF!</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2" hidden="1">{"via1",#N/A,TRUE,"general";"via2",#N/A,TRUE,"general";"via3",#N/A,TRUE,"general"}</definedName>
    <definedName name="vfbgnhyt" localSheetId="3" hidden="1">{"via1",#N/A,TRUE,"general";"via2",#N/A,TRUE,"general";"via3",#N/A,TRUE,"general"}</definedName>
    <definedName name="vfbgnhyt" hidden="1">{"via1",#N/A,TRUE,"general";"via2",#N/A,TRUE,"general";"via3",#N/A,TRUE,"general"}</definedName>
    <definedName name="vfh">#REF!</definedName>
    <definedName name="VFR">#REF!</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2" hidden="1">{"via1",#N/A,TRUE,"general";"via2",#N/A,TRUE,"general";"via3",#N/A,TRUE,"general"}</definedName>
    <definedName name="vk" localSheetId="3"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2" hidden="1">{"via1",#N/A,TRUE,"general";"via2",#N/A,TRUE,"general";"via3",#N/A,TRUE,"general"}</definedName>
    <definedName name="vsdfj" localSheetId="3"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2" hidden="1">{"via1",#N/A,TRUE,"general";"via2",#N/A,TRUE,"general";"via3",#N/A,TRUE,"general"}</definedName>
    <definedName name="vt" localSheetId="3"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 localSheetId="3">#REF!</definedName>
    <definedName name="VVV">#REF!</definedName>
    <definedName name="vvvvt" localSheetId="2" hidden="1">{"via1",#N/A,TRUE,"general";"via2",#N/A,TRUE,"general";"via3",#N/A,TRUE,"general"}</definedName>
    <definedName name="vvvvt" localSheetId="3"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3"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 localSheetId="2">'[17]Res-Accide-10'!#REF!</definedName>
    <definedName name="WDFSDF" localSheetId="3">#REF!</definedName>
    <definedName name="WDFSDF">#REF!</definedName>
    <definedName name="wedw">#REF!</definedName>
    <definedName name="WEFWE" localSheetId="2">'[17]Res-Accide-10'!#REF!</definedName>
    <definedName name="WEFWE" localSheetId="3">#REF!</definedName>
    <definedName name="WEFWE">#REF!</definedName>
    <definedName name="WER">#REF!</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3"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3"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3"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 localSheetId="2">'[17]Res-Accide-10'!#REF!</definedName>
    <definedName name="WILSON" localSheetId="3">#REF!</definedName>
    <definedName name="WILSON">#REF!</definedName>
    <definedName name="WQ">#REF!</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3"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2" hidden="1">{"via1",#N/A,TRUE,"general";"via2",#N/A,TRUE,"general";"via3",#N/A,TRUE,"general"}</definedName>
    <definedName name="wwded3" localSheetId="3"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3"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3">#REF!</definedName>
    <definedName name="XX">#REF!</definedName>
    <definedName name="xxfg" localSheetId="2" hidden="1">{"via1",#N/A,TRUE,"general";"via2",#N/A,TRUE,"general";"via3",#N/A,TRUE,"general"}</definedName>
    <definedName name="xxfg" localSheetId="3" hidden="1">{"via1",#N/A,TRUE,"general";"via2",#N/A,TRUE,"general";"via3",#N/A,TRUE,"general"}</definedName>
    <definedName name="xxfg" hidden="1">{"via1",#N/A,TRUE,"general";"via2",#N/A,TRUE,"general";"via3",#N/A,TRUE,"general"}</definedName>
    <definedName name="XXXX" hidden="1">#REF!</definedName>
    <definedName name="xxxxx" localSheetId="1">[25]!absc</definedName>
    <definedName name="xxxxx">#REF!</definedName>
    <definedName name="xxxxxds" localSheetId="2" hidden="1">{"via1",#N/A,TRUE,"general";"via2",#N/A,TRUE,"general";"via3",#N/A,TRUE,"general"}</definedName>
    <definedName name="xxxxxds" localSheetId="3"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 localSheetId="3">#REF!</definedName>
    <definedName name="XXXXXXXXXX">#REF!</definedName>
    <definedName name="xxxxxxxxxx29" localSheetId="2" hidden="1">{"via1",#N/A,TRUE,"general";"via2",#N/A,TRUE,"general";"via3",#N/A,TRUE,"general"}</definedName>
    <definedName name="xxxxxxxxxx29" localSheetId="3" hidden="1">{"via1",#N/A,TRUE,"general";"via2",#N/A,TRUE,"general";"via3",#N/A,TRUE,"general"}</definedName>
    <definedName name="xxxxxxxxxx29" hidden="1">{"via1",#N/A,TRUE,"general";"via2",#N/A,TRUE,"general";"via3",#N/A,TRUE,"general"}</definedName>
    <definedName name="XXXXXXXXXXXX" localSheetId="2">#REF!</definedName>
    <definedName name="XXXXXXXXXXXX" localSheetId="3">#REF!</definedName>
    <definedName name="XXXXXXXXXXXX">#REF!</definedName>
    <definedName name="XZS" hidden="1">#REF!</definedName>
    <definedName name="XZXZV" localSheetId="2" hidden="1">{"via1",#N/A,TRUE,"general";"via2",#N/A,TRUE,"general";"via3",#N/A,TRUE,"general"}</definedName>
    <definedName name="XZXZV" localSheetId="3" hidden="1">{"via1",#N/A,TRUE,"general";"via2",#N/A,TRUE,"general";"via3",#N/A,TRUE,"general"}</definedName>
    <definedName name="XZXZV" hidden="1">{"via1",#N/A,TRUE,"general";"via2",#N/A,TRUE,"general";"via3",#N/A,TRUE,"general"}</definedName>
    <definedName name="Y" localSheetId="1">[7]!absc</definedName>
    <definedName name="Y">#REF!</definedName>
    <definedName name="y6y6" localSheetId="2" hidden="1">{"via1",#N/A,TRUE,"general";"via2",#N/A,TRUE,"general";"via3",#N/A,TRUE,"general"}</definedName>
    <definedName name="y6y6" localSheetId="3" hidden="1">{"via1",#N/A,TRUE,"general";"via2",#N/A,TRUE,"general";"via3",#N/A,TRUE,"general"}</definedName>
    <definedName name="y6y6" hidden="1">{"via1",#N/A,TRUE,"general";"via2",#N/A,TRUE,"general";"via3",#N/A,TRUE,"general"}</definedName>
    <definedName name="YA" localSheetId="2">#REF!</definedName>
    <definedName name="YA" localSheetId="3">#REF!</definedName>
    <definedName name="YA">#REF!</definedName>
    <definedName name="yery" localSheetId="2" hidden="1">{"via1",#N/A,TRUE,"general";"via2",#N/A,TRUE,"general";"via3",#N/A,TRUE,"general"}</definedName>
    <definedName name="yery" localSheetId="3"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OYO">#REF!</definedName>
    <definedName name="yrey" localSheetId="2" hidden="1">{"via1",#N/A,TRUE,"general";"via2",#N/A,TRUE,"general";"via3",#N/A,TRUE,"general"}</definedName>
    <definedName name="yrey" localSheetId="3"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3"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3"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3"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3"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3"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3"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localSheetId="3" hidden="1">{"via1",#N/A,TRUE,"general";"via2",#N/A,TRUE,"general";"via3",#N/A,TRUE,"general"}</definedName>
    <definedName name="zdervr" hidden="1">{"via1",#N/A,TRUE,"general";"via2",#N/A,TRUE,"general";"via3",#N/A,TRUE,"general"}</definedName>
    <definedName name="ZDF" localSheetId="2">#REF!</definedName>
    <definedName name="ZDF" localSheetId="3">#REF!</definedName>
    <definedName name="ZDF">#REF!</definedName>
    <definedName name="ZONA1">#REF!</definedName>
    <definedName name="ZONA3">#REF!</definedName>
    <definedName name="ZONA4">#REF!</definedName>
    <definedName name="zx" localSheetId="2">'INDICAR CÓDIGO DEL ITEM DE'!ERR</definedName>
    <definedName name="zx" localSheetId="3">'INDICAR CÓDIGO DEL ITEM DE PAGO'!ERR</definedName>
    <definedName name="zx">[0]!ERR</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3"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ZZZZZZZZZ" localSheetId="2">'[13]A. P. U.'!#REF!</definedName>
    <definedName name="ZZZZZZZZZZZ" localSheetId="3">#REF!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33" i="1" l="1"/>
  <c r="K432" i="1"/>
  <c r="K431" i="1"/>
  <c r="K428" i="1"/>
  <c r="K427" i="1"/>
  <c r="K426" i="1"/>
  <c r="K423" i="1"/>
  <c r="K422" i="1"/>
  <c r="K421" i="1"/>
  <c r="K420" i="1"/>
  <c r="K419" i="1"/>
  <c r="K418" i="1"/>
  <c r="K417" i="1"/>
  <c r="K416" i="1"/>
  <c r="K413" i="1"/>
  <c r="K412" i="1"/>
  <c r="K411" i="1"/>
  <c r="K410" i="1"/>
  <c r="K409" i="1"/>
  <c r="K408" i="1"/>
  <c r="K407" i="1"/>
  <c r="K406" i="1"/>
  <c r="K405" i="1"/>
  <c r="K404" i="1"/>
  <c r="K403" i="1"/>
  <c r="K402" i="1"/>
  <c r="K401" i="1"/>
  <c r="K400" i="1"/>
  <c r="K399" i="1"/>
  <c r="K398" i="1"/>
  <c r="K397" i="1"/>
  <c r="K396" i="1"/>
  <c r="K395" i="1"/>
  <c r="K394" i="1"/>
  <c r="K393" i="1"/>
  <c r="K390" i="1"/>
  <c r="K389" i="1"/>
  <c r="K388" i="1"/>
  <c r="K387" i="1"/>
  <c r="K386" i="1"/>
  <c r="K385" i="1"/>
  <c r="K384" i="1"/>
  <c r="K383" i="1"/>
  <c r="K382" i="1"/>
  <c r="K381" i="1"/>
  <c r="K380" i="1"/>
  <c r="K379" i="1"/>
  <c r="K378" i="1"/>
  <c r="K377" i="1"/>
  <c r="K376" i="1"/>
  <c r="K375" i="1"/>
  <c r="K374" i="1"/>
  <c r="K373" i="1"/>
  <c r="K372" i="1"/>
  <c r="K371" i="1"/>
  <c r="K370" i="1"/>
  <c r="K367" i="1"/>
  <c r="K366" i="1"/>
  <c r="K365" i="1"/>
  <c r="K364" i="1"/>
  <c r="K363" i="1"/>
  <c r="K362" i="1"/>
  <c r="K361" i="1"/>
  <c r="K360" i="1"/>
  <c r="K359" i="1"/>
  <c r="K358" i="1"/>
  <c r="K357" i="1"/>
  <c r="K356" i="1"/>
  <c r="K355" i="1"/>
  <c r="K354" i="1"/>
  <c r="K353" i="1"/>
  <c r="K352" i="1"/>
  <c r="K351" i="1"/>
  <c r="K350" i="1"/>
  <c r="K349" i="1"/>
  <c r="K348" i="1"/>
  <c r="K347" i="1"/>
  <c r="K346" i="1"/>
  <c r="K345" i="1"/>
  <c r="K344" i="1"/>
  <c r="K343" i="1"/>
  <c r="K342" i="1"/>
  <c r="K339" i="1"/>
  <c r="K338" i="1"/>
  <c r="K335" i="1"/>
  <c r="K334" i="1"/>
  <c r="K333" i="1"/>
  <c r="K332" i="1"/>
  <c r="K331" i="1"/>
  <c r="K330" i="1"/>
  <c r="K329" i="1"/>
  <c r="K328" i="1"/>
  <c r="K327" i="1"/>
  <c r="K326" i="1"/>
  <c r="K325" i="1"/>
  <c r="K324" i="1"/>
  <c r="K323" i="1"/>
  <c r="K322" i="1"/>
  <c r="K321" i="1"/>
  <c r="K320" i="1"/>
  <c r="K319" i="1"/>
  <c r="K318" i="1"/>
  <c r="K317" i="1"/>
  <c r="K316" i="1"/>
  <c r="K315" i="1"/>
  <c r="K314" i="1"/>
  <c r="K313" i="1"/>
  <c r="K312" i="1"/>
  <c r="K311" i="1"/>
  <c r="K310" i="1"/>
  <c r="K309" i="1"/>
  <c r="K308" i="1"/>
  <c r="K307" i="1"/>
  <c r="K306" i="1"/>
  <c r="K305" i="1"/>
  <c r="K304" i="1"/>
  <c r="K303" i="1"/>
  <c r="K302" i="1"/>
  <c r="K301" i="1"/>
  <c r="K300" i="1"/>
  <c r="K299" i="1"/>
  <c r="K298" i="1"/>
  <c r="K297" i="1"/>
  <c r="K296" i="1"/>
  <c r="K293" i="1"/>
  <c r="K292" i="1"/>
  <c r="K291" i="1"/>
  <c r="K290" i="1"/>
  <c r="K289" i="1"/>
  <c r="K288" i="1"/>
  <c r="K287" i="1"/>
  <c r="K286" i="1"/>
  <c r="K285" i="1"/>
  <c r="K284" i="1"/>
  <c r="K283" i="1"/>
  <c r="K282" i="1"/>
  <c r="K279" i="1"/>
  <c r="K278" i="1"/>
  <c r="K277" i="1"/>
  <c r="K276" i="1"/>
  <c r="K275" i="1"/>
  <c r="K274" i="1"/>
  <c r="K273" i="1"/>
  <c r="K272" i="1"/>
  <c r="K271" i="1"/>
  <c r="K270" i="1"/>
  <c r="K269" i="1"/>
  <c r="K266" i="1"/>
  <c r="K265" i="1"/>
  <c r="K264" i="1"/>
  <c r="K263" i="1"/>
  <c r="K262" i="1"/>
  <c r="K261" i="1"/>
  <c r="K260" i="1"/>
  <c r="K259" i="1"/>
  <c r="K258" i="1"/>
  <c r="K257" i="1"/>
  <c r="K256" i="1"/>
  <c r="K255" i="1"/>
  <c r="K254" i="1"/>
  <c r="K253" i="1"/>
  <c r="K252" i="1"/>
  <c r="K251" i="1"/>
  <c r="K250" i="1"/>
  <c r="K249" i="1"/>
  <c r="K248" i="1"/>
  <c r="K247" i="1"/>
  <c r="K246" i="1"/>
  <c r="K243" i="1"/>
  <c r="K242" i="1"/>
  <c r="K241" i="1"/>
  <c r="K240" i="1"/>
  <c r="K239" i="1"/>
  <c r="K238" i="1"/>
  <c r="K237" i="1"/>
  <c r="K236" i="1"/>
  <c r="K235" i="1"/>
  <c r="K234" i="1"/>
  <c r="K233" i="1"/>
  <c r="K232" i="1"/>
  <c r="K231" i="1"/>
  <c r="K230" i="1"/>
  <c r="K229" i="1"/>
  <c r="K228" i="1"/>
  <c r="K227" i="1"/>
  <c r="K226" i="1"/>
  <c r="K225" i="1"/>
  <c r="K224" i="1"/>
  <c r="K223" i="1"/>
  <c r="K222" i="1"/>
  <c r="K221" i="1"/>
  <c r="K220" i="1"/>
  <c r="K217" i="1"/>
  <c r="K216" i="1"/>
  <c r="K215" i="1"/>
  <c r="K214" i="1"/>
  <c r="K213" i="1"/>
  <c r="K212" i="1"/>
  <c r="K209" i="1"/>
  <c r="K208" i="1"/>
  <c r="K207" i="1"/>
  <c r="K206" i="1"/>
  <c r="K205" i="1"/>
  <c r="K204" i="1"/>
  <c r="K203" i="1"/>
  <c r="K202" i="1"/>
  <c r="K201" i="1"/>
  <c r="K200" i="1"/>
  <c r="K199" i="1"/>
  <c r="K198" i="1"/>
  <c r="K197" i="1"/>
  <c r="K196" i="1"/>
  <c r="K195" i="1"/>
  <c r="K194" i="1"/>
  <c r="K193" i="1"/>
  <c r="K192" i="1"/>
  <c r="K191" i="1"/>
  <c r="K190" i="1"/>
  <c r="K189" i="1"/>
  <c r="K188" i="1"/>
  <c r="K187" i="1"/>
  <c r="K186" i="1"/>
  <c r="K185" i="1"/>
  <c r="K184" i="1"/>
  <c r="K183" i="1"/>
  <c r="K182" i="1"/>
  <c r="K181" i="1"/>
  <c r="K180" i="1"/>
  <c r="K179" i="1"/>
  <c r="K178" i="1"/>
  <c r="K177" i="1"/>
  <c r="K176" i="1"/>
  <c r="K175" i="1"/>
  <c r="K174" i="1"/>
  <c r="K173" i="1"/>
  <c r="K172" i="1"/>
  <c r="K171" i="1"/>
  <c r="K170" i="1"/>
  <c r="K169" i="1"/>
  <c r="K168" i="1"/>
  <c r="K165" i="1"/>
  <c r="K164" i="1"/>
  <c r="K163" i="1"/>
  <c r="K162" i="1"/>
  <c r="K161" i="1"/>
  <c r="K160" i="1"/>
  <c r="K159" i="1"/>
  <c r="K158" i="1"/>
  <c r="K157" i="1"/>
  <c r="K156" i="1"/>
  <c r="K155" i="1"/>
  <c r="K154" i="1"/>
  <c r="K153" i="1"/>
  <c r="K152" i="1"/>
  <c r="K151" i="1"/>
  <c r="K150" i="1"/>
  <c r="K149" i="1"/>
  <c r="K148" i="1"/>
  <c r="K147" i="1"/>
  <c r="K146" i="1"/>
  <c r="K145" i="1"/>
  <c r="K144" i="1"/>
  <c r="K143" i="1"/>
  <c r="K142" i="1"/>
  <c r="K141" i="1"/>
  <c r="K140" i="1"/>
  <c r="K139" i="1"/>
  <c r="K138" i="1"/>
  <c r="K137" i="1"/>
  <c r="K136" i="1"/>
  <c r="K135" i="1"/>
  <c r="K134" i="1"/>
  <c r="K133" i="1"/>
  <c r="K132" i="1"/>
  <c r="K131" i="1"/>
  <c r="K130" i="1"/>
  <c r="K129" i="1"/>
  <c r="K128" i="1"/>
  <c r="K127" i="1"/>
  <c r="K126" i="1"/>
  <c r="K125" i="1"/>
  <c r="K124" i="1"/>
  <c r="K123" i="1"/>
  <c r="K122" i="1"/>
  <c r="K121" i="1"/>
  <c r="K120" i="1"/>
  <c r="K119" i="1"/>
  <c r="K118" i="1"/>
  <c r="K117" i="1"/>
  <c r="K116" i="1"/>
  <c r="K115" i="1"/>
  <c r="K114" i="1"/>
  <c r="K113" i="1"/>
  <c r="K112" i="1"/>
  <c r="K111" i="1"/>
  <c r="K110" i="1"/>
  <c r="K107" i="1"/>
  <c r="K106" i="1"/>
  <c r="K105" i="1"/>
  <c r="K102" i="1"/>
  <c r="K101" i="1"/>
  <c r="K100" i="1"/>
  <c r="K99" i="1"/>
  <c r="K98" i="1"/>
  <c r="K97" i="1"/>
  <c r="K96" i="1"/>
  <c r="K93" i="1"/>
  <c r="K92" i="1"/>
  <c r="K91" i="1"/>
  <c r="K90" i="1"/>
  <c r="K89" i="1"/>
  <c r="K88" i="1"/>
  <c r="K85" i="1"/>
  <c r="K84" i="1"/>
  <c r="K83" i="1"/>
  <c r="K82" i="1"/>
  <c r="K81" i="1"/>
  <c r="K80" i="1"/>
  <c r="K79" i="1"/>
  <c r="K78" i="1"/>
  <c r="K77" i="1"/>
  <c r="K76" i="1"/>
  <c r="K75" i="1"/>
  <c r="K74" i="1"/>
  <c r="K73" i="1"/>
  <c r="K72" i="1"/>
  <c r="K71" i="1"/>
  <c r="K70" i="1"/>
  <c r="K69" i="1"/>
  <c r="K66" i="1"/>
  <c r="K65" i="1"/>
  <c r="K64" i="1"/>
  <c r="K63" i="1"/>
  <c r="K62" i="1"/>
  <c r="K61" i="1"/>
  <c r="K60" i="1"/>
  <c r="K59" i="1"/>
  <c r="K58" i="1"/>
  <c r="K57" i="1"/>
  <c r="K56" i="1"/>
  <c r="K55" i="1"/>
  <c r="K54" i="1"/>
  <c r="K53" i="1"/>
  <c r="K52" i="1"/>
  <c r="K51" i="1"/>
  <c r="K50" i="1"/>
  <c r="K49" i="1"/>
  <c r="K48" i="1"/>
  <c r="K47" i="1"/>
  <c r="K46" i="1"/>
  <c r="K45" i="1"/>
  <c r="K44" i="1"/>
  <c r="K43" i="1"/>
  <c r="K42" i="1"/>
  <c r="K41" i="1"/>
  <c r="K40" i="1"/>
  <c r="K39" i="1"/>
  <c r="K38" i="1"/>
  <c r="K37" i="1"/>
  <c r="K36" i="1"/>
  <c r="K35" i="1"/>
  <c r="K34" i="1"/>
  <c r="K33" i="1"/>
  <c r="K32" i="1"/>
  <c r="K31" i="1"/>
  <c r="K30" i="1"/>
  <c r="K29" i="1"/>
  <c r="K28" i="1"/>
  <c r="K27" i="1"/>
  <c r="K26" i="1"/>
  <c r="K25" i="1"/>
  <c r="K24" i="1"/>
  <c r="K23" i="1"/>
  <c r="K22" i="1"/>
  <c r="K21" i="1"/>
  <c r="K20" i="1"/>
  <c r="K19" i="1"/>
  <c r="K18" i="1"/>
  <c r="K15" i="1"/>
  <c r="K14" i="1"/>
  <c r="K434" i="1" l="1"/>
  <c r="K86" i="1"/>
  <c r="K67" i="1"/>
  <c r="K16" i="1"/>
  <c r="K368" i="1"/>
  <c r="K391" i="1"/>
  <c r="O15" i="1"/>
  <c r="P15" i="1" s="1"/>
  <c r="Q15" i="1" s="1"/>
  <c r="O14" i="1"/>
  <c r="P14" i="1" s="1"/>
  <c r="Q14" i="1" s="1"/>
  <c r="K108" i="1" l="1"/>
  <c r="K103" i="1"/>
  <c r="K429" i="1" l="1"/>
  <c r="K244" i="1" l="1"/>
  <c r="K336" i="1"/>
  <c r="K210" i="1"/>
  <c r="K166" i="1"/>
  <c r="K414" i="1"/>
  <c r="K424" i="1"/>
  <c r="K267" i="1"/>
  <c r="K94" i="1"/>
  <c r="K340" i="1"/>
  <c r="K218" i="1"/>
  <c r="K280" i="1"/>
  <c r="K448" i="1"/>
  <c r="K294" i="1" l="1"/>
  <c r="K435" i="1" s="1"/>
  <c r="K437" i="1" l="1"/>
  <c r="K441" i="1" s="1"/>
</calcChain>
</file>

<file path=xl/sharedStrings.xml><?xml version="1.0" encoding="utf-8"?>
<sst xmlns="http://schemas.openxmlformats.org/spreadsheetml/2006/main" count="45270" uniqueCount="10296">
  <si>
    <t xml:space="preserve">Formulario 1 - Propuesta económica  -  Licitación de obra pública de infraestructura social </t>
  </si>
  <si>
    <t xml:space="preserve">version 2 del 21 de agosto de 2025 </t>
  </si>
  <si>
    <t>FORMULARIO 1</t>
  </si>
  <si>
    <t>PROPUESTA ECONÓMICA</t>
  </si>
  <si>
    <t>Nº</t>
  </si>
  <si>
    <t>ÍTEM DE PAGO</t>
  </si>
  <si>
    <t xml:space="preserve">ESPECIFICACIONES </t>
  </si>
  <si>
    <t>DESCRIPCIÓN</t>
  </si>
  <si>
    <t>UND.</t>
  </si>
  <si>
    <t>CANTIDAD</t>
  </si>
  <si>
    <t>VALOR UNITARIO</t>
  </si>
  <si>
    <t xml:space="preserve">VALOR TOTAL                                </t>
  </si>
  <si>
    <t>GENERAL</t>
  </si>
  <si>
    <t>PARTICULAR</t>
  </si>
  <si>
    <t>PRELIMINARES</t>
  </si>
  <si>
    <t>1.1</t>
  </si>
  <si>
    <t>IDRD</t>
  </si>
  <si>
    <t>ML</t>
  </si>
  <si>
    <t>1.2</t>
  </si>
  <si>
    <t>M2</t>
  </si>
  <si>
    <t>Subtotal</t>
  </si>
  <si>
    <t>DESMONTES, DEMOLICIONES Y RETIRO</t>
  </si>
  <si>
    <t>2.1</t>
  </si>
  <si>
    <t>UN</t>
  </si>
  <si>
    <t>2.2</t>
  </si>
  <si>
    <t>2.3</t>
  </si>
  <si>
    <t>2.4</t>
  </si>
  <si>
    <t>2.5</t>
  </si>
  <si>
    <t>2.6</t>
  </si>
  <si>
    <t>2.7</t>
  </si>
  <si>
    <t>2.8</t>
  </si>
  <si>
    <t>2.9</t>
  </si>
  <si>
    <t>2.10</t>
  </si>
  <si>
    <t>2.11</t>
  </si>
  <si>
    <t>2.12</t>
  </si>
  <si>
    <t>2.13</t>
  </si>
  <si>
    <t>M</t>
  </si>
  <si>
    <t>2.14</t>
  </si>
  <si>
    <t>2.15</t>
  </si>
  <si>
    <t>2.16</t>
  </si>
  <si>
    <t>2.17</t>
  </si>
  <si>
    <t>DEMOLICIONES</t>
  </si>
  <si>
    <t>3.1</t>
  </si>
  <si>
    <t>3.2</t>
  </si>
  <si>
    <t>3.3</t>
  </si>
  <si>
    <t>3.4</t>
  </si>
  <si>
    <t>3.5</t>
  </si>
  <si>
    <t>3.6</t>
  </si>
  <si>
    <t>3.7</t>
  </si>
  <si>
    <t>3.8</t>
  </si>
  <si>
    <t>3.9</t>
  </si>
  <si>
    <t>4.1</t>
  </si>
  <si>
    <t>M3</t>
  </si>
  <si>
    <t>4.2</t>
  </si>
  <si>
    <t>INSTALACIONES SANITARIAS Y VENTILACION</t>
  </si>
  <si>
    <t>5.1</t>
  </si>
  <si>
    <t>5.2</t>
  </si>
  <si>
    <t>5.3</t>
  </si>
  <si>
    <t>5.4</t>
  </si>
  <si>
    <t>5.5</t>
  </si>
  <si>
    <t>5.6</t>
  </si>
  <si>
    <t>5.7</t>
  </si>
  <si>
    <t>INSTALACIONES ELECTRICAS</t>
  </si>
  <si>
    <t>6.2</t>
  </si>
  <si>
    <t>6.3</t>
  </si>
  <si>
    <t>CIELO RASO</t>
  </si>
  <si>
    <t>15.1</t>
  </si>
  <si>
    <t>7.2</t>
  </si>
  <si>
    <t>15.2</t>
  </si>
  <si>
    <t>7.3</t>
  </si>
  <si>
    <t>7.4</t>
  </si>
  <si>
    <t>7.5</t>
  </si>
  <si>
    <t>7.6</t>
  </si>
  <si>
    <t>CUBIERTA - IMPERMEABILIZACION</t>
  </si>
  <si>
    <t>8.1</t>
  </si>
  <si>
    <t>8.2</t>
  </si>
  <si>
    <t>8.3</t>
  </si>
  <si>
    <t>8.4</t>
  </si>
  <si>
    <t>8.5</t>
  </si>
  <si>
    <t>8.6</t>
  </si>
  <si>
    <t>8.7</t>
  </si>
  <si>
    <t>8.8</t>
  </si>
  <si>
    <t>7.33</t>
  </si>
  <si>
    <t>8.9</t>
  </si>
  <si>
    <t>7.34</t>
  </si>
  <si>
    <t>8.10</t>
  </si>
  <si>
    <t>8.11</t>
  </si>
  <si>
    <t xml:space="preserve"> MAMPOSTERIA</t>
  </si>
  <si>
    <t>9.1</t>
  </si>
  <si>
    <t>9.3</t>
  </si>
  <si>
    <t>9.4</t>
  </si>
  <si>
    <t>9.5</t>
  </si>
  <si>
    <t>9.6</t>
  </si>
  <si>
    <t>10.3</t>
  </si>
  <si>
    <t>10.4</t>
  </si>
  <si>
    <t>10.5</t>
  </si>
  <si>
    <t>10.6</t>
  </si>
  <si>
    <t>10.7</t>
  </si>
  <si>
    <t>10.8</t>
  </si>
  <si>
    <t>10.9</t>
  </si>
  <si>
    <t>10.10</t>
  </si>
  <si>
    <t>11.1</t>
  </si>
  <si>
    <t>11.2</t>
  </si>
  <si>
    <t>11.3</t>
  </si>
  <si>
    <t>11.4</t>
  </si>
  <si>
    <t>11.5</t>
  </si>
  <si>
    <t>11.6</t>
  </si>
  <si>
    <t>11.7</t>
  </si>
  <si>
    <t>18.9</t>
  </si>
  <si>
    <t>11.8</t>
  </si>
  <si>
    <t>18.2</t>
  </si>
  <si>
    <t>11.9</t>
  </si>
  <si>
    <t>18.3</t>
  </si>
  <si>
    <t>11.10</t>
  </si>
  <si>
    <t>18.6</t>
  </si>
  <si>
    <t>11.11</t>
  </si>
  <si>
    <t>18.14</t>
  </si>
  <si>
    <t>11.12</t>
  </si>
  <si>
    <t>18.15</t>
  </si>
  <si>
    <t>11.13</t>
  </si>
  <si>
    <t>11.14</t>
  </si>
  <si>
    <t xml:space="preserve"> PISOS, ACABADOS, ENCHAPES, ACCESORIOS</t>
  </si>
  <si>
    <t>12.1</t>
  </si>
  <si>
    <t>12.2</t>
  </si>
  <si>
    <t>12.3</t>
  </si>
  <si>
    <t>12.4</t>
  </si>
  <si>
    <t>12.5</t>
  </si>
  <si>
    <t>12.6</t>
  </si>
  <si>
    <t>12.7</t>
  </si>
  <si>
    <t>13.4</t>
  </si>
  <si>
    <t>12.8</t>
  </si>
  <si>
    <t>13.5</t>
  </si>
  <si>
    <t>12.9</t>
  </si>
  <si>
    <t>13.10</t>
  </si>
  <si>
    <t>12.10</t>
  </si>
  <si>
    <t>14.39</t>
  </si>
  <si>
    <t>12.11</t>
  </si>
  <si>
    <t>14.10</t>
  </si>
  <si>
    <t>14.19</t>
  </si>
  <si>
    <t>CARPINTERIA MADERA</t>
  </si>
  <si>
    <t>13.1</t>
  </si>
  <si>
    <t>13.2</t>
  </si>
  <si>
    <t>CARPINTERIA METALICA</t>
  </si>
  <si>
    <t>14.1</t>
  </si>
  <si>
    <t>14.2</t>
  </si>
  <si>
    <t>14.3</t>
  </si>
  <si>
    <t>KG</t>
  </si>
  <si>
    <t>14.4</t>
  </si>
  <si>
    <t>14.5</t>
  </si>
  <si>
    <t>10.2</t>
  </si>
  <si>
    <t>14.6</t>
  </si>
  <si>
    <t>14.7</t>
  </si>
  <si>
    <t xml:space="preserve"> APARATOS BAÑOS</t>
  </si>
  <si>
    <t>16.1</t>
  </si>
  <si>
    <t>16.2</t>
  </si>
  <si>
    <t>16.3</t>
  </si>
  <si>
    <t>17.1</t>
  </si>
  <si>
    <t>17.2</t>
  </si>
  <si>
    <t>17.3</t>
  </si>
  <si>
    <t>17.4</t>
  </si>
  <si>
    <t>17.5</t>
  </si>
  <si>
    <t>17.6</t>
  </si>
  <si>
    <t>17.7</t>
  </si>
  <si>
    <t>17.8</t>
  </si>
  <si>
    <t>17.9</t>
  </si>
  <si>
    <t>17.10</t>
  </si>
  <si>
    <t>17.11</t>
  </si>
  <si>
    <t>17.12</t>
  </si>
  <si>
    <t>17.13</t>
  </si>
  <si>
    <t>17.14</t>
  </si>
  <si>
    <t>17.15</t>
  </si>
  <si>
    <t>17.16</t>
  </si>
  <si>
    <t>17.17</t>
  </si>
  <si>
    <t>17.18</t>
  </si>
  <si>
    <t>17.19</t>
  </si>
  <si>
    <t>18.1</t>
  </si>
  <si>
    <t>ACERO LISO  D= 1 1/4"</t>
  </si>
  <si>
    <t>19.1</t>
  </si>
  <si>
    <t>19.2</t>
  </si>
  <si>
    <t>19.3</t>
  </si>
  <si>
    <t>20.1</t>
  </si>
  <si>
    <t>20.2</t>
  </si>
  <si>
    <t>21.1</t>
  </si>
  <si>
    <t>21.2</t>
  </si>
  <si>
    <t>VIDRIOS</t>
  </si>
  <si>
    <t>CERRADURAS</t>
  </si>
  <si>
    <t>CHAPA        TIPO        PERA        - DESMONTE E INSTALACIÓN</t>
  </si>
  <si>
    <t xml:space="preserve">SUBTOTAL OBRAS </t>
  </si>
  <si>
    <t>SUBTOTAL OBRAS (INCLUYE IVA)</t>
  </si>
  <si>
    <t>|</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</si>
  <si>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</si>
  <si>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</si>
  <si>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</si>
  <si>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</si>
  <si>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</si>
  <si>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</si>
  <si>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</si>
  <si>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</si>
  <si>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</si>
  <si>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</si>
  <si>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</si>
  <si>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</si>
  <si>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</si>
  <si>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</si>
  <si>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1 - Propuesta económica  - Documento tipo de licitación de obra pública de infraestructura de transporte - versión 4</t>
  </si>
  <si>
    <t>Código</t>
  </si>
  <si>
    <t>CCE-EICP-FM-14</t>
  </si>
  <si>
    <t>Versión</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</si>
  <si>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</si>
  <si>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</si>
  <si>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</si>
  <si>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</si>
  <si>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</si>
  <si>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</si>
  <si>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</si>
  <si>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</si>
  <si>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</si>
  <si>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</si>
  <si>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</si>
  <si>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</si>
  <si>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</si>
  <si>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</si>
  <si>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</si>
  <si>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</si>
  <si>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</si>
  <si>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</si>
  <si>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</si>
  <si>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</si>
  <si>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</si>
  <si>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</si>
  <si>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</si>
  <si>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</si>
  <si>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</si>
  <si>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</si>
  <si>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</si>
  <si>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</si>
  <si>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</si>
  <si>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</si>
  <si>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</si>
  <si>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</si>
  <si>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</si>
  <si>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</si>
  <si>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</si>
  <si>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</si>
  <si>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</si>
  <si>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</si>
  <si>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</si>
  <si>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</si>
  <si>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</si>
  <si>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</si>
  <si>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</si>
  <si>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</si>
  <si>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</si>
  <si>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</si>
  <si>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</si>
  <si>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</si>
  <si>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</si>
  <si>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</si>
  <si>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</si>
  <si>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</si>
  <si>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</si>
  <si>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</si>
  <si>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</si>
  <si>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</si>
  <si>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</si>
  <si>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Nombre</t>
  </si>
  <si>
    <t>UM</t>
  </si>
  <si>
    <t>Precio</t>
  </si>
  <si>
    <t>Origen</t>
  </si>
  <si>
    <t>Grupo de base de datos</t>
  </si>
  <si>
    <t>CONCRETO GRAVA COMÚN 2000 PSI 14 MPa (140 Kg/m2)</t>
  </si>
  <si>
    <t>Demanda</t>
  </si>
  <si>
    <t>CONCRETOS Y MORTEROS PREMEZCLADOS</t>
  </si>
  <si>
    <t>Actualización 2025-I Fase I</t>
  </si>
  <si>
    <t>CONCRETO GRAVA COMÚN 2500 PSI 17 MPa (175 Kg/cm2)</t>
  </si>
  <si>
    <t>CONCRETO GRAVA COMÚN 3000 PSI  21 MPa (210 Kg/cm2)</t>
  </si>
  <si>
    <t>CONCRETO GRAVA COMÚN 3500 PSI 24 MPa (245 Kg/cm2)</t>
  </si>
  <si>
    <t>CONCRETO GRAVA COMÚN 4000 PSI 28 MPa (280 Kg/cm2)</t>
  </si>
  <si>
    <t>CONCRETO GRAVA COMÚN 5000 PSI 34 MPa (350 Kg/cm2)</t>
  </si>
  <si>
    <t>CONCRETO GRAVA FINA 3000 PSI 21 MPa (210 Kg/cm2)</t>
  </si>
  <si>
    <t>MORTERO 2000 PSI 14 MPa (140 Kg/cm2)</t>
  </si>
  <si>
    <t>COMPACTADOR DE LLANTAS - MASA SIN LASTRES DE 9 A 11 TONELADAS - INCLUYE OPERARIO Y COMBUSTIBLE</t>
  </si>
  <si>
    <t>HR</t>
  </si>
  <si>
    <t>EQUIPO PESADO</t>
  </si>
  <si>
    <t>GRAMA</t>
  </si>
  <si>
    <t>ARBOLES-GRAMAS-VEGETACIÓN Y PLANTACIÓN PAISAJÍSTIC</t>
  </si>
  <si>
    <t>Actualización 2025-I Fase II + M.O. Ley 2101 de 2021</t>
  </si>
  <si>
    <t>FORMALETA METÁLICA SARDINEL</t>
  </si>
  <si>
    <t>ML/DI</t>
  </si>
  <si>
    <t>FORMALETAS, ANDAMIOS Y ACCESORIOS</t>
  </si>
  <si>
    <t>ALAMBRE RECOCIDO No.18</t>
  </si>
  <si>
    <t>MALLAS Y ACEROS PARA REFUERZO</t>
  </si>
  <si>
    <t>LADRILLO TOLETE RECOCIDO 24x12x6</t>
  </si>
  <si>
    <t>LADRILLOS, BLOQUES Y ADOQUINES</t>
  </si>
  <si>
    <t>ARENA DE PEÑA</t>
  </si>
  <si>
    <t>AGREGADOS PÉTREOS, BASES Y SUBBASES GRANULARES</t>
  </si>
  <si>
    <t>ARENA DE RIO</t>
  </si>
  <si>
    <t>MARCO Y TAPA PARA CAJA DE INSPECCIÓN 0.5x0.5m</t>
  </si>
  <si>
    <t>MARCOS, TAPAS, REJILLAS, HERRAJES Y CAJILLAS</t>
  </si>
  <si>
    <t>LADRILLO TOLETE COMUN</t>
  </si>
  <si>
    <t>RECEBO COMUN</t>
  </si>
  <si>
    <t>FORMALETA MADERA (CAMILLA  0.73x1.4m, CRUCETA, CERCHA, PARAL CORTO)</t>
  </si>
  <si>
    <t>M2/MES</t>
  </si>
  <si>
    <t>FORMALETA MADERA PARA TAPAS-CAJAS Y CAMARAS</t>
  </si>
  <si>
    <t>DUCTO TELEFONICO LIVIANO PVC TIPO EB D=3"</t>
  </si>
  <si>
    <t>DUCTOS PVC - ELECTRICOS/TELEFONICOS TIPO TDP-DB-EB</t>
  </si>
  <si>
    <t>DUCTO TELEFONICO LIVIANO PVC TIPO EB D=4"</t>
  </si>
  <si>
    <t>DUCTO PVC TIPO TDP D=3"</t>
  </si>
  <si>
    <t>DUCTO PVC TIPO TDP D=4"</t>
  </si>
  <si>
    <t>CODO G.RAD. PVC U.M. 90° D=2" RDE 21. NORMA NTC 382</t>
  </si>
  <si>
    <t>TUBERIAS Y ACCESORIOS DE PVC - ACUEDUCTO</t>
  </si>
  <si>
    <t>CODO G.RAD. PVC U.M. 90° D=4" RDE 21. NORMA NTC 382</t>
  </si>
  <si>
    <t>CODO G.RAD. PVC U.M. 90° D=8" RDE 21. NORMA NTC 382</t>
  </si>
  <si>
    <t>CODO G.RAD. PVC U.M. 90° D=12" RDE 21. NORMA NTC 382</t>
  </si>
  <si>
    <t>UNION PVC U.M. D=2". NORMA NTC 382</t>
  </si>
  <si>
    <t>UNION PVC U.M. D=3". NORMA NTC 382</t>
  </si>
  <si>
    <t>UNION PVC U.M. D=4". NORMA NTC 382</t>
  </si>
  <si>
    <t>UNION PVC U.M. D=6". NORMA NTC 382</t>
  </si>
  <si>
    <t>UNION PVC U.M. D=8". NORMA NTC 382</t>
  </si>
  <si>
    <t>UNION PVC U.M. D=10". NORMA NTC 382</t>
  </si>
  <si>
    <t>UNION PVC U.M. D=12". NORMA NTC 382</t>
  </si>
  <si>
    <t>CEMENTO GRIS TIPO III (Bulto x 50 Kg)</t>
  </si>
  <si>
    <t>MATERIALES BÁSICOS</t>
  </si>
  <si>
    <t>TUBERIA CONDUIT METALICA RMC D= 1"</t>
  </si>
  <si>
    <t>TUBERÍA Y ACCESORIOS CONDUIT GALVANIZADAS</t>
  </si>
  <si>
    <t>TUBERIA CONDUIT METALICA RMC D= 1 1/2"</t>
  </si>
  <si>
    <t>ACERO FIGURADO No. 3 (Ø 3/8") F'y=60000 PSI</t>
  </si>
  <si>
    <t>ACERO FIGURADO No. 5 (Ø 5/8") F'y=60000 PSI</t>
  </si>
  <si>
    <t>ACERO FIGURADO No. 6 (Ø 3/4") F'y=60000 PSI</t>
  </si>
  <si>
    <t>MORTERO 1500 PSI 10,5 MPa (105 Kg/cm2)</t>
  </si>
  <si>
    <t>A.C.P.M.</t>
  </si>
  <si>
    <t>GLN</t>
  </si>
  <si>
    <t>COMBUSTIBLES Y LUBRICANTES</t>
  </si>
  <si>
    <t>BLOQUE PARA CAMARA TELEFONICA ETB</t>
  </si>
  <si>
    <t>VIBROCOMPACTADORA TIPO RANA - VIBRACIONES POR MINUTO DE 5320 A 5880 - INCLUYE COMBUSTIBLE</t>
  </si>
  <si>
    <t>DIA</t>
  </si>
  <si>
    <t>EQUIPO LIVIANO Y HERRAMIENTAS</t>
  </si>
  <si>
    <t>GRUA EXTENSION PARA POSTES DE BRAZO ARTICULADO. INCLUYE OPERARIO Y COMBUSTIBLE</t>
  </si>
  <si>
    <t>GRAVILLA 1/2"</t>
  </si>
  <si>
    <t>MOTONIVELADORA - MASA DE 16 A 18 TONELADAS - POTENCIA DE 93 A 122 KW - INCLUYE OPERARIO Y COMBUSTIBLE</t>
  </si>
  <si>
    <t>RETROEXCAVADORA - MASA DE 7 A 9 TONELADAS - POTENCIA DE 74 A 99 HP - INCLUYE OPERARIO Y COMBUSTIBLE.</t>
  </si>
  <si>
    <t>VIBROCOMPACTADOR DE CILINDRO LISO - MASA DE 10 A 13 TONELADAS - AMPLITUD DE COMPACTACIÓN  MÁXIMA 2mm - INCLUYE OPERARIO Y COMBUSTIBLE</t>
  </si>
  <si>
    <t>CONCRETO MR41</t>
  </si>
  <si>
    <t>CONCRETO MR43</t>
  </si>
  <si>
    <t>TARIFA JORNAL - PERSONAL DE OBRA - AYUDANTE (INCLUYE FACTOR DE PRESTACIONES)</t>
  </si>
  <si>
    <t>JR</t>
  </si>
  <si>
    <t xml:space="preserve">SUELDOS Y JORNALES </t>
  </si>
  <si>
    <t>Actualización 2025-I Fase II + M.O. 2026</t>
  </si>
  <si>
    <t>TARIFA JORNAL - PERSONAL DE OBRA - OFICIAL (INCLUYE FACTOR DE PRESTACIONES)</t>
  </si>
  <si>
    <t>HERRAMIENTA MENOR</t>
  </si>
  <si>
    <t>GLB</t>
  </si>
  <si>
    <t>No aplica actualización</t>
  </si>
  <si>
    <t>AGUA</t>
  </si>
  <si>
    <t>LT</t>
  </si>
  <si>
    <t>MORTERO 4000 PSI 28 MPa (280 Kg/cm2)</t>
  </si>
  <si>
    <t>SARDINEL PREFABRICADO A10 (800x200x500mm)</t>
  </si>
  <si>
    <t>BORDILLOS Y LOSETAS</t>
  </si>
  <si>
    <t>LOSETA PREFABRICADA A60 (400x200x60mm)</t>
  </si>
  <si>
    <t>BORDILLO PREFABRICADO A80 (800x200x350mm)</t>
  </si>
  <si>
    <t>PIEZA REMATE A105 - RAMPA A (800x400x275mm)</t>
  </si>
  <si>
    <t>SARDINEL ESPECIAL A100 - RAMPA A (600x200x500mm)</t>
  </si>
  <si>
    <t>BORDE SEPARADOR VERDE A170 (800x300x820mm)</t>
  </si>
  <si>
    <t>TUBERIA PVC U.M. EXT CORRUGADO/INT LISO D=4". NORMA NTC 3722-3</t>
  </si>
  <si>
    <t>TUBERÍA Y ACCESORIOS DE PVC PARA ALCANTARILLADO</t>
  </si>
  <si>
    <t>TUBERIA PVC U.M. EXT CORRUGADO/INT LISO D=6". NORMA NTC 3722-3</t>
  </si>
  <si>
    <t>TUBERIA PVC U.M. EXT CORRUGADO/INT LISO D=8". NORMA NTC 3722-3</t>
  </si>
  <si>
    <t>TUBERIA PVC U.M. EXT CORRUGADO/INT LISO D=10". NORMA NTC 3722-3</t>
  </si>
  <si>
    <t>TUBERIA PVC U.M. EXT CORRUGADO/INT LISO D=12". NORMA NTC 3722-3</t>
  </si>
  <si>
    <t>TUBERIA PVC U.M. EXT CORRUGADO/INT LISO D=16". NORMA NTC 3722-3</t>
  </si>
  <si>
    <t>TUBERIA PVC U.M. EXT CORRUGADO/INT LISO D=18". NORMA NTC 3722-3</t>
  </si>
  <si>
    <t>TUBERIA PVC U.M. EXT CORRUGADO/INT LISO D=20". NORMA NTC 3722-3</t>
  </si>
  <si>
    <t>COMPRESOR REMOLCABLE PARA MARTILLOS NEUMATICOS - CAUDAL DE AIRE DE 185 CFM - INCLUYE COMBUSTIBLE</t>
  </si>
  <si>
    <t>MICROESFERAS REFLECTIVAS</t>
  </si>
  <si>
    <t>PINTURAS</t>
  </si>
  <si>
    <t>TUBERIA CONCRETO CL.1 D=6" (15cm)</t>
  </si>
  <si>
    <t>TUBERÍA Y ACCESORIOS DE CONCRETO</t>
  </si>
  <si>
    <t>TUBERIA CONCRETO CL.1 D=8" (20cm)</t>
  </si>
  <si>
    <t>TUBERIA CONCRETO CL.1 D=10" (25cm)</t>
  </si>
  <si>
    <t>TUBERIA CONCRETO CL.1 D=12" (30cm)</t>
  </si>
  <si>
    <t>TUBERIA CONCRETO CL.1 D=14" (35cm)</t>
  </si>
  <si>
    <t>TUBERIA CONCRETO CL.1 D=16" (40cm)</t>
  </si>
  <si>
    <t>TUBERIA CONCRETO CL.1 D=18" (45cm)</t>
  </si>
  <si>
    <t>TUBERIA CONCRETO CL.1 D=20" (50cm)</t>
  </si>
  <si>
    <t>TUBERIA CONCRETO CL.1 D=24" (60cm)</t>
  </si>
  <si>
    <t>TUBERIA CONCRETO CL.2 D=6" (15cm)</t>
  </si>
  <si>
    <t>TUBERIA CONCRETO CL.2 D=8" (20cm)</t>
  </si>
  <si>
    <t>TUBERIA CONCRETO CL.2 D=10" (25cm)</t>
  </si>
  <si>
    <t>TUBERIA CONCRETO CL.2 D=12" (30cm)</t>
  </si>
  <si>
    <t>TUBERIA CONCRETO CL.2 D=14" (35cm)</t>
  </si>
  <si>
    <t>TUBERIA CONCRETO CL.2 D=16" (40cm)</t>
  </si>
  <si>
    <t>TUBERIA CONCRETO CL.2 D=18" (45cm)</t>
  </si>
  <si>
    <t>TUBERIA CONCRETO CL.2 D=20" (50cm)</t>
  </si>
  <si>
    <t>TUBERIA CONCRETO CL.2 D=24"(60cm)</t>
  </si>
  <si>
    <t>TUBERIA CONCRETO REF. CL.I D=24" (60cm)</t>
  </si>
  <si>
    <t>TUBERIA CONCRETO REF. CL.I D=27" (70cm)</t>
  </si>
  <si>
    <t>TUBERIA CONCRETO REF. CL.I D=32" (80cm)</t>
  </si>
  <si>
    <t>TUBERIA CONCRETO REF. CL.I D=36" (90cm)</t>
  </si>
  <si>
    <t>TUBERIA CONCRETO REF. CL.I D=40" (100cm)</t>
  </si>
  <si>
    <t>TUBERIA CONCRETO REF. CL.I D=44" (110cm)</t>
  </si>
  <si>
    <t>TUBERIA CONCRETO REF. CL.I D=48" (120cm)</t>
  </si>
  <si>
    <t>TUBERIA CONCRETO REF. CL.I D=52" (130cm)</t>
  </si>
  <si>
    <t>TUBERIA CONCRETO REF. CL.I D=56" (140cm)</t>
  </si>
  <si>
    <t>TUBERIA CONCRETO REF. CL.I D=60" (150cm)</t>
  </si>
  <si>
    <t>TUBERIA CONCRETO REF. CL.I D=64" (160cm)</t>
  </si>
  <si>
    <t>TUBERIA CONCRETO REF. CL.I D=68" (170cm)</t>
  </si>
  <si>
    <t>TUBERIA CONCRETO REF. CL.I D=72" (180cm)</t>
  </si>
  <si>
    <t>TUBERIA CONCRETO REF. CL.I D=80" (200cm)</t>
  </si>
  <si>
    <t>TUBERIA CONCRETO REF. CL.I D=86" (215cm)</t>
  </si>
  <si>
    <t>TUBERIA CONCRETO REF. CL.I D=92" (230cm)</t>
  </si>
  <si>
    <t>TUBERIA CONCRETO REF. CL.II D=24" (60cm)</t>
  </si>
  <si>
    <t>TUBERIA CONCRETO REF. CL.II D=27" (70cm)</t>
  </si>
  <si>
    <t>TUBERIA CONCRETO REF. CL.II D=32" (80cm)</t>
  </si>
  <si>
    <t>TUBERIA CONCRETO REF. CL.II D=36" (90cm)</t>
  </si>
  <si>
    <t>TUBERIA CONCRETO REF. CL.II D=40" (100cm)</t>
  </si>
  <si>
    <t>TUBERIA CONCRETO REF. CL.II D=44" (110cm)</t>
  </si>
  <si>
    <t>TUBERIA CONCRETO REF. CL.II D=48" (120cm)</t>
  </si>
  <si>
    <t>TUBERIA CONCRETO REF. CL.II D=52" (130cm)</t>
  </si>
  <si>
    <t>TUBERIA CONCRETO REF. CL.II D=56" (140cm)</t>
  </si>
  <si>
    <t>TUBERIA CONCRETO REF. CL.II D=60" (150cm)</t>
  </si>
  <si>
    <t>TUBERIA CONCRETO REF. CL.II D=64" (160cm)</t>
  </si>
  <si>
    <t>TUBERIA CONCRETO REF. CL.II D=68" (170cm)</t>
  </si>
  <si>
    <t>TUBERIA CONCRETO REF. CL.II D=72" (180cm)</t>
  </si>
  <si>
    <t>TUBERIA CONCRETO REF. CL.II D=80" (200cm)</t>
  </si>
  <si>
    <t>TUBERIA CONCRETO REF. CL.II D=86" (215cm)</t>
  </si>
  <si>
    <t>TUBERIA CONCRETO REF. CL.II D=92" (230cm)</t>
  </si>
  <si>
    <t>TUBERIA CONCRETO REF. CL.III D=24" (60cm)</t>
  </si>
  <si>
    <t>TUBERIA CONCRETO REF. CL.III D=27" (70cm)</t>
  </si>
  <si>
    <t>TUBERIA CONCRETO REF. CL.III D=32" (80cm)</t>
  </si>
  <si>
    <t>TUBERIA CONCRETO REF. CL.III D=36" (90cm)</t>
  </si>
  <si>
    <t>TUBERIA CONCRETO REF. CL.III D=40" (100cm)</t>
  </si>
  <si>
    <t>TUBERIA CONCRETO REF. CL.III D=44" (110cm)</t>
  </si>
  <si>
    <t>TUBERIA CONCRETO REF. CL.III D=48" (120cm)</t>
  </si>
  <si>
    <t>TUBERIA CONCRETO REF. CL.III D=52" (130cm)</t>
  </si>
  <si>
    <t>TUBERIA CONCRETO REF. CL.III D=56" (140cm)</t>
  </si>
  <si>
    <t>TUBERIA CONCRETO REF. CL.III D=60" (150cm)</t>
  </si>
  <si>
    <t>TUBERIA CONCRETO REF. CL.III D=64" (160cm)</t>
  </si>
  <si>
    <t>TUBERIA CONCRETO REF. CL.III D=68" (170cm)</t>
  </si>
  <si>
    <t>TUBERIA CONCRETO REF. CL.III D=72" (180cm)</t>
  </si>
  <si>
    <t>TUBERIA CONCRETO REF. CL.III D=80" (200cm)</t>
  </si>
  <si>
    <t>TUBERIA CONCRETO REF. CL.III D=86" (215cm)</t>
  </si>
  <si>
    <t>TUBERIA CONCRETO REF. CL.III D=92" (230cm)</t>
  </si>
  <si>
    <t>TUBERIA CONCRETO REF. CL.IV D=24" (60cm)</t>
  </si>
  <si>
    <t>TUBERIA CONCRETO REF. CL.IV D=27" (70cm)</t>
  </si>
  <si>
    <t>TUBERIA CONCRETO REF. CL.IV D=32" (80cm)</t>
  </si>
  <si>
    <t>TUBERIA CONCRETO REF. CL.IV D=36" (90cm)</t>
  </si>
  <si>
    <t>TUBERIA CONCRETO REF. CL.IV D=40" (100cm)</t>
  </si>
  <si>
    <t>TUBERIA CONCRETO REF. CL.IV D=44" (110cm)</t>
  </si>
  <si>
    <t>TUBERIA CONCRETO REF. CL.IV D=48" (120cm)</t>
  </si>
  <si>
    <t>TUBERIA CONCRETO REF. CL.IV D=52" (130cm)</t>
  </si>
  <si>
    <t>TUBERIA CONCRETO REF. CL.IV D=56" (140cm)</t>
  </si>
  <si>
    <t>TUBERIA CONCRETO REF. CL.IV D=60" (150cm)</t>
  </si>
  <si>
    <t>TUBERIA CONCRETO REF. CL.IV D=64" (160cm)</t>
  </si>
  <si>
    <t>TUBERIA CONCRETO REF. CL.IV D=68" (170cm)</t>
  </si>
  <si>
    <t>TUBERIA CONCRETO REF. CL.IV D=72" (180cm)</t>
  </si>
  <si>
    <t>TUBERIA CONCRETO REF. CL.IV D=80" (200cm)</t>
  </si>
  <si>
    <t>TUBERIA CONCRETO REF. CL.IV D=86" (215cm)</t>
  </si>
  <si>
    <t>TUBERIA CONCRETO REF. CL.IV D=92" (230cm)</t>
  </si>
  <si>
    <t>YEE CONCRETO 8" x 6" x 0.60m</t>
  </si>
  <si>
    <t>YEE CONCRETO 10" x 6" x 1.25m</t>
  </si>
  <si>
    <t>YEE CONCRETO 12" x 6" x 1.25m</t>
  </si>
  <si>
    <t>YEE CONCRETO 14" x 6" x 1.25m</t>
  </si>
  <si>
    <t>YEE CONCRETO 16" x 6" x 1.25m</t>
  </si>
  <si>
    <t>YEE CONCRETO 18" x 6" x 1.25m</t>
  </si>
  <si>
    <t>YEE CONCRETO 20" x 6" x 1.25m</t>
  </si>
  <si>
    <t>YEE CONCRETO 24" x 6" x 1.25m</t>
  </si>
  <si>
    <t>TUBERIA PVC U.M. D=2" RDE 21. NORMA NTC 382</t>
  </si>
  <si>
    <t>TUBERIA PVC U.M. D=2 1/2" RDE 21. NORMA NTC 382</t>
  </si>
  <si>
    <t>TUBERIA PVC U.M. D=3" RDE 21. NORMA NTC 382</t>
  </si>
  <si>
    <t>TUBERIA PVC U.M. D=4" RDE 21. NORMA NTC 382</t>
  </si>
  <si>
    <t>TUBERIA PVC U.M. D=6" RDE 21. NORMA NTC 382</t>
  </si>
  <si>
    <t>TUBERIA PVC U.M. D=8" RDE 21. NORMA NTC 382</t>
  </si>
  <si>
    <t>TUBERIA PVC U.M. D=10" RDE 21. NORMA NTC 382</t>
  </si>
  <si>
    <t>TUBERIA PVC U.M. D=12" RDE 21. NORMA NTC 382</t>
  </si>
  <si>
    <t>TUBERIA PVC U.M. D=2" RDE 26. NORMA NTC 382</t>
  </si>
  <si>
    <t>TUBERIA PVC U.M. D=3" RDE 26. NORMA NTC 382</t>
  </si>
  <si>
    <t>TUBERIA PVC U.M. D=2 1/2" RDE 26. NORMA NTC 382</t>
  </si>
  <si>
    <t>TUBERIA PVC U.M. D=4" RDE 26. NORMA NTC 382</t>
  </si>
  <si>
    <t>TUBERIA PVC U.M. D=6" RDE 26. NORMA NTC 382</t>
  </si>
  <si>
    <t>TUBERIA PVC U.M. D=8" RDE 26. NORMA NTC 382</t>
  </si>
  <si>
    <t>TUBERIA PVC U.M. D=10" RDE 26. NORMA NTC 382</t>
  </si>
  <si>
    <t>TUBERIA PVC U.M. D=12" RDE 26. NORMA NTC 382</t>
  </si>
  <si>
    <t>TUBERIA PVC U.M. D=3" RDE 32.5. NORMA NTC 382</t>
  </si>
  <si>
    <t>TUBERIA PVC U.M. D=4" RDE 32.5. NORMA NTC 382</t>
  </si>
  <si>
    <t>TUBERIA PVC U.M. D=6" RDE 32.5. NORMA NTC 382</t>
  </si>
  <si>
    <t>TUBERIA PVC U.M. D=8" RDE 32.5. NORMA NTC 382</t>
  </si>
  <si>
    <t>TUBERIA PVC U.M. D=10" RDE 32.5. NORMA NTC 382</t>
  </si>
  <si>
    <t>TUBERIA PVC U.M. D=12" RDE 32.5. NORMA NTC 382</t>
  </si>
  <si>
    <t>TUBERIA PVC U.M. D=4" RDE 41. NORMA NTC 382</t>
  </si>
  <si>
    <t>TUBERIA PVC U.M. D=6" RDE 41. NORMA NTC 382</t>
  </si>
  <si>
    <t>TUBERIA PVC U.M. D=8" RDE 41. NORMA NTC 382</t>
  </si>
  <si>
    <t>TUBERIA PVC U.M. D=10" RDE 41. NORMA NTC 382</t>
  </si>
  <si>
    <t>TUBERIA PVC U.M. D=12" RDE 41. NORMA NTC 382</t>
  </si>
  <si>
    <t>CONCRETO GRAVA COMÚN 1500 PSI 10.5 MPa (105 Kg/cm2)</t>
  </si>
  <si>
    <t>POSTE EN CONCRETO LA, H=8m, CR=510 KG</t>
  </si>
  <si>
    <t>POSTES Y ALUMBRADO PUBLICO</t>
  </si>
  <si>
    <t>POSTE EN CONCRETO LA, H=8m, CR=750 KG</t>
  </si>
  <si>
    <t>POSTE EN CONCRETO LA, H=8m, CR=1050 KG</t>
  </si>
  <si>
    <t>POSTE EN CONCRETO AP, H=8m, CR=510 KG</t>
  </si>
  <si>
    <t>POSTE EN CONCRETO LA, H=10m, CR=510 KG</t>
  </si>
  <si>
    <t>POSTE EN CONCRETO LA, H=10m, CR=750 KG</t>
  </si>
  <si>
    <t>POSTE EN CONCRETO LA, H=10m, CR=1050 KG</t>
  </si>
  <si>
    <t>POSTE EN CONCRETO AP, H=10m, CR=510 KG</t>
  </si>
  <si>
    <t>POSTE EN CONCRETO AP, H=10m, CR=750 KG</t>
  </si>
  <si>
    <t>POSTE EN CONCRETO AP, H=10m, CR=1050 KG</t>
  </si>
  <si>
    <t>POSTE EN CONCRETO LA, H=12m, CR=510 KG</t>
  </si>
  <si>
    <t>POSTE EN CONCRETO LA, H=12m, CR=750 KG</t>
  </si>
  <si>
    <t>POSTE EN CONCRETO LA, H=12m, CR=1050 KG</t>
  </si>
  <si>
    <t>POSTE EN CONCRETO AP, H=12m, CR=510 KG</t>
  </si>
  <si>
    <t>POSTE EN CONCRETO AP, H=12m, CR=1050 KG</t>
  </si>
  <si>
    <t>POSTE EN CONCRETO LA, H=14m, CR=750 KG</t>
  </si>
  <si>
    <t>POSTE EN CONCRETO LA, H=14m, CR=1050 KG</t>
  </si>
  <si>
    <t>POSTE EN CONCRETO LA, H=14m, CR=1350 KG</t>
  </si>
  <si>
    <t>POSTE EN CONCRETO AP, H=14m, CR=750 KG</t>
  </si>
  <si>
    <t>POSTE EN CONCRETO AP, H=14m, CR=1050 KG</t>
  </si>
  <si>
    <t>POSTE EN CONCRETO AP, H=14m, CR=1350 KG</t>
  </si>
  <si>
    <t>POSTE METALICO H=12m BRAZO DOBLE (PINTADO)</t>
  </si>
  <si>
    <t>POSTE METALICO H=10m BRAZO DOBLE (PINTADO)</t>
  </si>
  <si>
    <t>POSTE METALICO GALVANIZADO PEATONAL M130 H=6m BRAZO SENCILLO</t>
  </si>
  <si>
    <t>POSTE METALICO GALVANIZADO PEATONAL M130 H=6m BRAZO DOBLE</t>
  </si>
  <si>
    <t>LUMINARIA DE SODIO 70W, 208/220V PARA AP</t>
  </si>
  <si>
    <t>CANECA EN MALLA METALICA M120</t>
  </si>
  <si>
    <t>MOBILIARIO URBANO Y DE PARQUES</t>
  </si>
  <si>
    <t>BANCA EN CONCRETO CON ESPALDAR M30</t>
  </si>
  <si>
    <t>BOLARDO EN CONCRETO M60</t>
  </si>
  <si>
    <t>BOLARDO ALTO EN HIERRO M63</t>
  </si>
  <si>
    <t>CICLO-PARQUEADERO M100</t>
  </si>
  <si>
    <t>REGLA VIBRATORIA A GASOLINA. INCLUYE COMBUSTIBLE</t>
  </si>
  <si>
    <t>TEE HD E.L. D=6" x 2"</t>
  </si>
  <si>
    <t>ACCESORIOS HD PARA REDES DE ACUEDUCTO</t>
  </si>
  <si>
    <t>TEE HD E.L. D=6" x 3"</t>
  </si>
  <si>
    <t>TEE HD E.L. D=6" x 4"</t>
  </si>
  <si>
    <t>TEE HD E.L. D=6" x 6"</t>
  </si>
  <si>
    <t>TEE HD E.L. D=8" x 2"</t>
  </si>
  <si>
    <t>TEE HD E.L. D=8" x 3"</t>
  </si>
  <si>
    <t>TEE HD E.L. D=8" x 4"</t>
  </si>
  <si>
    <t>TEE HD E.L. D=8" x 6"</t>
  </si>
  <si>
    <t>TEE HD E.L. D=8" x 8"</t>
  </si>
  <si>
    <t>TEE HD E.L. D=10" x 2"</t>
  </si>
  <si>
    <t>TEE HD E.L. D=10" x 3"</t>
  </si>
  <si>
    <t>TEE HD E.L. D=10" x 4"</t>
  </si>
  <si>
    <t>TEE HD E.L. D=10" x 6"</t>
  </si>
  <si>
    <t>TEE HD E.L. D=10" x 8"</t>
  </si>
  <si>
    <t>TEE HD E.L. D=10" x 10"</t>
  </si>
  <si>
    <t>TEE HD E.L. D=12" x 3"</t>
  </si>
  <si>
    <t>TEE HD E.L. D=12" x 4"</t>
  </si>
  <si>
    <t>TEE HD E.L. D=12" x 6"</t>
  </si>
  <si>
    <t>TEE HD E.L. D=12" x 8"</t>
  </si>
  <si>
    <t>TEE HD E.L. D=12" x 10"</t>
  </si>
  <si>
    <t>TEE HD E.L. D=12" x 12"</t>
  </si>
  <si>
    <t>TEE HD E.L. D=24" x 8"</t>
  </si>
  <si>
    <t>TEE HD E.L. D=24" x 10"</t>
  </si>
  <si>
    <t>TEE HD E.L. D=24" x 12"</t>
  </si>
  <si>
    <t>TEE HD E.L. D=24" x 14"</t>
  </si>
  <si>
    <t>TEE HD E.L. D=24" x 16"</t>
  </si>
  <si>
    <t>TEE HD E.L. D=24" x 18"</t>
  </si>
  <si>
    <t>TEE HD E.L. D=24" x 20"</t>
  </si>
  <si>
    <t>TEE HD E.L. D=24" x 24"</t>
  </si>
  <si>
    <t>TEE HD E.L. D=4" x 3"</t>
  </si>
  <si>
    <t>TEE HD E.L. D=4" x 4"</t>
  </si>
  <si>
    <t>CODO HD E.L. 90° D=2"</t>
  </si>
  <si>
    <t>CODO HD E.L. 90° D=3"</t>
  </si>
  <si>
    <t>CODO HD E.L. 90° D=4"</t>
  </si>
  <si>
    <t>CODO HD E.L. 90° D=6"</t>
  </si>
  <si>
    <t>CODO HD E.L. 90° D=8"</t>
  </si>
  <si>
    <t>CODO HD E.L. 90° D=10"</t>
  </si>
  <si>
    <t>CODO HD E.L. 90° D=12"</t>
  </si>
  <si>
    <t>CODO HD E.L. 90° D=14"</t>
  </si>
  <si>
    <t>CODO HD E.L. 90° D=16"</t>
  </si>
  <si>
    <t>CODO HD E.L. 90° D=18"</t>
  </si>
  <si>
    <t>CODO HD E.L. 90° D=20"</t>
  </si>
  <si>
    <t>CODO HD E.L. 45° D=2"</t>
  </si>
  <si>
    <t>CODO HD E.L. 45° D=3"</t>
  </si>
  <si>
    <t>CODO HD E.L. 45° D=4"</t>
  </si>
  <si>
    <t>CODO HD E.L. 45° D=6"</t>
  </si>
  <si>
    <t>CODO HD E.L. 45° D=8"</t>
  </si>
  <si>
    <t>CODO HD E.L. 45° D=10"</t>
  </si>
  <si>
    <t>CODO HD E.L. 45° D=12"</t>
  </si>
  <si>
    <t>CODO HD E.L. 45° D=14"</t>
  </si>
  <si>
    <t>CODO HD E.L. 45° D=16"</t>
  </si>
  <si>
    <t>CODO HD E.L. 45° D=18"</t>
  </si>
  <si>
    <t>CODO HD E.L. 45° D=20"</t>
  </si>
  <si>
    <t>CODO HD E.L. 22.5° D=4"</t>
  </si>
  <si>
    <t>CODO HD E.L. 22.5° D=6"</t>
  </si>
  <si>
    <t>CODO HD E.L. 22.5° D=12"</t>
  </si>
  <si>
    <t>CODO HD E.L. 11.25° D=2"</t>
  </si>
  <si>
    <t>CODO HD E.L. 11.25° D=3"</t>
  </si>
  <si>
    <t>CODO HD E.L. 11.25° D=4"</t>
  </si>
  <si>
    <t>CODO HD E.L. 11.25° D=6"</t>
  </si>
  <si>
    <t>CODO HD E.L. 11.25° D=12"</t>
  </si>
  <si>
    <t>UNION REPARACION HD E.L. D=6"</t>
  </si>
  <si>
    <t>UNION REPARACION HD E.L. D=8"</t>
  </si>
  <si>
    <t>UNION REPARACION HD E.L. D=10"</t>
  </si>
  <si>
    <t>UNION REPARACION HD E.L. D=12"</t>
  </si>
  <si>
    <t>UNION REPARACION HD E.L. D=14"</t>
  </si>
  <si>
    <t>UNION REPARACION HD E.L. D=16"</t>
  </si>
  <si>
    <t>TAPON HD E.L. D=4"</t>
  </si>
  <si>
    <t>TAPON HD E.L. D=6"</t>
  </si>
  <si>
    <t>TAPON HD E.L. D=8"</t>
  </si>
  <si>
    <t>TUBERIA CONDUIT PVC D=1"</t>
  </si>
  <si>
    <t>TUBERIA CONDUIT PVC D=1 1/4"</t>
  </si>
  <si>
    <t>TUBERIA CONDUIT PVC D=1 1/2"</t>
  </si>
  <si>
    <t>TUBERIA CONDUIT PVC D=2"</t>
  </si>
  <si>
    <t>VALVULA HD COMPUERTA ELASTICA VNA E.L. D=2"</t>
  </si>
  <si>
    <t>VALVULA HD COMPUERTA ELASTICA VNA E.L. D=3"</t>
  </si>
  <si>
    <t>VALVULA HD COMPUERTA ELASTICA VNA E.L. D=6"</t>
  </si>
  <si>
    <t>VALVULA HD COMPUERTA ELASTICA VNA E.L. D=8"</t>
  </si>
  <si>
    <t>HIDRANTE TIPO TRAFICO E.B D=3". DOS SALIDAS DE 2 1/2"</t>
  </si>
  <si>
    <t>HIDRANTE TIPO TRAFICO E.B D=4". TRES SALIDAS, DOS DE 2 1/2" Y UNA DE 4 1/2"</t>
  </si>
  <si>
    <t>HIDRANTE TIPO TRAFICO E.B D=6". TRES SALIDAS, DOS DE 2 1/2" Y UNA DE 4 1/2"</t>
  </si>
  <si>
    <t>HIDRANTE TIPO POSTE E.B D=4". TRES SALIDAS, DOS DE 2 1/2" Y UNA DE 4 1/2"</t>
  </si>
  <si>
    <t>HIDRANTE TIPO POSTE E.B D=6". TRES SALIDAS, DOS DE 2 1/2" Y UNA DE 4 1/2"</t>
  </si>
  <si>
    <t>TERMINADORA DE ASFALTO - ANCHO DE PAVIMENTACIÓN ESTÁNDAR DE 2 A 6m - VOLUMEN DE LA TOLVA DE 5 A 8 M3 - INCLUYE OPERARIO Y COMBUSTIBLE</t>
  </si>
  <si>
    <t>UNION REPARACION PVC U.M. D=6". NORMA NTC 382</t>
  </si>
  <si>
    <t>UNION REPARACION PVC U.M. D=8". NORMA NTC 382</t>
  </si>
  <si>
    <t>UNION REPARACION PVC U.M. D=12". NORMA NTC 382</t>
  </si>
  <si>
    <t>BANCA EN CONCRETO SIN ESPALDAR M31</t>
  </si>
  <si>
    <t>BANCA MODULAR EN CONCRETO M40</t>
  </si>
  <si>
    <t>ADAPTADOR TERMINAL CAMPANA PVC D=3"</t>
  </si>
  <si>
    <t>ADAPTADOR TERMINAL CAMPANA PVC D=4"</t>
  </si>
  <si>
    <t>MARCO Y TAPA CAJA PASO SENCILLA ANDEN ETB</t>
  </si>
  <si>
    <t>MARCO Y TAPAS CAJA PASO DOBLE ANDEN ETB</t>
  </si>
  <si>
    <t>SEÑAL DOBLE CARA PARA CICLORUTA PARAL 3m</t>
  </si>
  <si>
    <t>SEÑALES, BARRERAS Y DEMARCACIÓN VIAL</t>
  </si>
  <si>
    <t>SEÑAL DE TRANSITO GRUPO I (60x60cm) POSTE 3.5m</t>
  </si>
  <si>
    <t>SEÑAL DE TRANSITO GRUPO I (75x75cm) POSTE 3.5m</t>
  </si>
  <si>
    <t>SEÑAL DE TRANSITO GRUPO I (90x90cm) POSTE 3.5m</t>
  </si>
  <si>
    <t>TACHON EN CONCRETO 0.4x0.15x0.08m</t>
  </si>
  <si>
    <t>TACHA REFLECTIVA UNIDIRECCIONAL, NO INCLUYE ELEMENTOS DE ANCLAJE</t>
  </si>
  <si>
    <t>ADAPTADOR MACHO PVC E.L. D=2"</t>
  </si>
  <si>
    <t>ADAPTADOR MACHO PVC E.L. D=3"</t>
  </si>
  <si>
    <t>ADAPTADOR MACHO PVC E.L  D=4"</t>
  </si>
  <si>
    <t>CARROTANQUE IRRIGADOR DE AGUA - HORA</t>
  </si>
  <si>
    <t>TRITURADO 3/4"</t>
  </si>
  <si>
    <t>RAJÓN SUELTO &gt; = 12" (30 - 50 cm)</t>
  </si>
  <si>
    <t>MEZCLADORA DE CONCRETO (1,5 BULTOS) - INCLUYE COMBUSTIBLE</t>
  </si>
  <si>
    <t>FOTOCELDA CON BASE</t>
  </si>
  <si>
    <t>POSTE METALICO H=10m BRAZO SENCILLO (PINTADO)</t>
  </si>
  <si>
    <t>CODO G.RAD. PVC U.M. 90° D=2 1/2" RDE 21. NORMA NTC 382</t>
  </si>
  <si>
    <t>CODO G.RAD. PVC U.M. 90° D=3" RDE 21. NORMA NTC 382</t>
  </si>
  <si>
    <t>CODO G.RAD. PVC U.M. 90° D=6" RDE 21. NORMA NTC 382</t>
  </si>
  <si>
    <t>CODO G.RAD. PVC U.M. 90° D=10" RDE 21. NORMA NTC 382</t>
  </si>
  <si>
    <t>CODO G.RAD. PVC U.M. 45° D=2 1/2" RDE 21. NORMA NTC 382</t>
  </si>
  <si>
    <t>CODO G.RAD. PVC U.M. 45° D=2" RDE 21. NORMA NTC 382</t>
  </si>
  <si>
    <t>CODO G.RAD. PVC U.M. 45° D=3" RDE 21. NORMA NTC 382</t>
  </si>
  <si>
    <t>CODO G.RAD. PVC U.M. 45° D=4" RDE 21. NORMA NTC 382</t>
  </si>
  <si>
    <t>CODO G.RAD. PVC U.M. 45° D=6" RDE 21. NORMA NTC 382</t>
  </si>
  <si>
    <t>CODO G.RAD. PVC U.M. 45° D=8" RDE 21. NORMA NTC 382</t>
  </si>
  <si>
    <t>CODO G.RAD. PVC U.M. 45° D=10" RDE 21. NORMA NTC 382</t>
  </si>
  <si>
    <t>CODO G.RAD. PVC U.M. 45° D=12" RDE 21. NORMA NTC 382</t>
  </si>
  <si>
    <t>CODO G.RAD. PVC U.M. 22.5° D=2" RDE 21. NORMA NTC 382</t>
  </si>
  <si>
    <t>CODO G.RAD. PVC U.M. 22.5° D=2 1/2" RDE 21. NORMA NTC 382</t>
  </si>
  <si>
    <t>CODO G.RAD. PVC U.M. 22.5° D=3" RDE 21. NORMA NTC 382</t>
  </si>
  <si>
    <t>CODO G.RAD. PVC U.M. 22.5° D=4" RDE 21. NORMA NTC 382</t>
  </si>
  <si>
    <t>CODO G.RAD. PVC U.M. 22.5° D=6" RDE 21. NORMA NTC 382</t>
  </si>
  <si>
    <t>CODO G.RAD. PVC U.M. 22.5° D=8" RDE 21. NORMA NTC 382</t>
  </si>
  <si>
    <t>CODO G.RAD. PVC U.M. 22.5° D=10" RDE 21. NORMA NTC 382</t>
  </si>
  <si>
    <t>CODO G.RAD. PVC U.M. 22.5° D=12" RDE 21. NORMA NTC 382</t>
  </si>
  <si>
    <t>CODO G.RAD. PVC U.M. 11.25° D=2" RDE 21. NORMA NTC 382</t>
  </si>
  <si>
    <t>CODO G.RAD. PVC U.M. 11.25° D=2 1/2" RDE 21. NORMA NTC 382</t>
  </si>
  <si>
    <t>CODO G.RAD. PVC U.M. 11.25° D=3" RDE 21. NORMA NTC 382</t>
  </si>
  <si>
    <t>CODO G.RAD. PVC U.M. 11.25° D=4" RDE 21. NORMA NTC 382</t>
  </si>
  <si>
    <t>CODO G.RAD. PVC U.M. 11.25° D=6" RDE 21. NORMA NTC 382</t>
  </si>
  <si>
    <t>CODO G.RAD. PVC U.M. 11.25° D=8" RDE 21. NORMA NTC 382</t>
  </si>
  <si>
    <t>CODO G.RAD. PVC U.M. 11.25° D=10" RDE 21. NORMA NTC 382</t>
  </si>
  <si>
    <t>CODO G.RAD. PVC U.M. 11.25° D=12" RDE 21. NORMA NTC 382</t>
  </si>
  <si>
    <t>CABINA TELEFONICA PEDESTAL M20</t>
  </si>
  <si>
    <t xml:space="preserve">PARADERO EN ACERO INOXIDABLE M10 </t>
  </si>
  <si>
    <t>CICLO-PARQUEADERO M101</t>
  </si>
  <si>
    <t>BANCA EN MADERA M50</t>
  </si>
  <si>
    <t>PROTECTOR DE ARBOL M90</t>
  </si>
  <si>
    <t>PROTECTOR DE ARBOL DE DOS TUBOS M91</t>
  </si>
  <si>
    <t>POSTE HISTORICO M131 H=5m</t>
  </si>
  <si>
    <t>BOLARDO BAJO EN HIERRO M62</t>
  </si>
  <si>
    <t>BOLARDO BAJO EN CONCRETO M61</t>
  </si>
  <si>
    <t>BLOQUE ESTRUCTURAL TIPO PIEDRA GRIS</t>
  </si>
  <si>
    <t>GEOTEXTIL NO TEJIDO PARA REPAVIMENTACION CON RESISTENCIA A LA TENSION GRAB: ENTRE 400 N Y 470 N, Y PUNTO DE FUSION: ENTRE 150°C Y 160°C</t>
  </si>
  <si>
    <t>GEOSINTETICOS</t>
  </si>
  <si>
    <t>GEOTEXTIL NO TEJIDO CON RESISTENCIA A LA TENSION GRAB: ENTRE 720 N Y 780 N, Y RESISTENCIA AL RASGADO TRAPEZOIDAL: ENTRE 270 N Y 295 N</t>
  </si>
  <si>
    <t>GEOTEXTIL NO TEJIDO CON RESISTENCIA A LA TENSION GRAB: ENTRE 850 N Y 980 N, Y RESISTENCIA AL RASGADO TRAPEZOIDAL: ENTRE 315 N Y 350 N</t>
  </si>
  <si>
    <t>GEOTEXTIL NO TEJIDO CON RESISTENCIA A LA TENSION GRAB: ENTRE 1070 N Y 1165 N, Y RESISTENCIA AL RASGADO TRAPEZOIDAL: ENTRE 400 N Y 420 N</t>
  </si>
  <si>
    <t>GEOTEXTIL NO TEJIDO CON RESISTENCIA A LA TENSION GRAB DE 1310 N, Y RESISTENCIA AL RASGADO TRAPEZOIDAL DE 470 N</t>
  </si>
  <si>
    <t>GEOTEXTIL NO TEJIDO CON RESISTENCIA A LA TENSION GRAB DE 1530 N, Y RESISTENCIA AL RASGADO TRAPEZOIDAL DE 570 N</t>
  </si>
  <si>
    <t>GEOTEXTIL TEJIDO CON RESISTENCIA A LA TENSION METODO TIRA ANCHA SENTIDO LONGITUDINAL: ENTRE 30 KN/M Y 39 KN/M, Y RESISTENCIA A LA TENSION GRAB: ENTRE 1140 N Y 1480 N</t>
  </si>
  <si>
    <t>UNION PVC E.L. D=2 1/2". NORMA NTC 382</t>
  </si>
  <si>
    <t>SUBBASE GRANULAR B-400</t>
  </si>
  <si>
    <t>ADOQUIN DE ARCILLA CUARTERON 26x6x6</t>
  </si>
  <si>
    <t>BOMBEO DE CONCRETO CON AUTOBOMBA (No incluye suministro ni instalación de concreto)</t>
  </si>
  <si>
    <t>MOTOSIERRA - POTENCIA 2 A 3 KW (INCLUYE COMBUSTIBLE)</t>
  </si>
  <si>
    <t>ACERO FIGURADO No. 7 (Ø 7/8") F'y=60000 PSI</t>
  </si>
  <si>
    <t>MARCO Y TAPA CIRCULAR CAMARA INSPECCIÓN ETB PL0025</t>
  </si>
  <si>
    <t>MARCO Y TAPA CAJA INSPECCION SENCILLA CODENSA CS 275</t>
  </si>
  <si>
    <t>FORMALETA MADERA SUMIDEROS</t>
  </si>
  <si>
    <t>TRANSPORTE TUBERIA Y PREFABRICADOS</t>
  </si>
  <si>
    <t>TRANSPORTES DE MATERIALES Y ACARREOS</t>
  </si>
  <si>
    <t>BARRERA MONODIRECCIONAL NEW JERSEY (900x290x1000)</t>
  </si>
  <si>
    <t>BARRERA BIDIRECCIONAL NEW JERSEY (800x600x1500)</t>
  </si>
  <si>
    <t>GROUTING 10,5 MPa 1500 PSI (105 Kg/cm2)</t>
  </si>
  <si>
    <t>GROUTING 2000 PSI 14 MPa (140 Kg/cm2)</t>
  </si>
  <si>
    <t>GROUTING 17 MPa 2500 PSI (175 Kg/cm2)</t>
  </si>
  <si>
    <t>TUBERIA PF D=1/2" RDE 9</t>
  </si>
  <si>
    <t>TUBERÍA Y ACCESORIOS EN POLIETILENO</t>
  </si>
  <si>
    <t>UNION PVC E.L. D=1/2". NORMA NTC 382</t>
  </si>
  <si>
    <t>ADOQUIN DE CONCRETO (200x100x80mm)</t>
  </si>
  <si>
    <t>ADOQUIN DE CONCRETO (200x100x80mm) COLOR</t>
  </si>
  <si>
    <t>ADOQUIN DE CONCRETO A25 (20x10x6cm)</t>
  </si>
  <si>
    <t>CONCRETO MR50</t>
  </si>
  <si>
    <t>CONCRETO MR45</t>
  </si>
  <si>
    <t>LOSETA PREFABRICADA A50 - A55 - A56 (400x400x60mm)</t>
  </si>
  <si>
    <t>CAÑUELA PREFABRICADA A120 (800x300x225mm)</t>
  </si>
  <si>
    <t>CONCRETO TREMIE 3000 PSI (210 Kg/cm2)</t>
  </si>
  <si>
    <t>PILOTEADORA PESO 60.000 KG, DIÁMETRO MAXIMO 1,20 M, PROFUNDIDAD 48 M. - INCLUYE OPERARIO Y COMBUSTIBLE</t>
  </si>
  <si>
    <t>CEMENTO ASFÁLTICO MODIFICADO CON POLÍMEROS TIPO I</t>
  </si>
  <si>
    <t>EMULSIONES Y MEZCLAS ASFÁLTICAS</t>
  </si>
  <si>
    <t>TRANSPORTE DE BASES ASFALTICAS</t>
  </si>
  <si>
    <t>M3-KM</t>
  </si>
  <si>
    <t>POSTE METALICO H=9m BRAZO SENCILLO (PINTADO)</t>
  </si>
  <si>
    <t>FONDO DE JUNTA EN ESPUMA DE POLIETILENO DE BAJA DENSIDAD D=10 mm</t>
  </si>
  <si>
    <t>SELLANTES-IMPERMEABILIZANTES Y ADITIVOS CONCRETOS</t>
  </si>
  <si>
    <t>CURADOR PARA CONCRETOS Y MORTEROS</t>
  </si>
  <si>
    <t>ESMALTE URETANO GRIS (COMPONENTE A)</t>
  </si>
  <si>
    <t>MARCO Y TAPA CIRCULAR CAJA VEHICULAR CODENSA CS280</t>
  </si>
  <si>
    <t>GEOTEXTIL TEJIDO CON RESISTENCIA A LA TENSION METODO TIRA ANCHA SENTIDO LONGITUDINAL DE 60 KN/M, Y RESISTENCIA A LA TENSION GRAB DE 2400 N</t>
  </si>
  <si>
    <t>EMULSION ASFALTICA CRL-1</t>
  </si>
  <si>
    <t>EMULSION ASFALTICA CRR-1</t>
  </si>
  <si>
    <t>EMULSION ASFALTICA CRR-2</t>
  </si>
  <si>
    <t>BASE GRANULAR B-600</t>
  </si>
  <si>
    <t>SUBBASE GRANULAR B-200</t>
  </si>
  <si>
    <t>CORTADORA DE PAVIMENTOS (SIN DISCO) - PROFUNDIDAD DE CORTE MÁXIMO DE 16 A 20 cm - INCLUYE COMBUSTIBLE</t>
  </si>
  <si>
    <t>ADOQUIN DE ARCILLA 20x10x8</t>
  </si>
  <si>
    <t>SELLANTE ELASTOMERICO CON BASE EN POLIURETANO</t>
  </si>
  <si>
    <t>GASOLINA CORRIENTE</t>
  </si>
  <si>
    <t>UNION REPARACION HD E.L. D=3"</t>
  </si>
  <si>
    <t>UNION GIBAULT HD PARA AC CL 25 D=3"</t>
  </si>
  <si>
    <t>UNION GIBAULT HD PARA AC CL 25 D=4"</t>
  </si>
  <si>
    <t>UNION GIBAULT HD PARA AC CL 25 D=8"</t>
  </si>
  <si>
    <t>UNION GIBAULT HD PARA AC CL 25 D=6"</t>
  </si>
  <si>
    <t>UNION GIBAULT HD PARA AC CL 25 D=10"</t>
  </si>
  <si>
    <t>UNION GIBAULT HD PARA AC CL 25 D=12"</t>
  </si>
  <si>
    <t>TAPA Y ANILLO EN POLIPROPILENO RECICLADO PARA POZO</t>
  </si>
  <si>
    <t>TARIFA HORA - PERSONAL DE OBRA - OFICIAL (INCLUYE FACTOR DE PRESTACIONES)</t>
  </si>
  <si>
    <t>CAL HIDRATADA</t>
  </si>
  <si>
    <t>TARIFA HORA - PERSONAL DE OBRA - AYUDANTE (INCLUYE FACTOR DE PRESTACIONES)</t>
  </si>
  <si>
    <t>EMULSION ASFALTICA CRL-0</t>
  </si>
  <si>
    <t>TUBERIA PVC SANITARIA D=4"</t>
  </si>
  <si>
    <t>TUBERIA PVC SANITARIA D=6"</t>
  </si>
  <si>
    <t>PLACA CUBIERTA POZO D=1.70m, e=0.25m - EAAB</t>
  </si>
  <si>
    <t>POZOS Y COMPONENTES - ALCANTARILLADO</t>
  </si>
  <si>
    <t>PLACA FONDO POZO D=1.70m, e=0.20m - EAAB</t>
  </si>
  <si>
    <t>SECCIÓN CILINDRO POZO D=1.20m, H=1.00m</t>
  </si>
  <si>
    <t>SECCIÓN CILINDRO POZO D=1.20m, H=0.50m</t>
  </si>
  <si>
    <t>SECCIÓN CILINDRO POZO D=1.20m, H=0.25m</t>
  </si>
  <si>
    <t>ACERO FIGURADO No. 4 (Ø 1/2") F'y=60000 PSI</t>
  </si>
  <si>
    <t>MARCO Y TAPA PARA SUMIDERO 0.52 X 0.90 EAAB NP-023</t>
  </si>
  <si>
    <t>SUMIDERO LATERAL SL-100</t>
  </si>
  <si>
    <t>SUMIDEROS Y COMPONENTES</t>
  </si>
  <si>
    <t>SUMIDERO LATERAL SL-150</t>
  </si>
  <si>
    <t>SUMIDERO LATERAL SL-200</t>
  </si>
  <si>
    <t>SUMIDERO LATERAL SL-250</t>
  </si>
  <si>
    <t>TAPA SUMIDERO LATERAL SL-100</t>
  </si>
  <si>
    <t>TAPA SUMIDERO LATERAL SL-150</t>
  </si>
  <si>
    <t>TAPA SUMIDERO LATERAL SL-200</t>
  </si>
  <si>
    <t>TAPA SUMIDERO LATERAL SL-250</t>
  </si>
  <si>
    <t>SOBRETAPA SUMIDERO LATERAL SL-150</t>
  </si>
  <si>
    <t>REJILLA SUMIDERO LATERAL 83.50 X 45</t>
  </si>
  <si>
    <t>TUBERIA PVC DRENAJE D=65MM (TUBO SIN FILTRO)</t>
  </si>
  <si>
    <t>TUBERIA PVC DRENAJE D=100MM (TUBO SIN FILTRO)</t>
  </si>
  <si>
    <t>TUBERIA PVC DRENAJE D=160MM (TUBO SIN FILTRO)</t>
  </si>
  <si>
    <t>TUBERIA PVC DRENAJE D=65MM (EN ROLLO CON FILTRO)</t>
  </si>
  <si>
    <t>TUBERIA PVC DRENAJE D=100MM (EN ROLLO CON FILTRO)</t>
  </si>
  <si>
    <t>TUBERIA PVC DRENAJE D=160MM (EN ROLLO CON FILTRO)</t>
  </si>
  <si>
    <t>CONCRETO DE BAJA PERMEABILIDAD 4000 PSI 28 MPa (280 Kg/cm2)</t>
  </si>
  <si>
    <t>ADITIVO IMPERMEABILIZANTE PARA CONCRETOS Y MORTEROS</t>
  </si>
  <si>
    <t>TUBERIA PVC U.M. EXT/INT LISO D=24". NORMA NTC 5070</t>
  </si>
  <si>
    <t>TUBERIA PVC U.M. EXT/INT LISO D=27". NORMA NTC 5070</t>
  </si>
  <si>
    <t>TUBERIA PVC U.M. EXT/INT LISO D=30". NORMA NTC 5070</t>
  </si>
  <si>
    <t>TUBERIA PVC U.M. EXT/INT LISO D=33". NORMA NTC 5070</t>
  </si>
  <si>
    <t>TUBERIA PVC U.M. EXT/INT LISO D=36". NORMA NTC 5070</t>
  </si>
  <si>
    <t>TUBERIA PVC U.M. EXT/INT LISO D=39". NORMA NTC 5070</t>
  </si>
  <si>
    <t>TUBERIA PVC U.M. EXT/INT LISO D=42". NORMA NTC 5070</t>
  </si>
  <si>
    <t>GEOTEXTIL TEJIDO CON RESISTENCIA A LA TENSION METODO TIRA ANCHA SENTIDO LONGITUDINAL: ENTRE 40 KN/M Y 43 KN/M, Y RESISTENCIA A LA TENSION GRAB: ENTRE 1560 N Y 1700 N</t>
  </si>
  <si>
    <t>GEOTEXTIL TEJIDO CON RESISTENCIA A LA TENSION METODO TIRA ANCHA SENTIDO LONGITUDINAL: ENTRE 90 KN/M Y 110 KN/M, Y RESISTENCIA A LA TENSION GRAB DE 2900 N</t>
  </si>
  <si>
    <t>GEOTEXTIL NO TEJIDO PARA REPAVIMENTACION CON RESISTENCIA A LA TENSION GRAB: ENTRE 530 N Y 550 N, Y PUNTO DE FUSION: ENTRE 150°C Y 160°C</t>
  </si>
  <si>
    <t>ADOQUIN DE ARCILLA 20x10x6</t>
  </si>
  <si>
    <t>BORDE CONTENEDOR DE RAICES A70 (1070x120x135mm)</t>
  </si>
  <si>
    <t>SARDINEL BAJO A85 - RAMPAS (800x200x350mm)</t>
  </si>
  <si>
    <t>DUCTO PVC TIPO TDP D=6"</t>
  </si>
  <si>
    <t>MARCO Y TAPA CAJA INSPECCION AP / BT CODENSA CS274</t>
  </si>
  <si>
    <t>MANLIFT - PLATAFORMA ELEVADORA A COMBUSTIÓN DE BRAZO ARTICULADO - ALTURA MÁXIMA DE TRABAJO DE 16 A 18 M - INCLUYE OPERARIO Y COMBUSTIBLE</t>
  </si>
  <si>
    <t>POSTE EN CONCRETO AP, H=8m, CR=750 KG</t>
  </si>
  <si>
    <t>MARCO Y TAPA CAJA PASO SENCILLA EN CALZADA ETB</t>
  </si>
  <si>
    <t>MARCO Y TAPAS CAJA PASO DOBLE EN CALZADA ETB</t>
  </si>
  <si>
    <t>EMULSION MODIFICADA CON POLIMEROS CRR-1m</t>
  </si>
  <si>
    <t>EMULSION MODIFICADA CON POLIMEROS CRR-2m</t>
  </si>
  <si>
    <t>ESTABILIZADORA / RECICLADORA EN FRÍO - ANCHO DE CORTE/MEZCLA DE 2.4 A 2.7 M - PROFUNDIDAD DE CORTE/MEZCLA DE  476 A 518 MM - INCLUYE OPERARIO Y COMBUSTIBLE</t>
  </si>
  <si>
    <t>MEZCLA ASFÁLTICA EN CALIENTE TIPO DENSO MD20 CON CEMENTO ASFÁLTICO 80-100</t>
  </si>
  <si>
    <t>MEZCLA ASFÁLTICA DENSA EN CALIENTE MD12 CON CEMENTO ASFÁLTICO 80-100</t>
  </si>
  <si>
    <t>MEZCLA ASFÁLTICA EN CALIENTE TIPO DENSO MD10 CON CEMENTO ASFÁLTICO 80-100</t>
  </si>
  <si>
    <t>CONCRETO MR39 (245 Kg/cm2)</t>
  </si>
  <si>
    <t>CONCRETO MR36 (210 Kg/cm2)</t>
  </si>
  <si>
    <t>MALLA ELECTROSOLDADA S=250x250mm, Ø=4x4mm</t>
  </si>
  <si>
    <t>MALLA ELECTROSOLDADA S=150x150mm, Ø=5x5mm</t>
  </si>
  <si>
    <t>MALLA ELECTROSOLDADA S=150x150mm, Ø=6x6mm</t>
  </si>
  <si>
    <t>MALLA ELECTROSOLDADA S=150x150mm, Ø=7x7mm</t>
  </si>
  <si>
    <t>MALLA ELECTROSOLDADA S=150x150mm, Ø=8x8mm</t>
  </si>
  <si>
    <t>MALLA ELECTROSOLDADA S=150x150mm, Ø=4x4mm</t>
  </si>
  <si>
    <t>MALLA ELECTROSOLDADA S=200x200mm, Ø=4x4mm</t>
  </si>
  <si>
    <t>PINTURA TERMOPLASTICA (Sum y Aplic. con Microesf.)</t>
  </si>
  <si>
    <t>MARCO Y TAPAS CAJA INSPECCION DOBLE CODENSA CS276</t>
  </si>
  <si>
    <t>AROBASE AROTAPA HF TIPO 1 EAAB NP-024</t>
  </si>
  <si>
    <t>TOPELLANTAS (500x200x150mm)</t>
  </si>
  <si>
    <t>MARCO REJILLA SUMIDERO LATERAL 100 X 65</t>
  </si>
  <si>
    <t>TIERRA NEGRA, incluye fertilizante y cascarilla de arroz</t>
  </si>
  <si>
    <t>DERECHOS DE BOTADERO</t>
  </si>
  <si>
    <t>LUBRICANTE U.M. (EMPAQUE 500 gr)</t>
  </si>
  <si>
    <t>UNION PVC U.M. EXT CORRUGADO/INT LISO D=4" (110MM). NORMA NTC 3722-3</t>
  </si>
  <si>
    <t>UNION PVC U.M. EXT CORRUGADO/INT LISO D=6" (160MM). NORMA NTC 3722-3</t>
  </si>
  <si>
    <t>TARIFA JORNAL - PERSONAL DE OBRA- TÉCNICO ELÉCTRICO (INCLUYE FACTOR DE PRESTACIONES)</t>
  </si>
  <si>
    <t>TARIFA HORA - PERSONAL DE OBRA- TÉCNICO ELÉCTRICO (INCLUYE FACTOR DE PRESTACIONES)</t>
  </si>
  <si>
    <t>TARIFA JORNAL - PERSONAL DE OBRA -  TECNICO PLOMERO (INCLUYE FACTOR DE PRESTACIONES)</t>
  </si>
  <si>
    <t>TARIFA HORA - PERSONAL DE OBRA -  TECNICO PLOMERO (INCLUYE FACTOR DE PRESTACIONES)</t>
  </si>
  <si>
    <t>PLANCHON EN ORDINARIO 2.90 X 0.18 X 0.04</t>
  </si>
  <si>
    <t>MADERAS</t>
  </si>
  <si>
    <t>PLANCHON EN ORDINARIO 3.90 X 0.18 X 0.04</t>
  </si>
  <si>
    <t>PLANCHON EN ORDINARIO 4.90 X 0.18 X 0.04</t>
  </si>
  <si>
    <t>PLANCHON EN ORDINARIO 5.90 X 0.18 X 0.04</t>
  </si>
  <si>
    <t>REPISA EN ORDINARIO 2.90 X 0.08 X 0.04</t>
  </si>
  <si>
    <t>REPISA EN ORDINARIO 3.90 X 0.08 X 0.04</t>
  </si>
  <si>
    <t>REPISA EN ORDINARIO 4.90 X 0.08 X 0.04</t>
  </si>
  <si>
    <t>REPISA EN ORDINARIO 5.90 X 0.08 X 0.04</t>
  </si>
  <si>
    <t>DURMIENTE EN ORDINARIO 2.90 X 0.04 X 0.04</t>
  </si>
  <si>
    <t>DURMIENTE EN ORDINARIO 3.90 X 0.04 X 0.04</t>
  </si>
  <si>
    <t>CERCO EN ORDINARIO 2.90 X 0.08 X 0.08</t>
  </si>
  <si>
    <t>CERCO EN ORDINARIO 3.90 X 0.08 X 0.08</t>
  </si>
  <si>
    <t>CERCO EN ORDINARIO 4.90 X 0.08 X 0.08</t>
  </si>
  <si>
    <t>CERCO EN ORDINARIO 5.90 X 0.08 X 0.08</t>
  </si>
  <si>
    <t>TABLA BURRA EN ORDINARIO 2.90 X 0.28 X 0.025</t>
  </si>
  <si>
    <t>TABLA BURRA EN ORDINARIO 2.90 X 0.23 X 0.025</t>
  </si>
  <si>
    <t>TABLA BURRA EN ORDINARIO 2.90 X 0.18 X 0.025</t>
  </si>
  <si>
    <t>TABLA BURRA EN ORDINARIO 2.90 X 0.13 X 0.025</t>
  </si>
  <si>
    <t>TABLA CHAPA EN ORDINARIO 2.90 X 0.28 X 0.02</t>
  </si>
  <si>
    <t>TABLA CHAPA EN ORDINARIO 2.90 X 0.23 X 0.02</t>
  </si>
  <si>
    <t>TABLA CHAPA EN ORDINARIO 2.90 X 0.18 X 0.02</t>
  </si>
  <si>
    <t>TABLA CHAPA EN ORDINARIO 2.90 X 0.13 X 0.02</t>
  </si>
  <si>
    <t>CAMILLA EN ORDINARIO 1.40 X 0.70</t>
  </si>
  <si>
    <t>LISTON EN ORDINARIO 3.00 X 0.08 X 0.02</t>
  </si>
  <si>
    <t>LIMATON 3.00 M</t>
  </si>
  <si>
    <t>LIMATON 4.00 M</t>
  </si>
  <si>
    <t>LIMATON 5.00 M</t>
  </si>
  <si>
    <t>LIMATON 6.00 M</t>
  </si>
  <si>
    <t>LIMATON 7.00 M</t>
  </si>
  <si>
    <t>LIMATON 8.00 M</t>
  </si>
  <si>
    <t>VARA DE CORREDOR 3.0 M</t>
  </si>
  <si>
    <t>VARA DE CORREDOR 4.0 M</t>
  </si>
  <si>
    <t>VARA DE CORREDOR 5.0 M</t>
  </si>
  <si>
    <t>VARA DE CORREDOR 6.0 M</t>
  </si>
  <si>
    <t>VARA DE CLAVO 3.00 M</t>
  </si>
  <si>
    <t>VARA DE CLAVO 6.00 M</t>
  </si>
  <si>
    <t>BLOQUE PARA CAMARA TELEFONICA EPM -TELECOM</t>
  </si>
  <si>
    <t>MARCO Y TAPA CIRCULAR TELECOM CT-014 (F)</t>
  </si>
  <si>
    <t>MARCO Y TAPA CAMARA F1 TELECOM CT-043 (F)</t>
  </si>
  <si>
    <t>MARCO Y TAPAS CAMARA DOBLE F1 TELECOM CT-044 (F)</t>
  </si>
  <si>
    <t>MARCO Y TAPA CAMARA F2 TELECOM CT-053 (F)</t>
  </si>
  <si>
    <t>DUCTO TELEFONICO LIVIANO PVC TIPO EB D=6"</t>
  </si>
  <si>
    <t>DUCTO PESADO PVC TIPO DB D=2"</t>
  </si>
  <si>
    <t>DUCTO PESADO PVC TIPO DB D=3"</t>
  </si>
  <si>
    <t>DUCTO PESADO PVC TIPO DB D=4"</t>
  </si>
  <si>
    <t>DUCTO PESADO PVC TIPO DB D=6"</t>
  </si>
  <si>
    <t>CINTA DE DEMARCACION Cal. 3 (ROLLO 500mx0.10m)</t>
  </si>
  <si>
    <t>SOLDADURA SOLVENTE PARA PVC (1/4 GLN)</t>
  </si>
  <si>
    <t>SOLDADURA,  PEGANTES Y LIMPIADORES</t>
  </si>
  <si>
    <t>TARIFA MES - SMMLV</t>
  </si>
  <si>
    <t>MES</t>
  </si>
  <si>
    <t>ACERO FIGURADO Ø 1/4" A Ø 1" F'y=60000 PSI - Puesto en obra</t>
  </si>
  <si>
    <t>VIBRADOR DE EJE FLEXIBLE ELÉCTRICO - POTENCIA DE 2 A 3 HP</t>
  </si>
  <si>
    <t>GEOTEXTIL NO TEJIDO CON RESISTENCIA A LA TENSION GRAB: ENTRE 600 N Y 700 N, Y RESISTENCIA AL RASGADO TRAPEZOIDAL: ENTRE 240 N Y 260 N</t>
  </si>
  <si>
    <t>LIMPIADOR (1/4 GLN)</t>
  </si>
  <si>
    <t>IMPRIMANTE Y PUENTE DE ADHERENCIA</t>
  </si>
  <si>
    <t>CINTA FLEXIBLE PARA SELLO DE JUNTAS A=15cm</t>
  </si>
  <si>
    <t>BARANDA METALICA M80 (instalado y pintado)</t>
  </si>
  <si>
    <t>BARANDA METALICA M81 (instalado y pintado)</t>
  </si>
  <si>
    <t>CANECA EN ACERO INOXIDABLE TIPO BARCELONA</t>
  </si>
  <si>
    <t>CABINA TELEFONICA DE PARED M21</t>
  </si>
  <si>
    <t>UNION DRESSER HD D=3"</t>
  </si>
  <si>
    <t>UNION DRESSER HD D=4"</t>
  </si>
  <si>
    <t>UNION DRESSER HD D=6"</t>
  </si>
  <si>
    <t>UNION DRESSER HD D=8"</t>
  </si>
  <si>
    <t>UNION DRESSER HD D=10"</t>
  </si>
  <si>
    <t>UNION DRESSER HD D=12"</t>
  </si>
  <si>
    <t>BARRERA RELLENABLE (1.45x0.45x0.55m) CON CINTA RET</t>
  </si>
  <si>
    <t>BARRERA RELLENABLE (2.00x0.55x1.00m) CON CINTA RET</t>
  </si>
  <si>
    <t>BLOQUE No. 4</t>
  </si>
  <si>
    <t>BLOQUE No. 5</t>
  </si>
  <si>
    <t>TAPA PARA POZO D=0.70m</t>
  </si>
  <si>
    <t>REJILLA SUMIDERO TRANSVERSAL 50 X 50</t>
  </si>
  <si>
    <t>UNION PVC U.M. EXT CORRUGADO/INT LISO D=8" (200MM). NORMA NTC 3722-3</t>
  </si>
  <si>
    <t>UNION PVC U.M. EXT CORRUGADO/INT LISO D=10" (250MM). NORMA NTC 3722-3</t>
  </si>
  <si>
    <t>UNION PVC U.M. EXT CORRUGADO/INT LISO D=12" (315MM). NORMA NTC 3722-3</t>
  </si>
  <si>
    <t>UNION PVC U.M. EXT CORRUGADO/INT LISO D=16" (400MM). NORMA NTC 3722-3</t>
  </si>
  <si>
    <t>UNION PVC U.M. EXT CORRUGADO/INT LISO D=18" (450MM). NORMA NTC 3722-3</t>
  </si>
  <si>
    <t>UNION PVC U.M. EXT CORRUGADO/INT LISO D=20" (500MM). NORMA NTC 3722-3</t>
  </si>
  <si>
    <t>CODO HD E.L. 11.25° D=8"</t>
  </si>
  <si>
    <t>CODO HD E.L. 22.5° D=3"</t>
  </si>
  <si>
    <t>VALVULA HD COMPUERTA ELASTICA VNA E.L. D=4"</t>
  </si>
  <si>
    <t>VALVULA HD COMPUERTA ELASTICA VNA E.L. D=10"</t>
  </si>
  <si>
    <t>VALVULA HD COMPUERTA ELASTICA VNA E.L. D=12"</t>
  </si>
  <si>
    <t>CODO HD J.H. PARA PVC 11.25° D=2"</t>
  </si>
  <si>
    <t>CODO HD J.H. PARA PVC 11.25° D=3"</t>
  </si>
  <si>
    <t>CODO HD J.H. PARA PVC 11.25° D=4"</t>
  </si>
  <si>
    <t>CODO HD J.H. PARA PVC 11.25° D=6"</t>
  </si>
  <si>
    <t>CODO HD J.H. PARA PVC 11.25° D=8"</t>
  </si>
  <si>
    <t>REDUCCION PVC U.M. D= 4" x 2". NORMA NTC 382</t>
  </si>
  <si>
    <t>REDUCCION PVC U.M. D= 4" x 3". NORMA NTC 382</t>
  </si>
  <si>
    <t>TAPON PVC U.M. D=3". NORMA NTC 382</t>
  </si>
  <si>
    <t>TAPON PVC U.M. D=4". NORMA NTC 382</t>
  </si>
  <si>
    <t>TAPON PVC U.M. D=6". NORMA NTC 382</t>
  </si>
  <si>
    <t>REDUCCION HD E.L. D=6" x 2"</t>
  </si>
  <si>
    <t>REDUCCION HD E.L. D=6" x 3"</t>
  </si>
  <si>
    <t>REDUCCION HD E.L. D=6" x 4"</t>
  </si>
  <si>
    <t>REDUCCION HD E.L. D=8" x 4"</t>
  </si>
  <si>
    <t>REDUCCION HD E.L. D=8" x 6"</t>
  </si>
  <si>
    <t>REDUCCION HD E.L. D=10" x 3"</t>
  </si>
  <si>
    <t>REDUCCION HD E.L. D=10" x 4"</t>
  </si>
  <si>
    <t>REDUCCION HD E.L. D=10" x 6"</t>
  </si>
  <si>
    <t>REDUCCION HD E.L. D=10" x 8"</t>
  </si>
  <si>
    <t>REDUCCION HD E.L. D=12" x 4"</t>
  </si>
  <si>
    <t>REDUCCION HD E.L. D=12" x 6"</t>
  </si>
  <si>
    <t>REDUCCION HD E.L. D=12" x 8"</t>
  </si>
  <si>
    <t>REDUCCION HD E.L. D=12" x 10"</t>
  </si>
  <si>
    <t>UNION REPARACION PVC U.M. D=2". NORMA NTC 382</t>
  </si>
  <si>
    <t>UNION REPARACION PVC U.M. D=3". NORMA NTC 382</t>
  </si>
  <si>
    <t>UNION REPARACION PVC U.M. D=4". NORMA NTC 382</t>
  </si>
  <si>
    <t>UNION REPARACION PVC U.M. D=10". NORMA NTC 382</t>
  </si>
  <si>
    <t>UNION UNIVERSAL HD D=3" (85 a 103mm)</t>
  </si>
  <si>
    <t>UNION UNIVERSAL HD D=4" (110 a 128mm)</t>
  </si>
  <si>
    <t>UNION UNIVERSAL HD D=6" (167 a 189mm) R1-R2</t>
  </si>
  <si>
    <t>UNION UNIVERSAL HD D=10" (292 a 310mm) R1-R2</t>
  </si>
  <si>
    <t>UNION UNIVERSAL HD D=12" (350 a 368mm) R1-R3</t>
  </si>
  <si>
    <t>TARIFA MES - AUXILIO DE TRANSPORTE</t>
  </si>
  <si>
    <t>CONCRETO GRAVA COMÚN 4500 PSI 31.5 MPa (315 Kg/cm2)</t>
  </si>
  <si>
    <t>MORTERO 2500 PSI 17 MPa (175 Kg/cm2)</t>
  </si>
  <si>
    <t>MORTERO 3000 PSI 21 MPa (210 Kg/cm2)</t>
  </si>
  <si>
    <t>MORTERO 3500 PSI 24 MPa (245 Kg/cm2)</t>
  </si>
  <si>
    <t>ARMADO CANASTAS PARA PILOTES</t>
  </si>
  <si>
    <t>GEODREN (RED DRENANTE DE POLIETILENO DE ALTA DENSIDAD PEAD-HDPE Y GEOTEXTIL NO TEJIDO) CON ALTURA DE 1.0 M</t>
  </si>
  <si>
    <t>GEODREN (RED DRENANTE DE POLIETILENO DE ALTA DENSIDAD PEAD-HDPE Y GEOTEXTIL NO TEJIDO) CON ALTURA DE 2.0 M</t>
  </si>
  <si>
    <t>GEOCOMPUESTO PARA DRENAJE, CONFORMADO POR GEODREN (RED DRENANTE DE POLIETILENO DE ALTA DENSIDAD PEAD-HDPE Y GEOTEXTIL NO TEJIDO) CON ALTURA DE 0.5 M Y TUBERIA FLEXIBLE CORRUGADA DE DRENAJE CON DIAMETRO DE 100 MM</t>
  </si>
  <si>
    <t>GEOCOMPUESTO PARA DRENAJE, CONFORMADO POR GEODREN (RED DRENANTE DE POLIETILENO DE ALTA DENSIDAD PEAD-HDPE Y GEOTEXTIL NO TEJIDO) CON ALTURA DE 1.0 M Y TUBERIA FLEXIBLE CORRUGADA DE DRENAJE CON DIAMETRO DE 100 MM</t>
  </si>
  <si>
    <t>GEOCOMPUESTO PARA DRENAJE, CONFORMADO POR GEODREN (RED DRENANTE DE POLIETILENO DE ALTA DENSIDAD PEAD-HDPE Y GEOTEXTIL NO TEJIDO) CON ALTURA DE 2.0 M Y TUBERIA FLEXIBLE CORRUGADA DE DRENAJE CON DIAMETRO DE 100 MM</t>
  </si>
  <si>
    <t>DISCO DIAMANTADO ASFALTO-CONCRETO 14"/350mm, cortes aprox. 1.600 a 1.800 mts. de profundidad máxima hasta 100mm.</t>
  </si>
  <si>
    <t>MATERIALES DE FERRETERÍA Y OTROS</t>
  </si>
  <si>
    <t>MOTOBOMBA SUMERGIBLE Ø 2" O 3" - INCLUYE COMBUSTIBLE</t>
  </si>
  <si>
    <t>CORTADORA DE LADRILLO (SIN DISCO) - PROFUNDIDAD DE CORTE DE 10 A 17cm - INCLUYE COMBUSTIBLE</t>
  </si>
  <si>
    <t>RODILLO VIBROCOMPACTADOR TÁNDEM PEQUEÑO - MASA DE 2,5 A 3 TONELADAS - AMPLITUD DE COMPACTACIÓN DE 0.5 MM  - INCLUYE OPERARIO Y COMBUSTIBLE</t>
  </si>
  <si>
    <t xml:space="preserve">MARTILLO DEMOLEDOR NEUMÁTICO - GOLPES POR MINUTO DE 1100 A 1680 - CONSUMO DE AIRE DE 57 A 85 CFM </t>
  </si>
  <si>
    <t>FONDO DE JUNTA EN ESPUMA DE POLIETILENO DE BAJA DENSIDAD D= 16 mm</t>
  </si>
  <si>
    <t>FONDO DE JUNTA EN ESPUMA DE POLIETILENO DE BAJA DENSIDAD D= 22 mm</t>
  </si>
  <si>
    <t>TUBERIA PVC SANITARIA D=1 1/2"</t>
  </si>
  <si>
    <t>UNION UNIVERSAL HD D=6" (159 a 181mm) R1</t>
  </si>
  <si>
    <t>UNION UNIVERSAL HD D=8" (218 a 235mm) R1</t>
  </si>
  <si>
    <t>UNION UNIVERSAL HD D=12" (315 a 333mm) R1</t>
  </si>
  <si>
    <t>ACERO FIGURADO No. 8 (Ø 1") F'y=60000 PSI</t>
  </si>
  <si>
    <t>ACERO FIGURADO No. 10 (Ø 1 1/4") F'y=60000 PSI</t>
  </si>
  <si>
    <t>UNION REPARACION HD E.L. D=4"</t>
  </si>
  <si>
    <t>CODO HD E.L. 22.5° D=8"</t>
  </si>
  <si>
    <t>TUBERIA CONDUIT METALICA GALVANIZADA IMC D= 1"</t>
  </si>
  <si>
    <t>TUBERIA CONDUIT METALICA GALVANIZADA IMC D= 1 1/2"</t>
  </si>
  <si>
    <t>TUBERIA CONDUIT METALICA GALVANIZADA EMT D= 1 1/2"</t>
  </si>
  <si>
    <t>ARENA LAVADA DE PEÑA</t>
  </si>
  <si>
    <t>TRANSPORTE DE PETREOS</t>
  </si>
  <si>
    <t>GEOTEXTIL NO TEJIDO CON RESISTENCIA A LA TENSION GRAB DE 400 N, Y RESISTENCIA AL RASGADO TRAPEZOIDAL DE 164 N</t>
  </si>
  <si>
    <t>GEOTEXTIL NO TEJIDO CON RESISTENCIA A LA TENSION GRAB: ENTRE 450 N Y 500 N, Y RESISTENCIA AL RASGADO TRAPEZOIDAL: ENTRE 190 N Y 222 N</t>
  </si>
  <si>
    <t>GEOTEXTIL TEJIDO CON RESISTENCIA A LA TENSION METODO TIRA ANCHA SENTIDO LONGITUDINAL DE 20 KN/M, Y RESISTENCIA A LA TENSION GRAB DE 790 N</t>
  </si>
  <si>
    <t>GEOTEXTIL TEJIDO CON RESISTENCIA A LA TENSION METODO TIRA ANCHA SENTIDO LONGITUDINAL: ENTRE 21 KN/M Y 29 KN/M, Y RESISTENCIA A LA TENSION GRAB: ENTRE 800 N Y 1000 N</t>
  </si>
  <si>
    <t>METODO DE ENSAYO PARA DETERMINAR LA DENSIDAD DEL CEMENTO HIDRAULICO. Norma técnica: NTC-221-19 ASTM C188-17 (23)</t>
  </si>
  <si>
    <t>ENSAYO LABORATORIO - CEMENTOS HIDRÁULICOS</t>
  </si>
  <si>
    <t>METODO DE ENSAYO PARA DETERMINAR EL TIEMPO DE FRAGUADO DEL CEMENTO HIDRAULICO MEDIANTE EL APARATO DE VICAT. Norma técnica: NTC-118-20 ASTM C119-21.</t>
  </si>
  <si>
    <t>EQUIVALENTE DE ARENA DE SUELOS Y AGREGADOS FINOS. Norma técnica: INVE-133-13 NTC-6179-16 ASTM D2419-22</t>
  </si>
  <si>
    <t>ENSAYO LABORATORIO - SUELOS</t>
  </si>
  <si>
    <t>RESISTENCIA A LA DEGRADACION DE LOS AGREGADOS GRUESOS DE TAMAÑOS MAYORES DE 19 mm (¾") POR ABRASION E IMPACTO EN LA MAQUINA DE LOS ANGELES (CON TRITURACION DE AGREGADOS). Norma técnica: INVE-219-13 NTC 93-22</t>
  </si>
  <si>
    <t>ENSAYO LABORATORIO - AGREGADOS PETREOS</t>
  </si>
  <si>
    <t>VALOR DE AZUL DE METILENO EN AGREGADOS FINOS. Norma técnica: INVE-235-13 UNE-EN-933-9 (10)</t>
  </si>
  <si>
    <t>DETERMINACION EN EL LABORATORIO DEL CONTENIDO DE AGUA (HUMEDAD) DE MUESTRAS DE SUELO, ROCA Y MEZCLAS DE SUELO-AGREGADO. Norma técnica: INVE-122-13 NTC-1495-13 ASTM D2216-19.</t>
  </si>
  <si>
    <t>METODO DE PRUEBA ESTANDAR PARA LA DETERMINACION DE LA DENSIDAD (PESO UNITARIO) EN LABORATORIO DE ESPECIMENES DE SUELO. Norma técnica: ASTM D7263-21.</t>
  </si>
  <si>
    <t>DETERMINACION DE LOS TAMAÑOS DE LAS PARTICULAS DE LOS SUELOS (GRANULOMETRIA POR TAMIZADO E HIDROMETRIA). Norma técnica: INVE-123-13 ASTM D422-63 (07)e2</t>
  </si>
  <si>
    <t>DETERMINACION DE LA CANTIDAD DE MATERIAL QUE PASA EL TAMIZ DE 75 μm (N° 200) EN LOS AGREGADOS PETREOS MEDIANTE LAVADO. Norma técnica: INVE-214-19 NTC-78-19 ASTM C117-23 ASTM D1140-17</t>
  </si>
  <si>
    <t>DETERMINACION DE LA GRAVEDAD ESPECÍFICA DE LAS PARTICULAS SOLIDAS DE LOS SUELOS Y DEL LLENANTE MINERAL, EMPLEANDO UN PICNOMETRO CON AGUA. Norma técnica: INVE-128-13 ASTM D854-23</t>
  </si>
  <si>
    <t>DETERMINACION DE LOS FACTORES DE CONTRACCION DE LOS SUELOS. Norma técnica: INVE-127-13 NTC-1503-01 ASTM D427-04</t>
  </si>
  <si>
    <t>DETERMINACION DEL CONTENIDO ORGANICO DE UN SUELO MEDIANTE EL ENSAYO DE PERDIDA POR IGNICION. Norma técnica: INVE-121-13 AASHTO T-267-22</t>
  </si>
  <si>
    <t>CONSOLIDACION UNIDIMENSIONAL DE SUELOS (METODO B - RAPIDA). Norma técnica: INVE-151-13 NTC-1967-00 ASTM D2435/D2435M-11 (20).</t>
  </si>
  <si>
    <t>CONSOLIDACION UNIDIMENSIONAL DE SUELOS (METODO A - LENTA). Norma técnica: INVE-151-13 NTC-1967-00 ASTM D2435/D2435M-11 (20).</t>
  </si>
  <si>
    <t>CONSOLIDACION UNIDIMENSIONAL DE SUELOS (DOBLE CICLO DE CARGA Y DESCARGA). Norma técnica: INVE-151-13 NTC-1967-00 ASTM D2435/D2435M-11 (20).</t>
  </si>
  <si>
    <t>CBR DE SUELOS COMPACTADOS EN EL LABORATORIO (METODO I). Norma técnica: INVE-148-13 NTC-2122-13 ASTM D1883-21.</t>
  </si>
  <si>
    <t>RELACIONES HUMEDAD - PESO UNITARIO SECO EN LOS SUELOS (ENSAYO NORMAL DE COMPACTACION). Norma técnica: INVE-141-13 ASTM D698-12 (21)</t>
  </si>
  <si>
    <t>OBTENCION DE NUCLEOS DE CONCRETO ENDURECIDO (NUCLEOS DE 3"). Norma técnica: INVE-418-13 NTC-3658-18.</t>
  </si>
  <si>
    <t>ENSAYO CAMPO - ELEMENTOS ESTRUCTURALES CONCRETO</t>
  </si>
  <si>
    <t>OBTENCION DE NUCLEOS DE CONCRETO ENDURECIDO (NUCLEOS DE 4"). Norma técnica: INVE-418-13 NTC-3658-18.</t>
  </si>
  <si>
    <t>EXTRACCION DE TESTIGOS DE PAVIMENTOS ASFALTICOS (NUCLEOS DE 4"). Norma técnica: INVE-758-13 Numeral 5.1 ASTM D5361/D5361M-16 (22).</t>
  </si>
  <si>
    <t>ENSAYO CAMPO - DIAGNOSTICO DE PAVIMENTOS</t>
  </si>
  <si>
    <t>RESISTENCIA A LA COMPRESION DE CILINDROS DE CONCRETO (MOLDEADOS O NUCLEOS). Norma técnica: INVE-410-13 NTC-673-21 ASTM C39-24</t>
  </si>
  <si>
    <t>ENSAYO LABORATORIO - CONCRETOS HIDRÁULICOS</t>
  </si>
  <si>
    <t>TRACCION INDIRECTA DE CILINDROS DE CONCRETO. Norma técnica: INVE-411-13 NTC-722-21 ASTM C496/C496M-17</t>
  </si>
  <si>
    <t>ENSAYO DE ADHERENCIA EN BANDEJA. Norma técnica: INVE-740-13.</t>
  </si>
  <si>
    <t>ENSAYO LABORATORIO - MATERIALES BITUMINOSOS</t>
  </si>
  <si>
    <t>ESTABILIDAD Y FLUJO DE MEZCLAS ASFALTICAS EN CALIENTE EMPLEANDO EL EQUIPO MARSHALL (UNA PROBETA). Norma técnica: INVE-748-13 ASTM D6926-20 ASTM D6927-22</t>
  </si>
  <si>
    <t>ENSAYO LABORATORIO - MEZCLAS ASFALTICAS</t>
  </si>
  <si>
    <t>SEÑALIZACION TUBULAR COLOMBINA PLASTICA</t>
  </si>
  <si>
    <t>CINTA DE SEÑALIZACION CAL 4 (ROLLO 500mx0.10m)</t>
  </si>
  <si>
    <t>PLASTICO NEGRO CALIBRE 6</t>
  </si>
  <si>
    <t>BOLSA DE LONA</t>
  </si>
  <si>
    <t>BAÑO TIPO FLUSHING - ALQUILER MANTENIMIENTO Y ASEO DE BAÑOS PORTÁTILES VIP MENSUAL</t>
  </si>
  <si>
    <t>UN/MES</t>
  </si>
  <si>
    <t>ELEMENTOS DE BIOSEGURIDAD</t>
  </si>
  <si>
    <t>TELA VERDE DE CERRAMIENTO (2.10mx250)</t>
  </si>
  <si>
    <t>POLISOMBRA 65% (1x7m) R-800 NEGRA</t>
  </si>
  <si>
    <t>POLISOMBRA 47% (4x100m)</t>
  </si>
  <si>
    <t>POSTE ROLLIZO D= 12cm a 15cm</t>
  </si>
  <si>
    <t>SEÑAL EN POLIETILENO ALVEOLAR PARE-SIGA 45cms. DECORADA CON REFLECTIVO, GRADO ALTA INTENSIDAD</t>
  </si>
  <si>
    <t>EXTINTOR x 5LB</t>
  </si>
  <si>
    <t>DOTACIÓN (EPP) Y SEGURIDAD INDUSTRIAL</t>
  </si>
  <si>
    <t>CONOS H= 0,9- 1,0mt</t>
  </si>
  <si>
    <t>CAPA IMPERMEABLE CALIBRE 14 - 16</t>
  </si>
  <si>
    <t>PROTECCION AUDITIVA DE INSERTAR (PAR)</t>
  </si>
  <si>
    <t>GAFAS DE SEGURIDAD</t>
  </si>
  <si>
    <t>GUANTES DE VAQUETA</t>
  </si>
  <si>
    <t>MASCARILLA DESECHABLE</t>
  </si>
  <si>
    <t>CASCO DE SEGURIDAD DIELECTRICO</t>
  </si>
  <si>
    <t>PETO EN CARNAZA</t>
  </si>
  <si>
    <t>PROTECTOR AUDITIVO TIPO COPA</t>
  </si>
  <si>
    <t>SARDINEL ALTO RAMPA A86</t>
  </si>
  <si>
    <t>ESTOPEROL 10 cm x 3 cm (NO INCLUYE ELEMENTOS DE ANCLAJE)</t>
  </si>
  <si>
    <t>PEGANTE EPOXICO DE DOS COMPONENTES</t>
  </si>
  <si>
    <t>VIBRADOR DE EJE FLEXIBLE A COMBUSTIÓN - POTENCIA DE 5 A 7 HP - INCLUYE COMBUSTIBLE</t>
  </si>
  <si>
    <t>TRITURADO 1-1/2"</t>
  </si>
  <si>
    <t>TUBERIA GRP 300mm (300mm-800mm PRESION) PN10 BAR SN 5000. Incluye Transporte.</t>
  </si>
  <si>
    <t>TUBERÍA Y ACCESORIOS EN GRP</t>
  </si>
  <si>
    <t>TUBERIA GRP 400mm (300mm-800mm PRESION) PN 10 BAR SN 5000. Incluye Transporte.</t>
  </si>
  <si>
    <t>TUBERIA GRP 500mm (300mm-800mm PRESION) PN 10 BAR SN 5000. Incluye Transporte.</t>
  </si>
  <si>
    <t>TUBERIA GRP 600mm (300mm-800mm PRESION) PN 10 BAR SN 5000. INCLUYE TRANSPORTE</t>
  </si>
  <si>
    <t>TUBERIA GRP 700mm (300mm-800mm PRESION) PN 10 BAR SN 5000. INCLUYE TRANSPORTE</t>
  </si>
  <si>
    <t>GEOMALLA BIAXIAL CON RESISTENCIA ULTIMA A LA TENSION, SENTIDO LONGITUDINAL Y TRANSVERSAL: ENTRE 30 KN/M Y 32 KN/M</t>
  </si>
  <si>
    <t>TUBERIA GRP 800mm (300mm-800mm PRESION) PN 10 BAR SN 5000. Incluye Transporte.</t>
  </si>
  <si>
    <t>TUBERIA GRP 900mm (600mm-2400mm FLUJO LIBRE) PN 10 BAR SN 5000. Incluye Transporte.</t>
  </si>
  <si>
    <t>TUBERIA GRP 1000mm (600mm-2400mm FLUJO LIBRE) PN 1 BAR SN 5000. Incluye Transporte.</t>
  </si>
  <si>
    <t>TUBERIA GRP 1100mm (600mm-2400mm FLUJO LIBRE) PN 1 BAR SN 5000. Incluye Transporte.</t>
  </si>
  <si>
    <t>TUBERIA GRP 1200mm (600mm-2400mm FLUJO LIBRE) PN 1 BAR SN 5000. INCLUYE TRANSPORTE.</t>
  </si>
  <si>
    <t>TUBERIA GRP 1300 (600mm-2400mm FLUJO LIBRE) PN 1 BAR SN 5000. INCLUYE TRANSPORTE</t>
  </si>
  <si>
    <t>TUBERIA GRP 1400 (600mm-2400mm FLUJO LIBRE) PN 1 BAR SN 5000. INCLUYE TRANSPORTE</t>
  </si>
  <si>
    <t>TUBERIA GRP 1500 (600mm-2400mm FLUJO LIBRE) PN 1 BAR SN 5000. INCLUYE TRANSPORTE</t>
  </si>
  <si>
    <t>TUBERIA GRP 1600 (600mm-2400mm FLUJO LIBRE) PN 1 BAR SN 5000. INCLUYE TRANSPORTE</t>
  </si>
  <si>
    <t>TUBERIA GRP 1700 (600mm-2400mm FLUJO LIBRE) PN 1 BAR SN 5000. INCLUYE TRANSPORTE</t>
  </si>
  <si>
    <t>ACOPLE GRP 300mm (PN 10 Bar) Incluye Transporte.</t>
  </si>
  <si>
    <t>ACOPLE GRP 350mm (PN 10 Bar). Incluye Transporte.</t>
  </si>
  <si>
    <t>ACOPLE GRP 400mm (PN 10 Bar). INCLUYE TRANSPORTE</t>
  </si>
  <si>
    <t>ACOPLE GRP 500mm (PN 10 Bar).  INCLUYE TRANSPORTE</t>
  </si>
  <si>
    <t>ACOPLE GRP 600mm (PN 10 Bar). INCLUYE TRANSPORTE</t>
  </si>
  <si>
    <t>ACOPLE GRP 700mm (PN 10 Bar). INCLUYE TRANSPORTE</t>
  </si>
  <si>
    <t>ACOPLE GRP 800mm (PN 10 Bar). INCLUYE TRANSPORTE</t>
  </si>
  <si>
    <t>ACOPLE GRP 900mm (PN 10 Bar). INCLUYE TRANSPORTE</t>
  </si>
  <si>
    <t>ACOPLE GRP 1000mm  (PN 1 BAR). INCLUYE TRANSPORTE</t>
  </si>
  <si>
    <t>ACOPLE GRP 1100mm  (PN 1 BAR). INCLUYE TRANSPORTE</t>
  </si>
  <si>
    <t>ACOPLE GRP 1200mm  (PN 1 BAR). INCLUYE TRANSPORTE</t>
  </si>
  <si>
    <t>ACOPLE GRP 1300mm  (PN 1 BAR). INCLUYE TRANSPORTE</t>
  </si>
  <si>
    <t>ACOPLE GRP 1400mm  (PN 1 BAR). INCLUYE TRANSPORTE</t>
  </si>
  <si>
    <t>ACOPLE GRP 1500mm  (PN 1 BAR). INCLUYE TRANSPORTE</t>
  </si>
  <si>
    <t>ACOPLE GRP 1600mm  (PN 1 BAR). INCLUYE TRANSPORTE</t>
  </si>
  <si>
    <t>ACOPLE GRP 1700mm  (PN 1 BAR). INCLUYE TRANSPORTE</t>
  </si>
  <si>
    <t>ACOPLE GRP 1800mm  (PN 1 BAR). INCLUYE TRANSPORTE</t>
  </si>
  <si>
    <t>ACOPLE GRP 2000mm  (PN 1 BAR). INCLUYE TRANSPORTE</t>
  </si>
  <si>
    <t>TUBERIA GRP 1800 (600mm-2400mm FLUJO LIBRE) PN 1 BAR SN 5000. INCLUYE TRANSPORTE</t>
  </si>
  <si>
    <t>TUBERIA GRP 2000 (600mm-2400mm FLUJO LIBRE) PN 1 BAR SN 5000. INCLUYE TRANSPORTE</t>
  </si>
  <si>
    <t>ACOPLE GRP 2400mm - PN 1 BAR. INCLUYE TRANSPORTE</t>
  </si>
  <si>
    <t>TUBERIA GRP 2400 (600mm-2400mm FLUJO LIBRE) - PN 1 BAR SN 5000. INCLUYE TRANSPORTE</t>
  </si>
  <si>
    <t>RECUBRIMIENTO BARRERA EPOXICO</t>
  </si>
  <si>
    <t>CATALIZADOR BARRERA EPOXICA COMPONENTE B</t>
  </si>
  <si>
    <t>RECUBRIMIENTO EN ESMALTE URETANO GRIS</t>
  </si>
  <si>
    <t>CATALIZADOR ESMALTE  URETANO (COMPONENTE B)</t>
  </si>
  <si>
    <t>DISOLVENTE EPOXICO</t>
  </si>
  <si>
    <t>DISOLVENTE URETANO</t>
  </si>
  <si>
    <t>IMPRIMANTE EPOXICO RICO EN ZINC</t>
  </si>
  <si>
    <t>CATALIZADOR PARA IMPRIMANTE EPOXICO RICO EN ZINC</t>
  </si>
  <si>
    <t>MEZCLA ASFÁLTICA EN CALIENTE CON ASFALTO MODIFICADO CON GRANO DE CAUCHO RECICLADO (GCR)</t>
  </si>
  <si>
    <t>SEÑALETICA SITP 1-2 RUTAS H=3.75 CON O SIN CENEFA</t>
  </si>
  <si>
    <t>PINTURA EN ESMALTE DOMESTICO</t>
  </si>
  <si>
    <t>BASE GRANULAR BG_B CON RECICLADO DE CONCRETO HIDRAULICO</t>
  </si>
  <si>
    <t>BASE GRANULAR BG_A CON RECICLADO DE CONCRETO HIDRAULICO</t>
  </si>
  <si>
    <t>BASE GRANULAR BG_C CON RECICLADO DE CONCRETO HIDRAULICO</t>
  </si>
  <si>
    <t>SUBBASE GRANULAR SBG_A CON RECICLADO DE CONCRETO HIDRAULICO</t>
  </si>
  <si>
    <t>SUBBASE GRANULAR SBG_B CON RECICLADO DE CONCRETO HIDRAULICO</t>
  </si>
  <si>
    <t>SUBBASE GRANULAR SBG_C CON RECICLADO DE CONCRETO HIDRAULICO</t>
  </si>
  <si>
    <t>SUBBASE GRANULAR CON RECICLADO DE CONCRETO ASFALTICO</t>
  </si>
  <si>
    <t>SIERRA ELÉCTRICA CALADORA - POTENCIA DE 500 A 563 W</t>
  </si>
  <si>
    <t>PLANTA ELECTRICA POTENCIA ELÉCTRICA GENERADA 4KW - INCLUYE COMBUSTIBLE</t>
  </si>
  <si>
    <t>PULIDORA MANUAL ELECTRICA</t>
  </si>
  <si>
    <t>DISCO DE CORTE METAL 7 X 1/8"</t>
  </si>
  <si>
    <t>DISCO ABRASIVO DESBASTE METAL 7 X 1/4"</t>
  </si>
  <si>
    <t>TALADRO ROTOPERCUTOR - POTENCIA DE 860 A 1030 WATTS</t>
  </si>
  <si>
    <t>GUADAÑADORA - POTENCIA DE 1.3 A 1.7 KW - INCLUYE COMBUSTIBLE</t>
  </si>
  <si>
    <t>PLAQUETA TIPO REJILLA (PEATONAL) 0.40 x 0.40 e= 6cm</t>
  </si>
  <si>
    <t>CODO 45° PVC E.L. D=1 1/2"</t>
  </si>
  <si>
    <t>PLANTACION DE LLAMA AMARILLA (Incluye suministro al sitio de obra, plantación, tierra negra, abono y tutor)</t>
  </si>
  <si>
    <t>PLANTACION DE COLA DE ZORRO (Incluye suministro al sitio de obra, plantación, tierra negra, abono y tutor)</t>
  </si>
  <si>
    <t>PLANTACION DE EUCALIPTO POMARROSO H=1.5 m. (Incluye suministro al sitio de obra, plantacion, caja, tierra, abono y tutor)</t>
  </si>
  <si>
    <t>PLANTACION DE CHICALA H=1.5 m. (Incluye suministro al sitio de obra, plantacion, caja, tierra,  abono y tutor)</t>
  </si>
  <si>
    <t>PLANTACION DE JAZMIN CHINO H= 1.5 m. (Incluye suministro al sitio de obra, plantacion, caja, tierra, abono y tutor)</t>
  </si>
  <si>
    <t>TUBERIA PVC E.L. D=1 1/2" RDE 21</t>
  </si>
  <si>
    <t>BLOQUEO Y TRANSPLANTE DE ARBOLES DE 1-5mt (Incluye transporte, recolección)</t>
  </si>
  <si>
    <t>BLOQUEO Y TRANSPLANTE DE ARBOLES DE 5 - 10mt (Incluye transporte, recolección)</t>
  </si>
  <si>
    <t>BLOQUEO Y TRANSPLANTE DE ARBOLES DE 10 - 15mt (Incluye transporte, recolección)</t>
  </si>
  <si>
    <t>TUBERIAS ACERO CARBÓN A106 SCH-40 SIN COSTURA D=3"</t>
  </si>
  <si>
    <t>TUBERÍA Y ACCESORIOS ACERO AL CARBÓN</t>
  </si>
  <si>
    <t>TUBERIAS ACERO CARBÓN A106 SCH-40 SIN COSTURA D=6"</t>
  </si>
  <si>
    <t>TUBERIAS ACERO CARBÓN A106 SCH-40 SIN COSTURA D=8"</t>
  </si>
  <si>
    <t>ANALISIS GRANULOMETRICO DE LOS AGREGADOS GRUESO Y FINO. Norma técnica: INVE-213-13 NTC-77-18.</t>
  </si>
  <si>
    <t>RESISTENCIA A LA DEGRADACION DE LOS AGREGADOS DE TAMAÑOS MENORES DE 37.5 MM (1 1/2") POR MEDIO DE LA MAQUINA DE LOS ANGELES. Norma técnica: INVE-218-13 NTC-98-19 ASTM C131/C131M-20.</t>
  </si>
  <si>
    <t>PORCENTAJE DE PARTICULAS FRACTURADAS EN UN AGREGADO GRUESO. Norma técnica: INVE-227-13 NTC-5987-22</t>
  </si>
  <si>
    <t>INDICES DE APLANAMIENTO Y ALARGAMIENTO DE LOS AGREGADOS PARA CARRETERAS. Norma técnica: INVE-230-13.</t>
  </si>
  <si>
    <t>DENSIDAD, DENSIDAD RELATIVA (GRAVEDAD ESPECIFICA) Y ABSORCION DEL AGREGADO FINO. Norma técnica: INVE-222-13 NTC-237-20 ASTM C128-22</t>
  </si>
  <si>
    <t>PENETRACION DE LOS MATERIALES BITUMINOSOS. Norma técnica: INVE-706-13 NTC-5028-16 ASTM D5/D5M-20</t>
  </si>
  <si>
    <t>DUCTILIDAD DE LOS MATERIALES ASFALTICOS. Norma técnica: INVE-702-13 ASTM D113/D113M-17 (23)e1</t>
  </si>
  <si>
    <t>EVALUACION DE LA SUSCEPTIBILIDAD AL AGUA DE LAS MEZCLAS DE CONCRETO ASFALTICO UTILIZANDO LA PRUEBA DE TRACCION INDIRECTA (SEIS PROBETAS). Norma técnica: INVE-725-13 ASTM D4867/D4867M-22 AASHTO T-283-22</t>
  </si>
  <si>
    <t>ENSAYO DE TENSION INDIRECTA PARA DETERMINAR EL MODULO RESILIENTE DE MEZCLAS ASFALTICAS (TRES TEMPERATURAS Y TRES FRECUENCIAS). Norma técnica: INVE-749-13 UNE-EN 12697-26-19 Anexo F ASTM D7369-20.</t>
  </si>
  <si>
    <t>MODULO DE ELASTICIDAD ESTATICO Y RELACION DE POISSON DEL CONCRETO EN COMPRESION. Norma técnica: INVE-749-13 ASTM C469/C469M-22.</t>
  </si>
  <si>
    <t>PUNTO DE ABLANDAMIENTO DE MATERIALES BITUMINOSOS (APARATO DE ANILLO Y BOLA). Norma técnica: INVE-712-13 NTC-5118-16 ASTM D36/D36M-14 (20)</t>
  </si>
  <si>
    <t>ANDAMIO TUBULAR DE 1.50m* 1,50m  (incluye dos marcos + dos crucetas)</t>
  </si>
  <si>
    <t>PLATAFORMA METALICA PARA ANDAMIO</t>
  </si>
  <si>
    <t>DISEÑO DE MEZCLAS ASFALTICAS METODO MARSHALL.</t>
  </si>
  <si>
    <t>DETERMINACION DE DEMANDA BIOQUIMICA DE OXIGENO (DBO). Norma técnica: SM-5210-B-17.</t>
  </si>
  <si>
    <t>ENSAYO LABORATORIO - ANÁLISIS DE AGUAS</t>
  </si>
  <si>
    <t>DETERMINACION DE DEMANDA QUIMICA DE OXIGENO (DQO). Norma técnica: SM-5220-D-17.</t>
  </si>
  <si>
    <t>DETERMINACION DE OXIGENO DISUELTO (MODIFICACION DE AZIDA). Norma técnica: SM-4500-O-C-17.</t>
  </si>
  <si>
    <t>DETERMINACION DE NITROGENO ORGANICO (METODO SEMI-MICRO-KJELDAHL). Norma técnica: SM-4500-Norg-C-17.</t>
  </si>
  <si>
    <t>FOSFORO TOTAL. Norma técnica: SM-4500-P-B-17 SM-4500-P-E-17.</t>
  </si>
  <si>
    <t>COLIFORMES TOTALES FERMENTACION TUBOS MULTIPLES. Norma técnica: SM-9221-B-17.</t>
  </si>
  <si>
    <t>COLIFORMES FECALES FERMENTACION TUBOS MULTIPLES. Norma técnica: SM-9221-E-17</t>
  </si>
  <si>
    <t>DETERMINACION DE POTASIO. Norma técnica: SM-3500-K-B-17.</t>
  </si>
  <si>
    <t>ACIDEZ TOTAL. Norma técnica: SM-2310-B-17.</t>
  </si>
  <si>
    <t>ALCALINIDAD TOTAL. Norma técnica: SM-2320-B-17.</t>
  </si>
  <si>
    <t>DETERMINACION DE TURBIEDAD. (METODO NEFELOMETRICO). Norma técnica: SM-2130-B-17.</t>
  </si>
  <si>
    <t>DETERMINACION DE ACEITES Y GRASAS. Norma técnica: SM-5520-B-17.</t>
  </si>
  <si>
    <t>SOLIDOS SUSPENDIDOS TOTALES, SECADO A 103°C - 105°C. Norma técnica: SM-2540-B-17.</t>
  </si>
  <si>
    <t>SOLIDOS DISUELTOS TOTALES. Norma técnica: SM-2540-C-17.</t>
  </si>
  <si>
    <t>SOLIDOS TOTALES, SECADO A 103°C - 105°C. Norma técnica: SM-2540-D-17 ASTM C 1603 2010</t>
  </si>
  <si>
    <t>DETERMINACION DE SOLIDOS SEDIMENTABLES. Norma técnica: SM-2540-F-17.</t>
  </si>
  <si>
    <t>DETERMINACION DE PH. Norma técnica: SM-4500-H+B-17 ASTM D1293-18</t>
  </si>
  <si>
    <t>DETERMINACION DE TEMPERATURA DEL AGUA. Norma técnica: SM-2550-B-17.</t>
  </si>
  <si>
    <t>DETERMINACION DE COLOR VERDADERO (METODO DE COMPARACION VISUAL). Norma técnica: SM-2120-B-17.</t>
  </si>
  <si>
    <t>CEPILLO INDUSTRIAL DE NYLON CON CABO DE 35CM A 42CM X 9CM X 17CM</t>
  </si>
  <si>
    <t>EXTINTOR POLVO QUIMICO SECO DE 20LB TIPO ABC METALICO CON GANCHO Y AVISO</t>
  </si>
  <si>
    <t>BOTA LISA DIELECTRICA CON PUNTERA EN ACERO DE CAUCHO, CINTA AMARILLA, PUNTERA Y PLANTILLA EN ACERO</t>
  </si>
  <si>
    <t>PAR</t>
  </si>
  <si>
    <t>BOTA CUERO LISA NEGRA SEGURIDAD PUNTERA DE ACERO</t>
  </si>
  <si>
    <t>BOTA DE CAUCHO CON PUNTERA Y ENTRESUELA EN ACERO,  CINTA AMARILLA</t>
  </si>
  <si>
    <t>PROTECTOR AUDITIVO TIPO TAPON DESECHABLE SIN CORDON</t>
  </si>
  <si>
    <t>MASCARILLA DESECHABLE CONTRA POLVOS Y PARTICULAS NO TOXICAS</t>
  </si>
  <si>
    <t>MASCARILLA DESECHABLE CON VALVULA CONTRA POLVO Y PARTICULAS NO TOXICAS</t>
  </si>
  <si>
    <t>PROTECTOR AUDITIVO TIPO TAPON INSERCION EN SILICONA CON CORDEL EN ESTUCHE</t>
  </si>
  <si>
    <t>BARBUQUEJO EN REATA CON MENTONERA CON TRES APOYOS PARA CASCO</t>
  </si>
  <si>
    <t>ARNES MULTIPROPOSITO CON ESLINGA - 4 ANILLOS - PARA RESTRICCION Y DETENCION DE CAIDAS CON PUNTO FIJO</t>
  </si>
  <si>
    <t>ESLINGA SEGURIDAD CINTA DE NYLON EN Y CON AMORTIGUADOR Y 2 MOSQUETONES GRANDES</t>
  </si>
  <si>
    <t>IMPERMEABLE INDUSTRIAL PVC CON CAPUCHA EN NYLON</t>
  </si>
  <si>
    <t>OVEROL IMPERMEABLE INDUSTRIAL AMARILLO 2 PIEZAS CON CAPUCHA</t>
  </si>
  <si>
    <t>GUANTE NITRILO 13" RESISTENTE CONTRA QUIMICOS COMBUSTIBLES SOLVENTES GRASAS</t>
  </si>
  <si>
    <t xml:space="preserve">GUANTE DE CARNAZA LARGO REFORZADO </t>
  </si>
  <si>
    <t>CINTA PARA SEÑALIZACION DE 500MT X 4" PELIGRO CALIBRE 3.5</t>
  </si>
  <si>
    <t>ROLLO</t>
  </si>
  <si>
    <t>TELA VERDE PARA CERRAMIENTO 2.10 METRO DE ANCHO DE 60GR</t>
  </si>
  <si>
    <t>VÍDEO BEAM - ALQUILER POR DIA</t>
  </si>
  <si>
    <t>MUEBLES - EQUIPOS Y ELEMENTOS OFICINA</t>
  </si>
  <si>
    <t>GRAVEDAD ESPECIFICA BULK Y DENSIDAD DE MEZCLAS ASFALTICAS COMPACTADAS NO ABSORBENTES EMPLEANDO ESPECIMENES SATURADOS Y SUPERFICIALMENTE SECOS. Norma técnica: INVE-733-13 ASTM D2726/D2726M-21</t>
  </si>
  <si>
    <t>EXTRACCION CUANTITATIVA DEL ASFALTO EN MEZCLAS PARA PAVIMENTOS. Norma técnica: INVE-732-13 ASTM D2172/D2172M-17e1 (18)</t>
  </si>
  <si>
    <t>RESISTENCIA A LA FLEXION DEL CONCRETO USANDO UNA VIGA SIMPLEMENTE APOYADA Y CARGADA EN LOS TERCIOS DE LA LUZ LIBRE. Norma técnica: NTC-2871-18.</t>
  </si>
  <si>
    <t>SARDINEL ESPECIAL A 110 - RAMPA B (600X400X500MM)</t>
  </si>
  <si>
    <t>ESMALTE ALQUIDICO</t>
  </si>
  <si>
    <t>EQUIPO DE PRESION - SUCCION - SONDEO - LIMPIEZA - RECOLECCIÓN DE LODOS NO PELIGROSOS (No incluye agua).</t>
  </si>
  <si>
    <t>SERV. DIAGNÓSTICO-INSPECCIÓN REDES HIDROSANITARIAS</t>
  </si>
  <si>
    <t>IMPRESIÓN HOJA CARTA, A 1X0 TINTAS EN PAPEL BOND DE 75 GR.</t>
  </si>
  <si>
    <t>GESTIÓN SOCIAL ELEMENTOS DE PUBLICIDAD</t>
  </si>
  <si>
    <t>AFICHE TAMAÑO MEDIO PLIEGO A 4X0 TINTAS EN PROPALCOTE DE 115 GR.</t>
  </si>
  <si>
    <t>PLEGABLES DE SOSTENIBILIDAD EN TRES CUERPOS TAMAÑO CARTA A 4X4 TINTAS EN PROPALCOTE.</t>
  </si>
  <si>
    <t>VOLANTES TAMAÑO CARTA POLICROMÍA DE 114 GR.</t>
  </si>
  <si>
    <t>VOLANTES TAMAÑO 1/2 CARTA POLICROMÍA COTE DE 115 GR.</t>
  </si>
  <si>
    <t>EXÁMEN MÉDICO OCUPACIONAL DE INGRESO O RETIRO</t>
  </si>
  <si>
    <t>EXÁMENES MÉDICOS</t>
  </si>
  <si>
    <t>EXAMEN DE AUDIOMETRÍA DE INGRESO O EGRESO</t>
  </si>
  <si>
    <t>EXAMEN DE OPTOMETRÍA DE INGRESO O EGRESO</t>
  </si>
  <si>
    <t>EXAMEN DE ESPIROMETRÍA DE INGRESO O EGRESO</t>
  </si>
  <si>
    <t>COMPRESOR DE AIRE DE PISTÓN - CAUDAL DE AIRE DE 38 A 53 CFM</t>
  </si>
  <si>
    <t>CONCRETO MR41 DE RESISTENCIA ACELERADA (3 días)</t>
  </si>
  <si>
    <t>HIDROLAVADORA MOTOR A COMBUSTIÓN - CAUDAL DE 8 A 13 LITROS POR MINUTO - PRESIÓN DE 2700 A 2960 PSI - INCLUYE COMBUSTIBLE</t>
  </si>
  <si>
    <t>DETERGENTE/DESENGRASANTE INDUSTRIAL</t>
  </si>
  <si>
    <t>PRODUCTOS QUÍMICOS - PESTICIDAS - FITOSANITARIOS</t>
  </si>
  <si>
    <t>TACHÓN PLÁSTICO  REFLECTIVO ALTA RESISTENCIA DE L:40cm x Ancho:15cm x Alto:8cm INCLUYE TORNILLOS DE ANCLAJE</t>
  </si>
  <si>
    <t>TUBERIA PVC E.L. D=1/2" RDE 9</t>
  </si>
  <si>
    <t>KIT DE NIVELACION PARA HIDRANTE TIPO TRAFICO D=6" LONGITUD 400mm</t>
  </si>
  <si>
    <t>REDUCCION HD E.L. D=4" x 3"</t>
  </si>
  <si>
    <t>REDUCCION HD J.H. D=6" x 4"</t>
  </si>
  <si>
    <t>REDUCCION HD J.H. D=4" x 2"</t>
  </si>
  <si>
    <t>CINTA TEFLON - CINTA SELLANTE 1/2" x 0.20 DENSIDAD</t>
  </si>
  <si>
    <t>SOLDADURA DE ESTAÑO 4060 x LB y 1/16" DE DIÁMETRO</t>
  </si>
  <si>
    <t>LB</t>
  </si>
  <si>
    <t>CAJILLA PLASTICA Y TAPA EN POLIPROPILENO PARA MEDIDOR.</t>
  </si>
  <si>
    <t>TUBERIA ACERO GALVANIZADO D=1" CALIBRE 16 (E=1.5MM)</t>
  </si>
  <si>
    <t>TUBERIA Y ACCESORIOS EN ACERO GALVANIZADO</t>
  </si>
  <si>
    <t>KIT SILLA YEE PVC D=8" x 6" (200MM x 160MM)</t>
  </si>
  <si>
    <t>KIT SILLA YEE PVC D=12" x 6" (315MM x 160MM)</t>
  </si>
  <si>
    <t>PASTO KIKUYO CORTADO A MÁQUINA (INCLUYE SUMINISTRO Y RIEGO DE TIERRA FERTIL DE 10 cm DE ESPESOR E INSTALACIÓN Y SIEMBRA DE PASTO Y SALADO Y NIVELACIÓN</t>
  </si>
  <si>
    <t>PLANTACION DE NOGAL H= 1.5 m. (Incluye suministro al sitio de obra, plantacion, caja, tierra, abono y tutor</t>
  </si>
  <si>
    <t>PLANTACION DE ROBLE H= 1.5 m. (Incluye suministro al sitio de obra, plantacion, caja, tierra, abono y tutor)</t>
  </si>
  <si>
    <t>PLANTACION DE CAUCHO SABANERO H= 1.5 m. (Incluye suministro al sitio de obra, plantacion, caja, tierra, abono y tutor)</t>
  </si>
  <si>
    <t>PLANTACION DE MAGNÓLIO H= 1.5 m. (Incluye suministro al sitio de obra, plantacion, caja, tierra, abono y tutor)</t>
  </si>
  <si>
    <t>PLANTACION DE YARUMO H= 1.5 m. (Incluye suministro al sitio de obra, plantacion, caja, tierra, abono y tutor)</t>
  </si>
  <si>
    <t>TUBO EN CONCRETO ALTA RESISTENCIA D= 10"</t>
  </si>
  <si>
    <t>TUBO EN CONCRETO ALTA RESISTENCIA D= 12"</t>
  </si>
  <si>
    <t>TUBO EN CONCRETO ALTA RESISTENCIA D= 14"</t>
  </si>
  <si>
    <t>REDUCCION HD J.H. D=4" x 3"</t>
  </si>
  <si>
    <t>REDUCCION HD J.H. D=8" x 6"</t>
  </si>
  <si>
    <t>KIT DE NIVELACION PARA HIDRANTE TIPO TRAFICO D=4" LONGITUD 400mm</t>
  </si>
  <si>
    <t>MOLDE PARA ESTAMPADO DE CONCRETO</t>
  </si>
  <si>
    <t>COLOR ENDURECEDOR DE CUARZO (4 Kg/m2)</t>
  </si>
  <si>
    <t>DESMOLDANTE EN POLVO COLOR (0.2 Kg/m2)</t>
  </si>
  <si>
    <t>SELLADOR ACRÍLICO TRANSPARENTE SEMILUSTRE (0.25 L/m2)</t>
  </si>
  <si>
    <t>ADHESIVO TIPO LATEX PARA MORTERO</t>
  </si>
  <si>
    <t>SUBBASE GRANULAR PEA (SBG_PEA)</t>
  </si>
  <si>
    <t>MATERIAL SELECCIONADO</t>
  </si>
  <si>
    <t>CINTA MÉTRICA DE 30 MT</t>
  </si>
  <si>
    <t>TARIFA DIA - ALQUILER DE VEHICULO: CAMPERO, PICK-UP, CAMIONETA, CAMION O SIMILAR DE 1300cc A 2000cc DE CILINDRADA, MODELO 2018 A 2015. 75% DE LA TARIFA ESTABLECIDA. INCLUYE TODOS LOS COSTOS DE OPERACIÓN Y MANTENIMIENTO EXCEPTO EL SALARIO DEL CONDUCTOR.</t>
  </si>
  <si>
    <t>TARIFA _ ALQUILER DE VEHICULO</t>
  </si>
  <si>
    <t>CARROTANQUE IRRIGADOR DE ASFALTO - VOLUMEN DEL TANQUE DE 4500 A 6000 LITROS</t>
  </si>
  <si>
    <t>TARIFA MES - ALQUILER DE VEHICULO: CAMPERO, PICK-UP, CAMIONETA, CAMION O SIMILAR CON CAPACIDAD DE CARGA DE 3 TON O MAS, MODELO 2018 A 2015. 75% DE LA TARIFA ESTABLECIDA. INCLUYE TODOS LOS COSTOS DE OPERACIÓN Y MANTENIMIENTO EXCEPTO EL SALARIO DEL CONDUCTOR.</t>
  </si>
  <si>
    <t>CARPA VESTIER 2.0m x 2.0m TECHO Y ESTRUCTURA CON LATERALES EN LONA</t>
  </si>
  <si>
    <t>ACTIVIDADES A TODO COSTO</t>
  </si>
  <si>
    <t>MALLA DE GALLINERO 1 1/4" (ROLLO 0.90m x 10.0m)</t>
  </si>
  <si>
    <t>ADITIVO POTENCIALIZADOR DE CEMENTO (AUMENTO DE RESISTENCIA Y FLEXIBILIDAD DE SUELO)</t>
  </si>
  <si>
    <t>INSPECCIÓN DE REDES DE ALCANTARILLADO CON SISTEMA CCTV PARA DIÁMETROS ENTRE 6" Y 36". INCL MANO DE OBRA IDÓNEA, INFORME ESCRITO DE DIAGNÓSTICO Y DVD CON VIDEO. INCL IVA</t>
  </si>
  <si>
    <t>INSPECCIÓN DE REDES DE ALCANTARILLADO CON SISTEMA CCTV  PARA DIÁMETROS MAYORES A 36". INCL MANO DE OBRA IDÓNEA, INFORME ESCRITO DE DIAGNÓSTICO Y DVD CON VIDEO. INCL IVA</t>
  </si>
  <si>
    <t>LAVADO Y SONDEO DE REDES DE ALCANTARILLADO ENTRE 6" Y 16" DE DIÁMETRO Y CON GRADO DE COLMATACIÓN MENOR DEL 30%. INCL MANO DE OBRA IDÓNEA, SEÑALIZACIÓN BÁSICA, SUMIN DE COMBUSTIBLE Y AGUA. INCL. IVA</t>
  </si>
  <si>
    <t>LAVADO Y SONDEO DE REDES DE ALCANTARILLADO ENTRE 18" Y 36" DE DIÁMETRO Y CON GRADO DE COLMATACIÓN MENOR DEL 30%. INCLUYE MANO DE OBRA IDÓNEA, SEÑALIZACIÓN BÁSICA, SUMIN DE COMBUSTIBLE Y AGUA. INCL IVA</t>
  </si>
  <si>
    <t>ENSAYO DE COMPRESION TRIAXIAL SOBRE SUELOS COHESIVOS (EN CONDICION CONSOLIDADA, DRENADA CD 3 PUNTOS). Norma técnica: INVE-153-13 UNE-EN-ISO-17892-9-19 Numerales 6.4 y 6.7.3 ASTM D7181-20</t>
  </si>
  <si>
    <t>CBR SOBRE MUESTRA INALTERADA (METODO II). Norma técnica: INVE-148-13 NTC-2122-13 ASTM D1883-21.</t>
  </si>
  <si>
    <t>COMPRESION INCONFINADA EN MUESTRAS DE SUELOS. Norma técnica: INVE-152-13 NTC-1527-00 ASTM D2166/D2166M-16.</t>
  </si>
  <si>
    <t>RELACIONES HUMEDAD - PESO UNITARIO SECO EN LOS SUELOS (ENSAYO MODIFICADO DE COMPACTACION). Norma técnica: INVE-142-13 ASTM D1557-12 (21) AASHTO T-180-22</t>
  </si>
  <si>
    <t>DETECCIÓN DEL REFUERZO UTILIZANDO FERROSCAN (POR DÍA)</t>
  </si>
  <si>
    <t>DETERMINACION DE LA PROFUNDIDAD DE CARBONATACION EN CONCRETO ENDURECIDO Y PUESTO EN SERVICIO. Norma técnica: UNE-112011-11 CPC-18-88</t>
  </si>
  <si>
    <t>METODO PARA DETERMINAR EL NUMERO DE REBOTE (INDICE ESCLEROMETRICO) EN EL CONCRETO ENDURECIDO, ZONA POR ELEMENTO. Norma técnica: INVE-413-13 NTC-3692-18 ASTM C805/C805M-18</t>
  </si>
  <si>
    <t>SEMÁFORO VEHICULAR DE POLICARBONATO (3x200), LENTES DE POLICARBONATO DE 8", TRES LUCES, SISTEMA DE ILUMINACIÓN A LEDS. SUMINISTRO E INSTALACIÓN</t>
  </si>
  <si>
    <t>SEMAFORIZACION</t>
  </si>
  <si>
    <t>SEMÁFORO PEATONAL DE POLICARBONATO (2x200), LENTES DE POLICARBONATO DE 8", DOS LUCES, SISTEMA DE ILUMINACIÓN A LEDS. SUMINISTRO E INSTALACIÓN</t>
  </si>
  <si>
    <t>POSTE TIPO MÁSTIL T1 (3.60m) EN TUBO SCH 40 GALVANIZADO Y PINTADO - SUMINISTRO E INSTALACIÓN</t>
  </si>
  <si>
    <t>POSTE TIPO MÉNSULA T2 (5.50m) EN TUBO SCH 40 GALVANIZADO Y PINTADO. SUMINISTRO E INSTALACION</t>
  </si>
  <si>
    <t>CABLE ELÉCTRICO 4x16 AWG PARA CONTROL DE SEMÁFOROS VEHICULARES TIPO ST CU 600V 75°C</t>
  </si>
  <si>
    <t>CABLE ELÉCTRICO 3x16 AWG PARA CONTROL DE SEMÁFOROS PEATONALES TIPO ST CU 600V 75°C</t>
  </si>
  <si>
    <t>CABLE ELÉCTRICO 2x8 AWG PARA ACOMETIDA TIPO ST CU 600V 75°C</t>
  </si>
  <si>
    <t>CABLES Y ACCESORIOS ELECTRICOS</t>
  </si>
  <si>
    <t>ANDAMIO TUBULAR DE 1.50m (6 SECCIONES)</t>
  </si>
  <si>
    <t>UNION BRIDA X UNIVERSAL HD D=12" (334 a 352mm) R1-R2</t>
  </si>
  <si>
    <t>UNION UNIVERSAL HD D=8" (234 a 252mm) R1-R2</t>
  </si>
  <si>
    <t>UNION UNIVERSAL HD D=12" (334 a 352mm) R1-R2</t>
  </si>
  <si>
    <t>PARAL METÁLICO LARGO - LONGITUD DE 2.00 A 3.50 M</t>
  </si>
  <si>
    <t>TUBERÍA ESTRUCTURAL METÁLICO CUADRADO DE 6mt (50mm x 50mm) ESPESOR 2mm</t>
  </si>
  <si>
    <t>ESTRUCTURAS EN ACERO</t>
  </si>
  <si>
    <t>REGISTRO DE INCORPORACIÓN HG 1/2" CON ACOPLE</t>
  </si>
  <si>
    <t>REGISTRO DE BOLA TIPO PESADO 1/2"</t>
  </si>
  <si>
    <t>ADAPTADOR MACHO PVC E.L. D=1/2"</t>
  </si>
  <si>
    <t>COLLAR DE DERIVACIÓN HD D=3" x 1/2"</t>
  </si>
  <si>
    <t>TUBERIA ACERO GALVANIZADO D=1/2" CALIBRE 16 (E=1.5MM)</t>
  </si>
  <si>
    <t>TRANSPORTE DE MAQUINARIA DE 6 A 9 TONELADAS. INCLUYE ESCOLTA. VIAJE IDA Y VUELTA</t>
  </si>
  <si>
    <t>VIAJE</t>
  </si>
  <si>
    <t>EFECTO DEL AGUA SOBRE LA RESISTENCIA A LA COMPRESION DE LAS MEZCLAS ASFALTICAS COMPACTADAS (ENSAYO DE INMERSION- COMPRESION), incluye elaboración. Norma técnica: INVE-738-13 ASTM D1075-11</t>
  </si>
  <si>
    <t>MODULO RESILIENTE DE SUELOS Y AGREGADOS. Norma técnica: INVE-156-13 AASHTO T-307-99 (21)</t>
  </si>
  <si>
    <t>SISTEMA DE ANCLAJE PARA POSTES METÁLICOS 3/4" x 1500 (4 PERNOS)</t>
  </si>
  <si>
    <t>EQUIPO DE OXICORTE - PRESIÓN DE OXÍGENO 125 PSI - PRESIÓN GAS COMBUSTIBLE 15 PSI</t>
  </si>
  <si>
    <t>YEE PVC SANITARIA D= 4"</t>
  </si>
  <si>
    <t>TEE HD E.L. D=4" x 2"</t>
  </si>
  <si>
    <t>TUBERIA ACERO CARBON ASTM A=53  12"</t>
  </si>
  <si>
    <t>PLANTACION DE FUCCIA H=1.3mt (Incluye tierra, abono, tutor) SUMINISTRO</t>
  </si>
  <si>
    <t>PLANTACION DE DURAZNILLO H=1.5mt (Incluye tierra, abono, tutor) SUMINISTRO</t>
  </si>
  <si>
    <t>PLANTACION DE GUAYACÁN H=1.5mt (Incluye tierra, abono, tutor) SUMINISTRO</t>
  </si>
  <si>
    <t>PLANTACION DE ARRAYÁN H=1.3mt (Incluye tierra, abono, tutor) SUMINISTRO</t>
  </si>
  <si>
    <t>PLANTACION DE CARBONERO H=1.5mt (Incluye tierra, abono, tutor) SUMINISTRO</t>
  </si>
  <si>
    <t>PLANTACION DE FALSO PIMIENTO  H=1.3mt (Incluye tierra, abono, tutor) SUMINISTRO</t>
  </si>
  <si>
    <t>PLANTACION DE CUBRESUELOS BALSAMINA (incluye 20 unidades por M2) SUMINISTRO</t>
  </si>
  <si>
    <t>ADOQUIN EN CONCRETO COLOR OCRE A25 - Adoquin en concreto de 10x20x6cm-Color Ocre</t>
  </si>
  <si>
    <t>ADOQUIN ECOLÓGICO EN CONCRETO DE 40 X 40 X 8cm - GRAMOQUIN</t>
  </si>
  <si>
    <t>ACELERANTE DE FRAGUADO Y RESISTENCIA PARA CONCRETOS</t>
  </si>
  <si>
    <t>TARIFA MES OPERADOR EQUIPO (INCLUYE FACTOR DE PRESTACIONES)</t>
  </si>
  <si>
    <t>GRÚA TELESCÓPICA  MOVIL - CARGA MÁXIMA DE 35 A 39 TONELADAS - INCLUYE TRANSPORTE DE IDA Y VUELTA, COMBUSTIBLE Y OPERARIO</t>
  </si>
  <si>
    <t>RESISTENCIA A LA COMPRESION UNIAXIAL DE MUESTRAS DE ROCAS INTACTAS. Norma técnica: ASTM D7012-23 (Método C)</t>
  </si>
  <si>
    <t>ENSAYO LABORATORIO - ROCA</t>
  </si>
  <si>
    <t>RESISTENCIA A LA FATIGA DE MEZCLAS ASFALTICAS EN CALIENTE MEDIANTE EL ENSAYO DE FLEXION EN DOS PUNTOS SOBRE PROBETAS TRAPEZOIDALES. Norma técnica: INVE-808-13 UNE-EN-12697-24-19 Anexo A NFP-98-261-1-01.</t>
  </si>
  <si>
    <t>PINTURA BASE AGUA PARA USO EXTERIOR</t>
  </si>
  <si>
    <t>BALDOSA DE GRANITO 33 x 33 CM</t>
  </si>
  <si>
    <t>PISOS (CONVENCIONALES Y TIPO TRANSMILENIO)</t>
  </si>
  <si>
    <t>ADHESIVO, EN POLVO Y DE FRAGUADO RÁPIDO. PREMEZCLADO EN FÁBRICA CON ADITIVOS TIPO LÁTEX, DE BASE CEMENTOSA</t>
  </si>
  <si>
    <t>BOQUILLA CON LATEX</t>
  </si>
  <si>
    <t>ZOCALO EN GRANITO h=7.2CM</t>
  </si>
  <si>
    <t>PORCELANATO BEIGE 60 x 60 CM2</t>
  </si>
  <si>
    <t>PINTURA PARA ALUMINIO 260°C</t>
  </si>
  <si>
    <t>DISPENSADOR DE JABÓN METÁLICO DE 1 LT</t>
  </si>
  <si>
    <t>PORTAROLLO</t>
  </si>
  <si>
    <t>TOALLERO EN ACERO INOXIDABLE</t>
  </si>
  <si>
    <t>LAVAPLATOS EN ACERO INOXIDABLE DE SOBREPONER CON ALETA Cr DE 1.0x0.50 MTS</t>
  </si>
  <si>
    <t>SILICONA TRANSPARENTE 300ML</t>
  </si>
  <si>
    <t>TUBERIA PVC SANITARIA D=2"</t>
  </si>
  <si>
    <t>TAPON DE PRUEBA PVC SANITARIA D=2"</t>
  </si>
  <si>
    <t>TAPON DE PRUEBA PVC SANITARIA D=4"</t>
  </si>
  <si>
    <t>CODO 45° CxE PVC SANITARIA D=4"</t>
  </si>
  <si>
    <t>CODO 45° CxE PVC SANITARIA D=2"</t>
  </si>
  <si>
    <t>CODO 90° CxE PVC SANITARIA D=4"</t>
  </si>
  <si>
    <t>YEE PVC SANITARIA D= 2"</t>
  </si>
  <si>
    <t>YEE DOBLE PVC SANITARIA D= 4"</t>
  </si>
  <si>
    <t>YEE REDUCIDA PVC SANITARIA D=4" x 2"</t>
  </si>
  <si>
    <t>CODO 45° CxC PVC SANITARIA D=4"</t>
  </si>
  <si>
    <t>UNION PVC SANITARIA D=4"</t>
  </si>
  <si>
    <t>CODO 45° CxC PVC SANITARIA D=2"</t>
  </si>
  <si>
    <t>SIFON PVC 180° D=2"</t>
  </si>
  <si>
    <t>UNION PVC SANITARIA D=2"</t>
  </si>
  <si>
    <t>TUBERIA PVC E.L. D=1 1/4" RDE 21</t>
  </si>
  <si>
    <t>TUBERIA PVC E.L. D=1" RDE 13.5</t>
  </si>
  <si>
    <t>TEE PVC E.L. D=1 1/2"</t>
  </si>
  <si>
    <t>TEE PVC E.L. D=1 1/4"</t>
  </si>
  <si>
    <t>CODO 90° PVC E.L. D= 1 1/4"</t>
  </si>
  <si>
    <t>CODO 90° PVC E.L. D= 1"</t>
  </si>
  <si>
    <t>CODO 90° PVC E.L. D= 1 1/2"</t>
  </si>
  <si>
    <t>BUJE SOLDADO PRESION PVC D= 1 1/2" x 1 1/4"</t>
  </si>
  <si>
    <t>BUJE SOLDADO PRESION PVC D= 1 1/4" x 1"</t>
  </si>
  <si>
    <t>BUJE SOLDADO PRESION PVC D= 1" x 3/4"</t>
  </si>
  <si>
    <t>BUJE SOLDADO PRESION PVC D= 3/4" x 1/2"</t>
  </si>
  <si>
    <t>REGISTRO BOLA PVC 1" TIPO PESADO</t>
  </si>
  <si>
    <t>REGISTRO BOLA PVC 1 1/4" TIPO PESADO</t>
  </si>
  <si>
    <t>CODO 45° PVC E.L. D=1"</t>
  </si>
  <si>
    <t>TEE PVC E.L. D=1"</t>
  </si>
  <si>
    <t>TAPON PVC SOLDADO D=1"</t>
  </si>
  <si>
    <t>CODO 45° PVC E.L. D=1/2"</t>
  </si>
  <si>
    <t>TUBERIA PVC E.L. D=1/2" RDE 13.5</t>
  </si>
  <si>
    <t>TEE PVC E.L. D=1/2"</t>
  </si>
  <si>
    <t>TAPON PVC SOLDADO D=1/2"</t>
  </si>
  <si>
    <t>CABLE No.2 AWG 600V 90°</t>
  </si>
  <si>
    <t>CABLE 4 AWG 600V 90° C THHN/THWN</t>
  </si>
  <si>
    <t>VARILLA COPPERWELD DE 5/8" (2.4 MT)</t>
  </si>
  <si>
    <t>INTERRUPTOR MONOFASICO 40A</t>
  </si>
  <si>
    <t>INTERRUPTOR TRIFILAR 50A</t>
  </si>
  <si>
    <t>SOLDADURA EXOTERMICA</t>
  </si>
  <si>
    <t>GR</t>
  </si>
  <si>
    <t>CABLE No.1/0 AWG THHN-600V COBRE</t>
  </si>
  <si>
    <t>CONDUCTOR No.2 A 600V EN COBRE</t>
  </si>
  <si>
    <t>TUBERIA CONDUIT METALICA EMT D= 2"</t>
  </si>
  <si>
    <t>GRAPA PARA TUBERIA EMT D=2"</t>
  </si>
  <si>
    <t>CABLE No.6 AWG THHN- 600V COBRE</t>
  </si>
  <si>
    <t>CABLE No.8 AWG THHN-600V COBRE</t>
  </si>
  <si>
    <t>TUBERIA CONDUIT METALICA EMT D= 1"</t>
  </si>
  <si>
    <t>GRAPA PARA TUBERIA EMT D=1"</t>
  </si>
  <si>
    <t>TOMA DE INCRUSTAR DOBLE CON POLO A TIERRA AISLADO 15A REGULADA</t>
  </si>
  <si>
    <t>CAJA PLASTICA ELECTRICA 4" X 4" CONDUIT 1/2"</t>
  </si>
  <si>
    <t>CABLE No.14 AWG 600V 90° C THHN/THWN</t>
  </si>
  <si>
    <t>TOMA TRIFILAR DE INCRUSTAR 50A/250V</t>
  </si>
  <si>
    <t>CABLE 12 AWG 600V 90° C THHN/THWN</t>
  </si>
  <si>
    <t>BREAKER ENCHUFABLE TRIPOLAR 3x20 A</t>
  </si>
  <si>
    <t>BALA - BALA 1 LUZ e27 13cm ESPECULAR BLANCO</t>
  </si>
  <si>
    <t>BOMBILLOS AHORRADORES 20W, 120V</t>
  </si>
  <si>
    <t>INTERRUPTOR DOBLE</t>
  </si>
  <si>
    <t>CAJA DE INTERRUPTOR 2 x 4</t>
  </si>
  <si>
    <t>TUBERIA ACERO GALVANIZADO D=2" CALIBRE 16 (E=1.5MM)</t>
  </si>
  <si>
    <t>GRAPA PARA TUBERIA EMT D=3/4"</t>
  </si>
  <si>
    <t>TUBERIA ACERO GALVANIZADO D=3/4" CALIBRE 16 (E=1.5MM)</t>
  </si>
  <si>
    <t>GRAPA PARA TUBERIA EMT D=3"</t>
  </si>
  <si>
    <t>TUBERIA CONDUIT METALICA EMT D= 3/4"</t>
  </si>
  <si>
    <t>BREAKER ENCHUFABLE 1 x 20 A</t>
  </si>
  <si>
    <t>TUBO FLUORESCENTE 54 W</t>
  </si>
  <si>
    <t>SANITARIO LINEA INSTITUCIONAL COLOR BLANCO (VALVULA ANTIVANDALICA TIPO PUSH METALICO, CROMADO)</t>
  </si>
  <si>
    <t>SANITARIO LINEA INSTITUCIONAL PARA DISCAPACITADOS COLOR BLANCO (VALVULA ANTIVANDALICA TIPO PUSH METALICO, CROMADO)</t>
  </si>
  <si>
    <t>ORINAL MEDIANO DE COLGAR TIPO INSTITUCIONAL COLOR BLANCO (VALVULA ANTIVANDALICA TIPO PUSH METALICO, CROMADO)</t>
  </si>
  <si>
    <t>PAPELERA DE 200/400 mm EN LAMINA DE ACERO INOXIDABLE SATINADO CON CERROJO</t>
  </si>
  <si>
    <t>GRIFERIA  PARA LAVAMANOS INSTITUCIONAL DE MESON TIPO PUSH METALICO CROMADO</t>
  </si>
  <si>
    <t>SECADOR ELECTRICO DE MANOS, CARCAZA OVALADA METALICA ACERO INOXIDABLE 304 SATINADO CAL. 1.2mm. 1650 W</t>
  </si>
  <si>
    <t>VALVULA ANTIVANDALICA PARA ORINAL CON ACCESORIOS PARA CONECTAR</t>
  </si>
  <si>
    <t>PINTURA EPOXICA</t>
  </si>
  <si>
    <t>SOLDADURA E-7018 x 1/8"</t>
  </si>
  <si>
    <t>TARIFA JORNAL - PERSONAL DE OBRA - SOLDADOR (INCLUYE FACTOR DE PRESTACIONES)</t>
  </si>
  <si>
    <t>EQUIPO DE SOLDADURA - CAPACIDAD 225 AMP</t>
  </si>
  <si>
    <t>TUBO CERRAMIENTO NEGRO 2" 1.9mm</t>
  </si>
  <si>
    <t>TUBO CERRAMIENTO  NEGRO 1/2" 1.9 mm</t>
  </si>
  <si>
    <t>ANTICORROSIVO CROMATO DE ZINC</t>
  </si>
  <si>
    <t>DEMARCACIÓN LINEA DE CEDA EL PASO DISCONTINUA DE 0.8mt ESPACIADO 0.4mt, E=2.3mm EN PINTURA TERMOPLÁSTICA, INCLUYE SUMINISTRO Y APLICACIÓN CON EQUIPO, INCLUYE MICROESFERAS</t>
  </si>
  <si>
    <t>DEMARCACION LINEA CARRIL A=0.12mt L=3.0 SEPARCION =5.0mt E=2.3mm, EN PINTURA TERMOPLATICA. INCLUYE SUMINISTRO Y APLICACION CON EQUIPO. INCLUYE MICROESFERAS</t>
  </si>
  <si>
    <t>FRANJA EN ADHESIVO VINILICO ESMERILADO EFECTO STAND BLASTED FROSTED CRYSTAL L=8m.  (SUMINISTRO E INSTALACIÓN) GARANTIA DE 5 AÑOS AL EXTERIOR. SEGUN MANUAL DE IMAGEN DE TRANSMILENIO S.A.</t>
  </si>
  <si>
    <t>FRANJA EN VINILO CON ADHESIVO EN VINILO ALTO 6cm, L=8m.  (SUMINISTRO E INSTALACIÓN) GARANTIA DE 5 AÑOS AL EXTERIOR SEGUN COLOR. SEGUN MANUAL DE IMAGEN DE TRANSMILENIO S.A.</t>
  </si>
  <si>
    <t>FRANJA EN VINILO CON ADHESIVO EN VINILO ALTO 3cm L=8m,  (SUMINISTRO E INSTALACIÓN) GARANTIA DE 5 AÑOS AL EXTERIOR SEGUN COLOR. SEGUN MANUAL DE IMAGEN DE TRANSMILENIO S.A.</t>
  </si>
  <si>
    <t>COLLAR DERIVACION 4" x 1/2"</t>
  </si>
  <si>
    <t>COLLAR DERIVACION 6" x 1/2"</t>
  </si>
  <si>
    <t>TARIFA DIA - ALQUILER DE VEHICULO: CAMPERO, PICK-UP, CAMIONETA, CAMION O SIMILAR DE 1300cc A 2000cc DE CILINDRADA, MODELO 2026 A 2023. 100% DE LA TARIFA ESTABLECIDA. INCLUYE TODOS LOS COSTOS DE OPERACIÓN Y MANTENIMIENTO EXCEPTO EL SALARIO DEL CONDUCTOR.</t>
  </si>
  <si>
    <t>MINICARGADOR - POTENCIA 53 A 63 KW - INCLUYE OPERARIO Y COMBUSTIBLE</t>
  </si>
  <si>
    <t>TARIFA JORNAL - PERSONAL DE OBRA - AYUDANTE HORARIO NOCTURNO (INCLUYE FACTOR DE PRESTACIONES)</t>
  </si>
  <si>
    <t>TARIFA JORNAL - PERSONAL DE OBRA - OFICIAL HORARIO NOCTURNO (INCLUYE FACTOR DE PRESTACIONES)</t>
  </si>
  <si>
    <t>BOYA PLASTICA DE 20 x 20 x 9 cm DE ALTURA (NO INCLUYE ELEMENTOS DE ANCLAJE)</t>
  </si>
  <si>
    <t>HITO DE 75cm DE ALTURA Y 8cm DE DIAMETRO CON REFLECTIVOS DE COLOR AMARILLO. NO INCLUYE ELEMENTOS DE ANCLAJE</t>
  </si>
  <si>
    <t>EQUIPO DE OXICORTE - PRESIÓN DE OXÍGENO 125 PSI - PRESIÓN GAS COMBUSTIBLE 15 PSI, MES</t>
  </si>
  <si>
    <t>EPOXICO PARA ANCLAJE DE ALTA RESISTENCIA (Unidad 600cc-900g)</t>
  </si>
  <si>
    <t>MORTERO DE REPARACIÓN ESTRUCTURAL</t>
  </si>
  <si>
    <t>RECUBRIMIENTO INHIBIDOR DE CORROSIÓN EPOXI-CEMENTO PARA PROTEGER ACERO DE REFUERZO. TRICOMPONENTE.</t>
  </si>
  <si>
    <t>PINTURA EN FRÍO PARA DEMARCACIÓN DE VÍAS. A= 12 cm. INCLUYE EQUIPO AUTOPROPULSADO Y MANO DE OBRA.</t>
  </si>
  <si>
    <t>TARIFA MES - PERSONAL DE OBRA - OPERADOR EQUIPO DE SEÑALIZACIÓN (INCLUYE FACTOR DE PRESTACIONES)</t>
  </si>
  <si>
    <t>TARIFA JORNAL - PERSONAL DE OBRA - OPERADOR EQUIPO DE SEÑALIZACIÓN (INCLUYE FACTOR DE PRESTACIONES)</t>
  </si>
  <si>
    <t>PINTURA EN FRÍO PARA DEMARCACIÓN DE VÍAS. INCLUYE EQUIPO MANUAL Y MANO DE OBRA.</t>
  </si>
  <si>
    <t>TARIFA DIA - ALQUILER DE VEHICULO: CAMPERO, PICK-UP, CAMIONETA, CAMION O SIMILAR CON CAPACIDAD DE CARGA DE 3 TON O MAS, MODELO 2018 A 2015. 75% DE LA TARIFA ESTABLECIDA. INCLUYE TODOS LOS COSTOS DE OPERACIÓN Y MANTENIMIENTO EXCEPTO EL SALARIO DEL CONDUCTOR</t>
  </si>
  <si>
    <t>FUNGIBLES</t>
  </si>
  <si>
    <t>APLICACIÓN DE BICOMPONENTE (SPRAY O EXTRUSIÓN) INCLUYE EQUIPO Y MANO DE OBRA</t>
  </si>
  <si>
    <t>PLASTICO EN FRIO (INCLUYE CATALIZADOR) - PINTURA PARA TRAFICO</t>
  </si>
  <si>
    <t>APLICACIÓN DE BICOMPONENTE (SPRAY O EXTRUSIÓN) INCLUYE EQUIPO Y MANO DE OBRA Y MICROESFERAS</t>
  </si>
  <si>
    <t>BORRADO SEÑALIZACIÓN VIAL TIPO FRESADO CON MÁQUINA BERTELLI O SIMILAR (ML)</t>
  </si>
  <si>
    <t>TORNILLO. INCLUYE TUERCA Y ARANDELA</t>
  </si>
  <si>
    <t>TACHA REFLECTIVA BIDIRECCIONAL (NO INCLUYE ELEMENTOS DE ANCLAJE)</t>
  </si>
  <si>
    <t>RESALTO EN CAUCHO DE L=1m, ANCHO 30cm, ALTO 4.5cm (INCLUYE PERNOS)</t>
  </si>
  <si>
    <t>TUBERIA CONDUIT PVC D= 1/2"</t>
  </si>
  <si>
    <t>TUBERIA CONCRETO REF. CL.V D=36´ (90 CM)</t>
  </si>
  <si>
    <t>DETERMINACION DE CLORUROS. Norma técnica: SM-4500-Cl-B-17.</t>
  </si>
  <si>
    <t>PUNTO</t>
  </si>
  <si>
    <t>DETERMINACION DE SULFATOS. Norma técnica: SM-4500-SO42-E-17 ASTM D516-16 (23).</t>
  </si>
  <si>
    <t>DETERMINACION DE NITRATOS. Norma técnica: SM-4500-NO3-B-17.</t>
  </si>
  <si>
    <t>DETERMINACION DE HIERRO TOTAL. Norma técnica: SM-3500-Fe-B-17.</t>
  </si>
  <si>
    <t>DETERMINACION DE MAGNESIO. Norma técnica: SM-3500-Mg-B-17.</t>
  </si>
  <si>
    <t>DETERMINACION DE SODIO. Norma técnica: SM-3500-Na-B-17.</t>
  </si>
  <si>
    <t>PINTURA BASE AGUA DOMESTICA</t>
  </si>
  <si>
    <t>CAMARA GRP 2500 * 2500 * 1200 (INCLUYE TUBERIA , CHIMENEA 2.5m Y ACCESORIOS. INCLUYE TRANSPORTE</t>
  </si>
  <si>
    <t>CAMARA GRP 2600 * 2600 * 1200 (INCLUYE TUBERIA , CHIMENEA 2.5m Y ACCESORIOS. INCLUYE TRANSPORTE</t>
  </si>
  <si>
    <t>TUBERIA GRP DN 350 PN1 SN2500. INCLUYE TRANSPORTE</t>
  </si>
  <si>
    <t>TUBERIA GRP DN 450 PN1 SN2500. INCLUYE TRANSPORTE</t>
  </si>
  <si>
    <t>ACOPLE GRP DN 450 PN1. INCLUYE TRANSPORTE</t>
  </si>
  <si>
    <t>TUBERIA GRP DN 550 PN1 SN2500. INCLUYE TRANSPORTE</t>
  </si>
  <si>
    <t>ACOPLE GRP DN 550 PN1. INCLUYE TRANSPORTE</t>
  </si>
  <si>
    <t>TUBERIA GRP DN 650 PN1 SN2500. INCLUYE TRANSPORTE</t>
  </si>
  <si>
    <t>TUBERIA GRP DN 750 PN1 SN2500 - INCLUYE TRANSPORTE</t>
  </si>
  <si>
    <t>ACOPLE GRP DN 750 PN1. INCLUYE TRANSPORTE</t>
  </si>
  <si>
    <t>TUBERIA GRP DN 850 PN1 SN2500. INCLUYE TRANSPORTE</t>
  </si>
  <si>
    <t>ACOPLE GRP DN 850 PN1. INCLUYE TRANSPORTE</t>
  </si>
  <si>
    <t>TUBERIA GRP DN 2500 PN1 SN2500. INCLUYE TRANSPORTE</t>
  </si>
  <si>
    <t>ACOPLE GRP DN 2500 PN1. INCLUYE TRANSPORTE</t>
  </si>
  <si>
    <t>TUBERIA GRP DN 2600 PN1 SN2500. INCLUYE TRANSPORTE</t>
  </si>
  <si>
    <t>ACOPLE GRP DN 2600 PN1. INCLUYE TRANSPORTE</t>
  </si>
  <si>
    <t>CAMARA GRP 900 * 900 * 1200 (INCLUYE TUBERIA , CHIMENEA 1.0m Y ACCESORIOS. INCLUYE TRANSPORTE</t>
  </si>
  <si>
    <t>CAMARA GRP 900 * 900 * 1200 (INCLUYE TUBERIA , CHIMENEA 2.5m Y ACCESORIOS. INCLUYE TRANSPORTE</t>
  </si>
  <si>
    <t>CAMARA GRP 1000 * 1000 * 1200 (INCLUYE TUBERIA , CHIMENEA 2.5m Y ACCESORIOS. INCLUYE TRANSPORTE</t>
  </si>
  <si>
    <t>CAMARA GRP 1100 * 1100 * 1200 (INCLUYE TUBERIA , CHIMENEA 2.5m Y ACCESORIOS. INCLUYE TRANSPORTE</t>
  </si>
  <si>
    <t>CAMARA GRP 1300 * 1300 * 1200 (INCLUYE TUBERIA , CHIMENEA 5m Y ACCESORIOS.  INCLUYE TRANSPORTE</t>
  </si>
  <si>
    <t>CAMARA GRP 1500 * 1500 * 1200 (INCLUYE TUBERIA , CHIMENEA 2.5m Y ACCESORIOS. INCLUYE TRANSPORTE</t>
  </si>
  <si>
    <t>CAMARA GRP 1600 * 1600 * 1200 (INCLUYE TUBERIA , CHIMENEA 2.5m Y ACCESORIOS. INCLUYE TRANSPORTE</t>
  </si>
  <si>
    <t>CAMARA GRP 1800 * 1800 * 1200 (INCLUYE TUBERIA , CHIMENEA 2.5m Y ACCESORIOS.  INCLUYE TRANSPORTE</t>
  </si>
  <si>
    <t>CAMARA GRP 1800 * 1800 * 1200 (INCLUYE TUBERIA , CHIMENEA 5m Y ACCESORIOS.  INCLUYE TRANSPORTE</t>
  </si>
  <si>
    <t>CONECTORES DE COBRE 25mm 5/8"</t>
  </si>
  <si>
    <t>ALAMBRE DE COBRE No. 4 AWG</t>
  </si>
  <si>
    <t>MASCARILLA DE GIRO PARA SEMAFORO DE 200 mm</t>
  </si>
  <si>
    <t>MODULO ROJO PARA SEMAFOROS DE 200mm (TIPO LED, SEMAFORO TIPO MENSULA) SUMINISTRO E INSTALACION.</t>
  </si>
  <si>
    <t>MALLA ZARANDA DE 6" x 6" PARA CLASIFICACION MATERIAL</t>
  </si>
  <si>
    <t>ÁNGULO METÁLICO</t>
  </si>
  <si>
    <t>PLATINA METALICA</t>
  </si>
  <si>
    <t>MALLA ESLABONADA CALIBRE 10.5 - HUECO DE 2" x 2"</t>
  </si>
  <si>
    <t>TEJA DE ZINC 800 x 2438</t>
  </si>
  <si>
    <t>AMARRAS - Abrazadera Plastico De 8 Pulg. (200mm) Con Argolla</t>
  </si>
  <si>
    <t>LIJA</t>
  </si>
  <si>
    <t>PINTURA BASE ACEITE</t>
  </si>
  <si>
    <t>PINTURA EN VINILO TIPO 1</t>
  </si>
  <si>
    <t>TANQUE DE AGUA 500 Lts</t>
  </si>
  <si>
    <t>TUBERIA CONDUIT METALICA EMT D= 4"</t>
  </si>
  <si>
    <t>ENSAYO DE COMPRESION TRIAXIAL SOBRE SUELOS COHESIVOS (EN CONDICION CONSOLIDADA, NO DRENADA CU 3 PUNTOS). Norma técnica: INVE-153-13 UNE-EN-ISO-17892-9-19 Numerales 6.4 y 6.7.2* (Norma de referencia) ASTM D4767-11 (20)</t>
  </si>
  <si>
    <t>CANASTILLA PASAJUNTAS</t>
  </si>
  <si>
    <t>PINTURA ACRÍLICA BASE SOLVENTE AMARILLO / BLANCO PARA DEMARCACION - PINTUTRAFICO</t>
  </si>
  <si>
    <t>PINTURA ACRÍLICA BASE SOLVENTE AZUL / ROJO PARA DEMARCACION - PINTURA PARA TRAFICO</t>
  </si>
  <si>
    <t>IMPRIMANTE NEGRO MATE - ACRILICO BASE SOLVENTE - PINTURA PARA TRAFICO</t>
  </si>
  <si>
    <t>PINTURA ACRÍLICA BASE SOLVENTE AMARILLO / BLANCO PARA DEMARCACION - TERTRAFICO</t>
  </si>
  <si>
    <t>AGENTE DESENCOFRANTE</t>
  </si>
  <si>
    <t>FORMALETA PARA CONCRETOS - MADERA (ESTRUCTURAS ENTERRADAS - UN (1) USO)</t>
  </si>
  <si>
    <t>FORMALETA METÁLICA (CONCRETO HIDRÁULICO)</t>
  </si>
  <si>
    <t>M2/DIA</t>
  </si>
  <si>
    <t>ICOPOR D-12 20 MM (LAMINA) DE 1.0m x 1.0m</t>
  </si>
  <si>
    <t>SELLADOR DE JUNTAS (300 CC). Masilla elástica sellante de un componente, con base en poliuretano, con proceso de curado en presencia de humedad del ambiente. Norma ASTM C-920.</t>
  </si>
  <si>
    <t>GEOMEMBRANA DE POLIETILENO DE ALTA DENSIDAD (PEAD-HDPE) CON ESPESOR DE 30 MILS (0,75 MM)</t>
  </si>
  <si>
    <t>ANTICORROSIVO PHCL</t>
  </si>
  <si>
    <t>FUNDENTE (PARA SOLDADURA) 60 gr.</t>
  </si>
  <si>
    <t>DISOLVENTE THINER</t>
  </si>
  <si>
    <t>BLOQUE PERFORADO 15X20X40</t>
  </si>
  <si>
    <t>LIJA DE AGUA 150 SUPER</t>
  </si>
  <si>
    <t xml:space="preserve">CURVA METALICA GALVANIZADA IMC D=1" </t>
  </si>
  <si>
    <t>ALAMBRON 40  1/4 PULG LISO</t>
  </si>
  <si>
    <t>VARILLA DILATACIÓN ALUMINIO</t>
  </si>
  <si>
    <t>BALDOSA EN GRANO PULIDO TIPO 1 Y TIPO 2 (30X30)</t>
  </si>
  <si>
    <t>GRANITO (MEZCLA)</t>
  </si>
  <si>
    <t>BULTO</t>
  </si>
  <si>
    <t>PEGANTE PARA PISOS DE CAUCHO SINTÉTICO</t>
  </si>
  <si>
    <t>TUBERIA PVC SANITARIA D=3"</t>
  </si>
  <si>
    <t>CODO 90° CxC PVC SANITARIA D=2"</t>
  </si>
  <si>
    <t>CODO 90° CxC PVC SANITARIA D=4"</t>
  </si>
  <si>
    <t>TUBERIA PVC SANITARIA D=8"</t>
  </si>
  <si>
    <t>TUBERIA PVC VENTILACION D=3"</t>
  </si>
  <si>
    <t>TUBERIA PVC E.L. D=1" RDE 21</t>
  </si>
  <si>
    <t>LAVAMANOS INSTITUCIONAL</t>
  </si>
  <si>
    <t>ACOPLE PARA LAVAMANOS / LAVAPLATOS SIN VALVULA D=1/2" L=40CM</t>
  </si>
  <si>
    <t>CEMENTO BLANCO</t>
  </si>
  <si>
    <t>LAVAMANOS SOBREPONER</t>
  </si>
  <si>
    <t>LAVAMANOS DE COLGAR PARA PERSONAS CON MOVILIDAD REDUCIDA</t>
  </si>
  <si>
    <t>ACERO FIGURADO No.2  (1/4") F`y = 60000 PSI</t>
  </si>
  <si>
    <t>CABLE CU ENCAUCHETADO 3X16 AWG</t>
  </si>
  <si>
    <t>CAJA GALVANIZADA 4X4 CUMPLE NORMA RETIE</t>
  </si>
  <si>
    <t>TOMACORRIENTE CON CONEXIÓN A TIERRA, MONOFÁSICO DOBLE, 15 A</t>
  </si>
  <si>
    <t>TOMACORRIENTE CON PROTECCIÓN DE FALLA A TIERRA (GFCI)</t>
  </si>
  <si>
    <t>TOMACORRIENTE CON CONEXIÓN A TIERRA, BIFÁSICOS, DOS POLOS, 3 HILOS, 20 A</t>
  </si>
  <si>
    <t>OTROS MATERIALES Y ACCESORIOS</t>
  </si>
  <si>
    <t>TARIFA JORNAL - PERSONAL DE OBRA - TECNICO SOLDADOR (INCLUYE FACTOR DE PRESTACIONES)</t>
  </si>
  <si>
    <t>TARIFA JORNAL - PERSONAL DE OBRA - TÉCNICO (SOLDADOR 1 A) (INCLUYE FACTOR DE PRESTACIONES)</t>
  </si>
  <si>
    <t>CABLE DE COBRE AISLADO No.10</t>
  </si>
  <si>
    <t>CABLE DE COBRE AISLADO No.8</t>
  </si>
  <si>
    <t>CABLE DE COBRE AISLADO No.6</t>
  </si>
  <si>
    <t>CABLE DE COBRE AISLADO No.4</t>
  </si>
  <si>
    <t>CABLE DE COBRE AISLADO No.2</t>
  </si>
  <si>
    <t>CABLE No. 2/0 AWG THHN-600V COBRE</t>
  </si>
  <si>
    <t>CURVA CONDUIT GALVANIZADA IMC 3/4"</t>
  </si>
  <si>
    <t>CURVA CONDUIT GALVANIZADA IMC 2"</t>
  </si>
  <si>
    <t>CURVA  EMT D= 3"</t>
  </si>
  <si>
    <t>UNIÓN EMT D= 3"</t>
  </si>
  <si>
    <t>CABLE COBRE 4/0 AWG 600V 90° C THHN/THWN</t>
  </si>
  <si>
    <t>CABLE DE COBRE AISLADO 8 AWG 600V 90° C THHN/THWN</t>
  </si>
  <si>
    <t>CURVA  EMT D= 1 1/4"</t>
  </si>
  <si>
    <t>UNIÓN EMT D= 1 1/4"</t>
  </si>
  <si>
    <t>CURVA  EMT D= 2"</t>
  </si>
  <si>
    <t>UNIÓN EMT D= 2"</t>
  </si>
  <si>
    <t>CABLE NO.1/0 AWG 15 KV 133% XLPE</t>
  </si>
  <si>
    <t>CABLE COBRE DESNUDO No. 2 AWG</t>
  </si>
  <si>
    <t>CURVA PVC 4"</t>
  </si>
  <si>
    <t>CABLE NO.2/0 AWG 15 KV 133% XLPE</t>
  </si>
  <si>
    <t>CABLE DE COBRE AISLADO THWN/THHN NO. 500 MCM</t>
  </si>
  <si>
    <t>CABLE ALUMINIO AISLADO NO.1/0</t>
  </si>
  <si>
    <t>CABLE COBRE DESNUDO NO.2/0 AWG</t>
  </si>
  <si>
    <t>TERMINAL 1 HUECO AWG 2/0</t>
  </si>
  <si>
    <t>ADAPTADOR TERMINAL PVC 3/4"</t>
  </si>
  <si>
    <t>CABLE UTP CATEGORIA 6A</t>
  </si>
  <si>
    <t>CAJA GALVANIZADA 2400</t>
  </si>
  <si>
    <t>INTERVINIL PRO DRYWALL</t>
  </si>
  <si>
    <t>VIDRIO TEMPLADO DE 10MM</t>
  </si>
  <si>
    <t>VIDRIO TEMPLADO DE 6MM</t>
  </si>
  <si>
    <t>ELECTROSOLDADOR - DE 350 A 515 AMPERIOS EN UN CICLO DE TRABAJO DEL 60%</t>
  </si>
  <si>
    <t>TARIFA JORNAL - PERSONAL DE OBRA - TÉCNICO (INCLUYE FACTOR DE PRESTACIONES)</t>
  </si>
  <si>
    <t>BLOQUE CANALIZADOR AMARILLO - SEPARADOR TIPO TRANSMILENIO. NO INCLUYE ELEMENTOS DE ANCLAJE</t>
  </si>
  <si>
    <t>SEMAFORO (3x200) LENTES DE POLICARBONATO DE 8" BICICLETA LUCES. SISTEMA ILUMINACION A LEDS COMPATIBILIDAD C800/900 PARA FIJACION A MASTIL. INCL ELEMENTOS DE FIJACION</t>
  </si>
  <si>
    <t>ADAPTADOR TERMINAL EMT 1"</t>
  </si>
  <si>
    <t>ADAPTADOR TERMINAL EMT 3/4"</t>
  </si>
  <si>
    <t>CABLE COAXIAL RG-6</t>
  </si>
  <si>
    <t>CABLE CU THHN No. 4 DESNUDO</t>
  </si>
  <si>
    <t>CABLE FLEXIBLE OXIGENO 2x14</t>
  </si>
  <si>
    <t>CABLE UPT VOZ Y DATOS CAT 6</t>
  </si>
  <si>
    <t>CABLE UPT CAT 6 PARA EXTERIORES</t>
  </si>
  <si>
    <t>CAJA METALICA PARA CUATRO (4) MEDIDORES</t>
  </si>
  <si>
    <t>CAJA RADWEL CONDULETA 2 x 4"</t>
  </si>
  <si>
    <t>CAPACETE METALICO GALVANIZADO IMC DE 3"</t>
  </si>
  <si>
    <t>CONDUCTORES COBRE No. 1/0 AWG/THHN 600V</t>
  </si>
  <si>
    <t>CONDUCTOR COBRE No. 2 AWT/THHN 600V</t>
  </si>
  <si>
    <t>CURVA CONDUIT EMT 1"</t>
  </si>
  <si>
    <t>CURVA CONDUIT EMT 3/4"</t>
  </si>
  <si>
    <t>CURVA GRAN RADIO DUCTO PVC  EB DE 3"</t>
  </si>
  <si>
    <t>FAVIGEL</t>
  </si>
  <si>
    <t>MEDIDOR DE ENERGIA MONOFASICO</t>
  </si>
  <si>
    <t>MEDIDOR DE ENERGIA TRIFASICO 20-80 AMP</t>
  </si>
  <si>
    <t>SOLDADURA EXOTERMICA 115 Gr</t>
  </si>
  <si>
    <t>TOMA DOBLE VOZ Y DATOS CAT 6</t>
  </si>
  <si>
    <t>TUBERIA CONDUIT METALICA GALVANIZADA IMC D= 4"</t>
  </si>
  <si>
    <t>UNION CONDUIT EMT DE 1"</t>
  </si>
  <si>
    <t>UNION CONDUIT EMT DE 3/4"</t>
  </si>
  <si>
    <t>SOLDADURA EXOTÉRMICA 90gr</t>
  </si>
  <si>
    <t>GEOCOMPUESTO PARA DRENAJE, CONFORMADO POR GEODREN (RED DRENANTE DE POLIETILENO DE ALTA DENSIDAD PEAD-HDPE Y GEOTEXTIL NO TEJIDO) CON ALTURA DE 1.0 M Y TUBERIA FLEXIBLE CORRUGADA DE DRENAJE CON DIAMETRO DE 160 MM</t>
  </si>
  <si>
    <t>GEOCOMPUESTO PARA DRENAJE, CONFORMADO POR GEODREN (RED DRENANTE DE POLIETILENO DE ALTA DENSIDAD PEAD-HDPE Y GEOTEXTIL NO TEJIDO) CON ALTURA DE 1.0 M Y TUBERIA FLEXIBLE CORRUGADA DE DRENAJE CON DIAMETRO DE 200 MM</t>
  </si>
  <si>
    <t>TARIFA JORNAL - PERSONAL DE OBRA - OPERADOR EQUIPO DE SEÑALIZACIÓN HORARIO NOCTURNO (INCLUYE FACTOR DE PRESTACIONES)</t>
  </si>
  <si>
    <t>FORMALETA FLEXIBLE PARA CONCRETO O MORTERO HIDRÁULICO, A PARTIR DE GEOTEXTIL TEJIDO CON RESISTENCIA A LA TENSION GRAB: ENTRE 700 N Y 770 N, ANCHO DE 1.20 M, LARGO DE 2.4 M Y CAPACIDAD DE 1.0 M3</t>
  </si>
  <si>
    <t>TUBERIA PVC U.M. D=14" RDE 21. NORMA NTC 382</t>
  </si>
  <si>
    <t>UNION GIBAULT HD PARA AC CL.25  D= 14" (350mm)</t>
  </si>
  <si>
    <t>UNION DE CONSTRUCCION Y REPARACION PARA PVC  D= 14"</t>
  </si>
  <si>
    <t>UNION DE TRANSICION PVC-AC  CL.25  D= 14"</t>
  </si>
  <si>
    <t>REDUCCION HD E.L. D=4" x 2"</t>
  </si>
  <si>
    <t>REDUCCION HD E.L. D=14" x 12"</t>
  </si>
  <si>
    <t>CAJA GALVANIZADA 5800 CL. 20</t>
  </si>
  <si>
    <t>CABLE POLARIZADO 2 x 14"</t>
  </si>
  <si>
    <t>TABLERO BIFASICO DE 18 CIRCUITOS CON PUERTA</t>
  </si>
  <si>
    <t>CABLE C XLPE 4/0 AWG 15 KV ALUMINIO IL 100% CINTA</t>
  </si>
  <si>
    <t>TRANSPORTE DE POSTES AP/LA</t>
  </si>
  <si>
    <t>MOVILIZACIÓN, MONTAJE Y DESMONTAJE DE EQUIPO ENTRE PERFORACIONES DENTRO DE LA OBRA</t>
  </si>
  <si>
    <t>CONCRETO TREMIE 4000 PSI  28 MPa (280 Kg/cm2)</t>
  </si>
  <si>
    <t>SOLDADURA 7018 x 3/32</t>
  </si>
  <si>
    <t>TUBERÍA ESTRUCTURAL METÁLICO RECTANGULAR DE 6mt (50mm x 25mm) ESPESOR 2mm (TUBERIA DE 2" x 1" CAL. 18)</t>
  </si>
  <si>
    <t>GALVANIZADO EN CALIENTE</t>
  </si>
  <si>
    <t>OXIGENO</t>
  </si>
  <si>
    <t>LAMINA HR A-36</t>
  </si>
  <si>
    <t>PERFIL IPE - ASTM A572 GR. 50</t>
  </si>
  <si>
    <t>PERFILES C</t>
  </si>
  <si>
    <t>BREAKER ENCHUFABLE 1x50A</t>
  </si>
  <si>
    <t>BREAKER ENCHUFABLE 1x15A</t>
  </si>
  <si>
    <t>BREAKER ENCHUFABLE 2X15A</t>
  </si>
  <si>
    <t>BREAKER ENCHUFABLE 1X30A</t>
  </si>
  <si>
    <t>BREAKER ENCHUFABLE 3X60A</t>
  </si>
  <si>
    <t>CAJA PARA 4 MEDIDORES TRIFASICA 81cm x 75cm x 18cm</t>
  </si>
  <si>
    <t>CLAVIJA 10A</t>
  </si>
  <si>
    <t>CURVA EMT 1 1/2"</t>
  </si>
  <si>
    <t>TABLERO TRIFASICO 18 CIRCUITOS CON ESPACIO PARA TOTALIZADOR</t>
  </si>
  <si>
    <t>TABLERO MONOFASICO CON ESPACIO PARA 6 CIRCUITOS</t>
  </si>
  <si>
    <t>TOTALIZADOR INDUSTRIAL DE 30A</t>
  </si>
  <si>
    <t>TOTALIZADOR INDUSTRIAL DE 3x80A</t>
  </si>
  <si>
    <t>UNION EMT 1 1/2"</t>
  </si>
  <si>
    <t>TUBO EN CONCRETO ALTA RESISTENCIA D= 8"</t>
  </si>
  <si>
    <t>TUBERIA CONCRETO DE ALTA RESISTENCIA D= 16"</t>
  </si>
  <si>
    <t>TUBO EN CONCRETO ALTA RESISTENCIA D= 18"</t>
  </si>
  <si>
    <t>TUBO EN CONCRETO ALTA RESISTENCIA D= 20"</t>
  </si>
  <si>
    <t>DELINEADORES TIPO A 0.77 x 0.15 x 0.10 (Incluye tornillos)</t>
  </si>
  <si>
    <t>DELINEADORES TIPO B 0.78 x 0.20 x 0.15 (Incluye tornillos)</t>
  </si>
  <si>
    <t>DELINEADORES TIPO C 0.405 x 0.15 x 0.085 (Incluye tornillos)</t>
  </si>
  <si>
    <t>CURVA 90° PVC 2"</t>
  </si>
  <si>
    <t>POSTE TIPO MASTIL T1 X (5.00 mt) EN TUBO SCH 40  GALVANIZADO Y PINTADO</t>
  </si>
  <si>
    <t>GEOMALLA BIAXIAL PARA EL CONTROL DEL REFLEJO DE AGRIETAMIENTO EN CAPAS DE CONCRETO ASFALTICO, CON MODULO DE TENSION CICLICA MINIMO DE 1820 KN/M</t>
  </si>
  <si>
    <t>GEOMALLA BIAXIAL PARA EL CONTROL DEL REFLEJO DE AGRIETAMIENTO EN CAPAS DE CONCRETO ASFALTICO, CON MODULO DE TENSION CICLICA MINIMO DE 2340 KN/M</t>
  </si>
  <si>
    <t>CARTELERA CON MARCO EN ALUMINIO ANODIZADO, PAÑO COLOR GRIS CON CENEFA SUPERIOR, PUERTAS CORREDIZAS. Incl. transporte</t>
  </si>
  <si>
    <t>CAMARA DIGITAL COMPACTA MINIMO 16.2 MEGAPIXELES, MEMORIA DE 8 GB, VIDEO HD CON PAUSA Y ZOOM (UN)</t>
  </si>
  <si>
    <t>CUBIERTA SANDWICH DECK  333C, SENCILLA, EN ALUZINC Cal 24. SUM E INST. PANEL SIN TRASLAPOS LONGITUDINALES. PINTURA PLASTISOL/DURANAR 1 CARA (e=24micrones) CLIPS METALICOS OCULTOS. AISLANTE FIBRA VIDRIO 38mm</t>
  </si>
  <si>
    <t>CUBIERTA - CIELO RASO - CORTASOL TIPO TRANSMILENIO</t>
  </si>
  <si>
    <t>CIELORASO BAFFLE EN ALUZINC LISO COLOR ALUMINIO MEDIO. INCL FIJACION CON SISTEMA DE TRABA DE PRESION A UN RIEL PORTAPANEL SECCION 25mm CON DISTANCIA CADA 100mm Y ALTUA DE 100mm</t>
  </si>
  <si>
    <t>CIELO 84R EN ALUZINC LISO COLOR ALUMINIO MEDIO. INCL FIJACION A LA ESTRUCTURA DEL PORTAPANEL POR MEDIO DE AMARRES CADA METRO, ANCHO DEL PANEL DE 84mm</t>
  </si>
  <si>
    <t>LAMINA HR A36 e=3/8" PARA CAMISA METÁLICA PERDIDA</t>
  </si>
  <si>
    <t>SEÑAL VERTICAL UNA CARA PARA CICLORUTA PARAL 3m, ÁNGULO DE 2x1/4x3m LAMINA CAL. 16 PINTADA POR UNA CARA 0.60m x 0.60m o 0.75m x 0.75m</t>
  </si>
  <si>
    <t>TARIFA MES - PERSONAL TÉCNICO-TECNÓLOGO EN ÁREAS DE INGENIERÍA (NO INCLUYE FACTOR DE PRESTACIONES)</t>
  </si>
  <si>
    <t>profesiomales</t>
  </si>
  <si>
    <t>TARIFA MES - PERSONAL TÉCNICO - AUXILIAR DE INGENIERÍA (NO INCLUYE FACTOR DE PRESTACIONES)</t>
  </si>
  <si>
    <t>TARIFA MES - PERSONAL TÉCNICO - DIBUJANTE 1 (NO INCLUYE FACTOR DE PRESTACIONES)</t>
  </si>
  <si>
    <t>TARIFA MES - PERSONAL TÉCNICO - DIBUJANTE 2 (NO INCLUYE FACTOR DE PRESTACIONES)</t>
  </si>
  <si>
    <t>TARIFA MES - PERSONAL TÉCNICO - TOPÓGRAFO INSPECTOR (NO INCLUYE FACTOR DE PRESTACIONES)</t>
  </si>
  <si>
    <t>TARIFA MES - PERSONAL TÉCNICO - LABORATORISTA INSPECTOR (NO INCLUYE FACTOR DE PRESTACIONES)</t>
  </si>
  <si>
    <t>TARIFA MES - PERSONAL TÉCNICO - LABORATORISTA AUXILIAR (NO INCLUYE FACTOR DE PRESTACIONES)</t>
  </si>
  <si>
    <t>TARIFA MES - PERSONAL TÉCNICO - OPERADOR EQUIPO PERFORACIÓN (INCLUYE FACTOR DE PRESTACIONES)</t>
  </si>
  <si>
    <t>TARIFA MES - PERSONAL TÉCNICO - OPERADOR AUXILIAR DE EQUIPO (INCLUYE FACTOR DE PRESTACIONES)</t>
  </si>
  <si>
    <t>TARIFA MES - PERSONAL TÉCNICO - INSPECTOR 1 (NO INCLUYE FACTOR DE PRESTACIONES)</t>
  </si>
  <si>
    <t>TARIFA MES - PERSONAL TÉCNICO - INSPECTOR 2 (NO INCLUYE FACTOR DE PRESTACIONES)</t>
  </si>
  <si>
    <t>TARIFA MES - PERSONAL TÉCNICO - TOPÓGRAFO AUXILIAR (NO INCLUYE FACTOR DE PRESTACIONES)</t>
  </si>
  <si>
    <t>TARIFA MES - PERSONAL TÉCNICO - BATIMETRISTA INSPECTOR (NO INCLUYE FACTOR DE PRESTACIONES)</t>
  </si>
  <si>
    <t>TARIFA MES - PERSONAL TÉCNICO - BATIMETRISTA AUXILIAR (NO INCLUYE FACTOR DE PRESTACIONES)</t>
  </si>
  <si>
    <t>TARIFA MES - PERSONAL AUXILIAR TÉCNICO - CADENERO 1 (NO INCLUYE FACTOR DE PRESTACIONES)</t>
  </si>
  <si>
    <t>TARIFA MES - PERSONAL AUXILIAR TÉCNICO - CADENERO 2 (NO INCLUYE FACTOR DE PRESTACIONES)</t>
  </si>
  <si>
    <t>TARIFA MES - PERSONAL AUXILIAR TÉCNICO - CONDUCTOR O MOTORISTA (NO INCLUYE FACTOR DE PRESTACIONES)</t>
  </si>
  <si>
    <t>TARIFA MES - PERSONAL DE OBRA - MAESTRO DE OBRA (NO INCLUYE FACTOR DE PRESTACIONES)</t>
  </si>
  <si>
    <t>TARIFA MES - PERSONAL ADMINISTRATIVO - ADMINISTRADOR (NO INCLUYE FACTOR DE PRESTACIONES)</t>
  </si>
  <si>
    <t>TARIFA MES - PERSONAL ADMINISTRATIVO - AUXILIAR ADMINISTRATIVO-ALMACENISTA (NO INCLUYE FACTOR DE PRESTACIONES)</t>
  </si>
  <si>
    <t>TARIFA MES - PERSONAL ADMINISTRATIVO - SECRETARIA 1 (NO INCLUYE FACTOR DE PRESTACIONES)</t>
  </si>
  <si>
    <t>TARIFA MES - PERSONAL ADMINISTRATIVO - SECRETARIA 2 (NO INCLUYE FACTOR DE PRESTACIONES)</t>
  </si>
  <si>
    <t>TARIFA MES - PROFESIONAL CATEGORÍA 1 (NO INCLUYE FACTOR DE PRESTACIONES)</t>
  </si>
  <si>
    <t>TARIFA MES - PROFESIONAL CATEGORÍA 2 (NO INCLUYE FACTOR DE PRESTACIONES)</t>
  </si>
  <si>
    <t>TARIFA MES - PROFESIONAL CATEGORÍA 3 (NO INCLUYE FACTOR DE PRESTACIONES)</t>
  </si>
  <si>
    <t>TARIFA MES - PROFESIONAL CATEGORÍA 4 (NO INCLUYE FACTOR DE PRESTACIONES)</t>
  </si>
  <si>
    <t>TARIFA MES - PROFESIONAL CATEGORÍA 5 (NO INCLUYE FACTOR DE PRESTACIONES)</t>
  </si>
  <si>
    <t>TARIFA MES - PROFESIONAL CATEGORÍA 6 (NO INCLUYE FACTOR DE PRESTACIONES)</t>
  </si>
  <si>
    <t>TARIFA MES - PROFESIONAL CATEGORÍA 7 (NO INCLUYE FACTOR DE PRESTACIONES)</t>
  </si>
  <si>
    <t xml:space="preserve">TARIFA DIA - EQUIPO COMPLETO DE LABORATORIO - ESTUDIOS </t>
  </si>
  <si>
    <t>TARIFA _ EQUIPO</t>
  </si>
  <si>
    <t xml:space="preserve">TARIFA MES - EQUIPO COMPLETO DE LABORATORIO - ESTUDIOS </t>
  </si>
  <si>
    <t xml:space="preserve">TARIFA DIA - EQUIPO COMPLETO DE LABORATORIO - INTERVENTORIAS </t>
  </si>
  <si>
    <t xml:space="preserve">TARIFA MES - EQUIPO COMPLETO DE LABORATORIO - INTERVENTORIAS </t>
  </si>
  <si>
    <t>TARIFA DIA - EQUIPO COMPLETO DE BATIMETRIA, HIDROMETRIA O SEDIMENTOMETRIA</t>
  </si>
  <si>
    <t xml:space="preserve">TARIFA MES - EQUIPO COMPLETO DE BATIMETRIA, HIDROMETRIA O SEDIMENTOMETRIA </t>
  </si>
  <si>
    <t xml:space="preserve">TARIFA DIA - PLOTTER </t>
  </si>
  <si>
    <t xml:space="preserve">TARIFA MES - PLOTTER </t>
  </si>
  <si>
    <t>TAPON HD E.L. D=3"</t>
  </si>
  <si>
    <t>PRUEBA HIDROSTÁTICA EN TUBERÍAS HASTA DE 12" TRAMOS MÁXIMO DE 500 ML</t>
  </si>
  <si>
    <t>DESINFECCIÓN DE TUBERÍAS HASTA DE 12", POR TRAMOS.</t>
  </si>
  <si>
    <t>DETECTORES DE DEMANDA VEHICULAR (CÁMARA) NO INCLUYE CABLES</t>
  </si>
  <si>
    <t>DETECTORES DE DEMANDA PEATONAL (BOTONES) NO INCLUYE CABLES</t>
  </si>
  <si>
    <t>TORRE DE ILUMINACIÓN. POTENCIA DE 2.4 A 3.8 KW - INCLUYE COMBUSTIBLE</t>
  </si>
  <si>
    <t>ALQUILER ENTIBADO DESLIZANTE E2, RANGO PROFUNDIDAD DE EXCAVACIÓN: 3.0 M &lt; H &lt;= 4.8 M. INCL. ACCESORIOS Y ELEMENTOS DE FIJACIÓN</t>
  </si>
  <si>
    <t>ENTIBADOS Y ACCESORIOS</t>
  </si>
  <si>
    <t>TARIFA DIA - ALQUILER DE VEHICULO: CAMPERO, PICK-UP, CAMIONETA, CAMION O SIMILAR MAYOR A 2000cc DE CILINDRADA, MODELO 2026 A 2023. 100% DE LA TARIFA ESTABLECIDA. INCLUYE TODOS LOS COSTOS DE OPERACIÓN Y MANTENIMIENTO EXCEPTO EL SALARIO DEL CONDUCTOR.</t>
  </si>
  <si>
    <t>TARIFA MES - ALQUILER DE VEHICULO: CAMPERO, PICK-UP, CAMIONETA, CAMION O SIMILAR DE 1300cc A 2000cc DE CILINDRADA, MODELO 2026 A 2023. 100% DE LA TARIFA ESTABLECIDA. INCLUYE TODOS LOS COSTOS DE OPERACIÓN Y MANTENIMIENTO EXCEPTO EL SALARIO DEL CONDUCTOR</t>
  </si>
  <si>
    <t>TARIFA MES - ALQUILER DE VEHICULO: CAMPERO, PICK-UP, CAMIONETA, CAMION O SIMILAR MAYOR A 2000cc DE CILINDRADA, MODELO 2026 A 2023. 100% DE LA TARIFA ESTABLECIDA. INCLUYE TODOS LOS COSTOS DE OPERACIÓN Y MANTENIMIENTO EXCEPTO EL SALARIO DEL CONDUCTOR</t>
  </si>
  <si>
    <t>TARIFA DIA - ALQUILER DE VEHICULO: CAMPERO, PICK-UP, CAMIONETA, CAMION O SIMILAR CON CAPACIDAD DE CARGA DE 3 TON O MAS, MODELO 2026 A 2023. 100% DE LA TARIFA ESTABLECIDA. INCLUYE TODOS LOS COSTOS DE OPERACIÓN Y MANTENIMIENTO EXCEPTO EL SALARIO DEL CONDUCTOR.</t>
  </si>
  <si>
    <t>TARIFA MES - ALQUILER DE VEHICULO: CAMPERO, PICK-UP, CAMIONETA, CAMION O SIMILAR CON CAPACIDAD DE CARGA DE 3 TON O MAS, MODELO 2026 A 2023. 100% DE LA TARIFA ESTABLECIDA. INCLUYE TODOS LOS COSTOS DE OPERACIÓN Y MANTENIMIENTO EXCEPTO EL SALARIO DEL CONDUCTOR</t>
  </si>
  <si>
    <t>PALETA PARE-SIGA REGLAMENTADA</t>
  </si>
  <si>
    <t>ARANDELA (Kg)</t>
  </si>
  <si>
    <t>TORNILLO (Kg)</t>
  </si>
  <si>
    <t>TRANSPORTE DE EQUIPO DE HASTA 1 TONELADA POR VIAJE DIURNO (UN TRAYECTO) - INCLUYE ESCOLTA</t>
  </si>
  <si>
    <t>PLUMA GRÚA A COMBUSTIÓN - CAPACIDAD DE CARGA DE  250 A 300 KG. GUAYA DE 35m. NO INCLUYE COMBUSTIBLE</t>
  </si>
  <si>
    <t>SEÑAL VERTICAL GRUPO DE INFORMATIVAS TIPO RECTANGULO (60cm x 75cm)</t>
  </si>
  <si>
    <t>SONORIZADORES PARA INVIDENTES</t>
  </si>
  <si>
    <t>TRANSFORMADOR MONOFASICO 15 KVA (TENSION PRIMARIA DE 13.200, TENSION SECUNDARIA 240/120V ABB</t>
  </si>
  <si>
    <t>POSTE TIPO MÉNSULA T2 (3.50m) EN TUBO SCH 40 GALVANIZADO Y PINTADO.</t>
  </si>
  <si>
    <t>POSTE TIPO MÉNSULA T2 (4.50m) EN TUBO SCH 40 GALVANIZADO Y PINTADO.</t>
  </si>
  <si>
    <t>POSTE TIPO MÉNSULA T2 (6.50m) EN TUBO SCH 40 GALVANIZADO Y PINTADO.</t>
  </si>
  <si>
    <t>POSTE TIPO MÉNSULA T2 (8.50m) EN TUBO SCH 40 GALVANIZADO Y PINTADO.</t>
  </si>
  <si>
    <t>SEMAFORO VEHICULAR DE POLICARBONATO (3x200), LENTES DE POLICARBONATO DE 8", TRES LUCES, SISTEMA DE ILUMINACIÓN A LEDS. TIPO MENSULA.</t>
  </si>
  <si>
    <t>SEMAFORO VEHICULAR DE POLICARBONATO (3x200), LENTES DE POLICARBONATO DE 8", TRES LUCES, SISTEMA DE ILUMINACIÓN A LEDS. FLECHA DE GIRO TIPO MENSULA.</t>
  </si>
  <si>
    <t>SEMAFORO VEHICULAR DE POLICARBONATO (3x200), LENTES DE POLICARBONATO DE 8", TRES LUCES, SISTEMA DE ILUMINACIÓN A LEDS. FLECHA DE GIRO TIPO MASTIL.</t>
  </si>
  <si>
    <t>SEMAFORO VEHICULAR DE POLICARBONATO (3x200), LENTES DE POLICARBONATO DE 8", TRES LUCES, SISTEMA DE ILUMINACIÓN A LEDS. TIPO MASTIL.</t>
  </si>
  <si>
    <t>CONCRETO MR41 COLOR OCRE.</t>
  </si>
  <si>
    <t>CONCRETO MR41 COLOR GRIS GRAVA 1" (280 Kg/cm2)</t>
  </si>
  <si>
    <t>SEÑAL VERTICAL GRUPO DE PREVENTIVAS TIPO CUADRADO (75cm x 75cm)</t>
  </si>
  <si>
    <t>SEÑAL VERTICAL GRUPO DE PREVENTIVAS SP-40 TIPO RECTANGULO (120cm x 40cm)</t>
  </si>
  <si>
    <t>SEÑAL VERTICAL GRUPO DE REGLAMENTARIAS TIPO CIRCULO D= 75cm</t>
  </si>
  <si>
    <t>SEÑAL VERTICAL GRUPO DE REGLAMENTARIAS SR-01 TIPO OCTAGONO CON ALTURA DE 75cm</t>
  </si>
  <si>
    <t>SEÑAL VERTICAL GRUPO DE REGLAMENTARIAS SR-02 TIPO TRIANGULO EQUILATERO 75cm DE LADO</t>
  </si>
  <si>
    <t>BARRICADA METALICA TIPO IDU CON CERRADO REFLECTIVO NARANJA Y BLANCO GRADO INGENIERIA, MEDIDAS: 2.40m x 1.50m - 3 BANDEJAS DE 20cm x 2.40m. TABLERO DE DESVIO DE 60cm</t>
  </si>
  <si>
    <t>GRÚA REMOLQUE TIPO PLANCHÓN.  INCLUYE CONDUCTOR Y COMBUSTIBLE - INCLUYE MOVILIZACIÓN Y DESMOVILIZACIÓN</t>
  </si>
  <si>
    <t>METODO DE PRUEBA ESTANDAR PARA LA DETERMINACION DEL INDICE DE RESISTENCIA DE CARGA PUNTUAL EN ROCA. Norma técnica: ASTM D5731-16 Método ISRM-07 Cap 8</t>
  </si>
  <si>
    <t>METODO PARA LA DETERMINACION DEL INDICE DE DESLEIMIENTO - DURABILIDAD DE LUTITAS Y OTRAS ROCAS DEBILES. Norma técnica: INVE-236-13 ASTM D4644-16.</t>
  </si>
  <si>
    <t>METODO DE PRUEBA ESTANDAR PARA LA RESISTENCIA A LA TRACCION INDIRECTA DE MUESTRAS DE NUCLEO DE ROCA INTACTA. Norma técnica: ASTM D3967-23 NTL-253-91</t>
  </si>
  <si>
    <t>JUEGO DE ARO Y TAPA EN HF PARA CAMARA T-13 Y T-14 NORMA ETB</t>
  </si>
  <si>
    <t>JGO</t>
  </si>
  <si>
    <t>LAMINA ALVEOLAR POLICARBONATO 6 MM</t>
  </si>
  <si>
    <t>EQUIPO ANDROIDE CON GPS, CAMARA Y WIFI</t>
  </si>
  <si>
    <t>TARIFA JORNAL - PROFESIONAL CATEGORÍA 6 (NO INCLUYE FACTOR DE PRESTACIONES)</t>
  </si>
  <si>
    <t>CONCRETO MR43 DE RESISTENCIA ACELERADA (7 días)</t>
  </si>
  <si>
    <t>TUBERIA CONCRETO REF. CL.V D=24" (60cm)</t>
  </si>
  <si>
    <t>TUBERIA CONCRETO REF. CL.V D=27" (70 cm)</t>
  </si>
  <si>
    <t>TUBERIA CONCRETO REF. CL.V D=40´ (100 cm)</t>
  </si>
  <si>
    <t>CRUZ HD J.H D=12" x 6"</t>
  </si>
  <si>
    <t>ENSAYO DE CORTE DIRECTO EN CONDICION NO CONSOLIDADA, NO DRENADA (UU 3 PUNTOS). Norma técnica: INVE-154-13* (Norma de referencia) UNE-EN-ISO-17892-10 (19)* (Norma de referencia).</t>
  </si>
  <si>
    <t>ENSAYO DE CORTE DIRECTO EN CONDICION CONSOLIDADA, NO DRENADA (CU 3 PUNTOS). Norma técnica: INVE-154-13* (Norma de referencia) UNE-EN-ISO-17892-19* (Norma de referencia) ASTM D6528-17</t>
  </si>
  <si>
    <t>ENSAYO DE CORTE DIRECTO EN CONDICION CONSOLIDADA DRENADA (CD 3 PUNTOS). Norma técnica: INVE-154-13 NTC-1917-00 UNE-EN-ISO-17892-10-19 Numerales 5.2.1 y 7.7.1 ASTM D3080/D3080M-23 AASHTO T-236-22</t>
  </si>
  <si>
    <t>ENSAYO DE COMPRESION TRIAXIAL SOBRE SUELOS COHESIVOS (EN CONDICION NO CONSOLIDADA, NO DRENADA UU 3 PUNTOS). Norma técnica: INVE-153-13 UNE-EN-ISO-17892-8-19 ASTM D2850-23.</t>
  </si>
  <si>
    <t>DENSIDAD Y PESO UNITARIO DEL SUELO EN EL TERRENO POR EL METODO DEL CONO Y ARENA. Norma técnica: INVE-161-13 NTC-1667-02 ASTM D1556/D1556M-15e1</t>
  </si>
  <si>
    <t>BOLSA PARA BASURA TIPO INDUSTRIAL NEGRA DE 60 x 90 Cm CALIBRE 2 (PAQUETE DE 30 UNIDADES)</t>
  </si>
  <si>
    <t>GUANTE CAUCHO NEGRO CORRUGADO CALIBRE 35</t>
  </si>
  <si>
    <t>OVEROL EN DRILL DOS PIEZAS, CAMISA Y PANTALÓN</t>
  </si>
  <si>
    <t>PALA REDONDA No.  2 CON CABO</t>
  </si>
  <si>
    <t>BOTIQUIN PRIMEROS AUXILIOS METÁLICO DE 40cm x 27cm x 10cm, INCLUYE MEDICAMENTOS</t>
  </si>
  <si>
    <t>FILTRO PARTICULAS PARA RESPIRADOR</t>
  </si>
  <si>
    <t>CANECA PLÁSTICA NEGRA DE 55 GALONES CON TAPA PLANA.</t>
  </si>
  <si>
    <t>CONCRETO GRAVA COMÚN 6000 PSI 44 MPa (420 Kg/cm2)</t>
  </si>
  <si>
    <t>TUBO EN U - SEPARADOR DE CICLORUTA SC-01 ARO. ELABORADO EN TUBO AN REDONDO DE 2 1/2" TERMINADO EN PINTURA EN POLVO RESISTENTE A LA INTEMPERIE. (INCLUYE PINTURA)</t>
  </si>
  <si>
    <t>ALAMBRE DE PUAS X 350 MTS. CAL. 12</t>
  </si>
  <si>
    <t>PUNTILLA GRAPA EN U 1 1/4 x 9"</t>
  </si>
  <si>
    <t>FUMIGADORA AGRÍCOLA PLÁSTICA ERGONÓMICA DE 20 LITROS</t>
  </si>
  <si>
    <t>HERBICIDA (APLICADO POR ASPERSIÓN)</t>
  </si>
  <si>
    <t>RATICIDA 250 G</t>
  </si>
  <si>
    <t>TARIFA JORNAL - PERSONAL DE OBRA - PLOMERO ELECTRICISTA (INCLUYE FACTOR DE PRESTACIONES)</t>
  </si>
  <si>
    <t>TARIFA JORNAL - PERSONAL DE OBRA - OPERARIO (INCLUYE FACTOR DE PRESTACIONES)</t>
  </si>
  <si>
    <t>TARIFA HORA - PERSONAL DE OBRA - OPERARIO (INCLUYE FACTOR DE PRESTACIONES)</t>
  </si>
  <si>
    <t>TARIFA JORNAL- PERSONAL DE OBRA - OPERARIO HORARIO NOCTURNO (INCLUYE FACTOR DE PRESTACIONES)</t>
  </si>
  <si>
    <t>TARIFA JORNAL - PERSONAL TÉCNICO - INSPECTOR 2 (INCLUYE FACTOR DE PRESTACIONES)</t>
  </si>
  <si>
    <t>TARIFA JORNAL - PERSONAL TÉCNICO - INSPECTOR 1 (INCLUYE FACTOR DE PRESTACIONES)</t>
  </si>
  <si>
    <t>TARIFA JORNAL - PERSONAL TÉCNICO - TOPÓGRAFO INSPECTOR (INCLUYE FACTOR DE PRESTACIONES)</t>
  </si>
  <si>
    <t>TARIFA JORNAL - PERSONAL AUXILIAR TÉCNICO - CADENERO 2 (INCLUYE FACTOR DE PRESTACIONES)</t>
  </si>
  <si>
    <t>CARROTANQUE IRRIGADOR DE AGUA. ( VIAJE DE 10 M3 )</t>
  </si>
  <si>
    <t>MEDIDA DEL POTENCIAL DE COLAPSO DE UN SUELO PARCIALMENTE SATURADO. Norma técnica: INVE-157-13 ASTM D5333-03 (retirado en 2012)</t>
  </si>
  <si>
    <t>DETERMINACION DEL CONTENIDO DE SALES SOLUBLES EN LOS SUELOS. Norma técnica: INVE-158-13 NLT-114-99.</t>
  </si>
  <si>
    <t>DETERMINACION DE LA DENSIDAD Y DEL CONTENIDO DE AGUA DEL SUELO Y DEL SUELO - AGREGADO EN EL TERRENO EMPLEANDO MEDIDORES NUCLEARES (PROFUNDIDAD REDUCIDA). Norma técnica: INVE-164-13 ASTM D6938-23.</t>
  </si>
  <si>
    <t>DETERMINACION DE TERRONES DE ARCILLA Y PARTICULAS DELEZNABLES EN LOS AGREGADOS. Norma técnica: INVE-211-13 NTC-589-24 ASTM C142/C142M-17(23)</t>
  </si>
  <si>
    <t>PRESENCIA DE IMPUREZAS ORGANICAS EN ARENAS USADAS PARA LA PREPARACION DE MORTEROS O CONCRETOS. Norma técnica: INVE-212-13 NTC-127-24 ASTM C40/C40M-20</t>
  </si>
  <si>
    <t>DENSIDAD BULK (PESO UNITARIO) Y PORCENTAJE DE VACIOS DE LOS AGREGADOS EN ESTADO SUELTO Y COMPACTO. Norma técnica: INVE-217-13 NTC-92-19</t>
  </si>
  <si>
    <t>SOLIDEZ DE LOS AGREGADOS FRENTE A LA ACCION DE SOLUCIONES DE SULFATO DE SODIO O DE MAGNESIO. Norma técnica: INVE-220-13 NTC-126-22 ASTM C88/C88M-24</t>
  </si>
  <si>
    <t>CANTIDAD DE PARTICULAS LIVIANAS EN UN AGREGADO PETREO. Norma técnica: INVE-221-13 NTC-130-94 ASTM C123/C123M-23</t>
  </si>
  <si>
    <t>DENSIDAD, DENSIDAD RELATIVA (GRAVEDAD ESPECIFICA) Y ABSORCION DEL AGREGADO GRUESO. Norma técnica: INVE-223-13 NTC-176-19 ASTM C127-15</t>
  </si>
  <si>
    <t>DETERMINACION DEL VALOR DEL 10% DE FINOS. Norma técnica: INVE-224-13 BS 812-111-90</t>
  </si>
  <si>
    <t>DETERMINACION DEL CONTENIDO DE AZUFRE EN LOS AGREGADOS PETREOS. Norma técnica: INVE-233-13.</t>
  </si>
  <si>
    <t>DETERMINACION DE LA REACTIVIDAD POTENCIAL ACALI-SILICE DE AGREGADOS (METODO QUIMICO). Norma técnica: INVE-234-13 AASHTO T-364-22</t>
  </si>
  <si>
    <t>DETERMINACION DE LA LIMPIEZA SUPERFICIAL DE LAS PARTICULAS DE AGREGADO GRUESO. Norma técnica: INVE-237-13.</t>
  </si>
  <si>
    <t>DETERMINACION DE LA RESISTENCIA DEL AGREGADO GRUESO A LA DEGRADACION POR ABRASION, UTILIZANDO EL APARATO MICRO-DEVAL. Norma técnica: INVE-238-13 ASTM D6928-17</t>
  </si>
  <si>
    <t>DETERMINACION DEL CONTENIDO DE VACIOS EN AGREGADOS FINOS NO COMPACTADOS (INFLUENCIADO POR LA FORMA DE LAS PARTICULAS, LA TEXTURA SUPERFICIAL Y LA GRANULOMETRIA). Norma técnica: INVE-239-13.</t>
  </si>
  <si>
    <t>PROPORCION DE PARTICULAS PLANAS, ALARGADAS O PLANAS Y ALARGADAS EN AGREGADOS GRUESOS. Norma técnica: INVE-240-13 ASTM D4791-19 (23)</t>
  </si>
  <si>
    <t>ANALISIS PETROGRAFICO DE AGREGADOS PARA CONCRETO (1 SECCION DELGADA). Norma técnica: ASTM C295/C295M-19</t>
  </si>
  <si>
    <t>ANALISIS PETROGRAFICO DE AGREGADOS PARA CONCRETO (2 SECCIONES DELGADAS). Norma técnica: ASTM C295/C295M-19</t>
  </si>
  <si>
    <t>ANALISIS PETROGRAFICO DE AGREGADOS PARA CONCRETO (3 SECCIONES DELGADAS). Norma técnica: ASTM C295/C295M-19</t>
  </si>
  <si>
    <t>DETERMINACION DEL CONTENIDO DE AGUA EN LOS MATERIALES BITUMINOSOS POR DESTILACION. Norma técnica: INVE-704-13 ASTM D95-23</t>
  </si>
  <si>
    <t>PUNTOS DE INFLAMACION Y DE COMBUSTION MEDIANTE LA COPA ABIERTA CLEVELAND. Norma técnica: INVE-709-13 ASTM D92-18.</t>
  </si>
  <si>
    <t>SOLUBILIDAD DE MATERIALES ASFALTICOS EN TRICLOROETILENO. Norma técnica: INVE-713-13</t>
  </si>
  <si>
    <t>DETERMINACION DE LA VISCOSIDAD DEL ASFALTO EMPLEANDO UN VISCOSIMETRO ROTACIONAL (TRES TEMPERATURAS). Norma técnica: INVE-717-13 ASTM D4402/D4402M-23 AASHTO T-316-22</t>
  </si>
  <si>
    <t>EFECTO DEL CALOR Y DEL AIRE SOBRE EL ASFALTO EN LAMINA DELGADA Y ROTATORIA. Norma técnica: INVE-720-13 ASTM D2872-22.</t>
  </si>
  <si>
    <t>GRAVEDAD ESPECIFICA BULK Y DENSIDAD DE MEZCLAS ASFALTICAS COMPACTADAS ABSORBENTES EMPLEANDO ESPECIMENES RECUBIERTOS CON UNA PELICULA DE PARAFINA. Norma técnica: INVE-734-13 ASTM D1188/D1188M-22</t>
  </si>
  <si>
    <t>GRAVEDAD ESPECIFICA MAXIMA DE MEZCLAS ASFALTICAS PARA PAVIMENTOS. Norma técnica: INVE-735-13 ASTM D2041/D2041M-19</t>
  </si>
  <si>
    <t>MEDIDA DE LA DENSIDAD DE CAPAS DE CONCRETO ASFALTICO EN EL TERRENO EMPLEANDO EL METODO NUCLEAR. Norma técnica: INVE-746-13 ASTM D2950/D2950M-22</t>
  </si>
  <si>
    <t>DETERMINACION DE LAS PROPIEDADES REOLOGICAS DE LOS LIGANTES ASFALTICOS MEDIANTE EL REOMETRO DE CORTE DINAMICO. Norma técnica: INVE-750-13 AASHTO T-315-22</t>
  </si>
  <si>
    <t>RESISTENCIA A LA DEFORMACION PLASTICA DE LAS MEZCLAS ASFALTICAS MEDIANTE LA PISTA DE ENSAYO DE LABORATORIO. Norma técnica: INVE-756-13 NLT-173-00.</t>
  </si>
  <si>
    <t>RECUPERACION DEL ASFALTO DE UNA SOLUCION UTILIZANDO EL EVAPORADOR ROTATORIO. Norma técnica: INVE-759-13 ASTM D5404/D5404M-21.</t>
  </si>
  <si>
    <t>ADHESIVIDAD DE LOS LIGANTES BITUMINOSOS A LOS AGREGADOS FINOS (METODO RIEDEL - WEBER). Norma técnica: INVE-774-13 NLT-355-93.</t>
  </si>
  <si>
    <t>ANALISIS GRANULOMETRICO DE LOS AGREGADOS EXTRAIDOS DE MEZCLAS ASFALTICAS. Norma técnica: INVE-782-13 ASTM D5444-23.</t>
  </si>
  <si>
    <t>DETERMINACION DE LAS LEYES DE FATIGA DE MEZCLAS ASFALTICAS COMPACTADAS EN CALIENTE SOMETIDAS A FLEXION DINAMICA. Norma técnica: INVE-784-13 UNE-EN-12697-24-19 Anexo D AASHTO-T-321-22.</t>
  </si>
  <si>
    <t>VISCOSIDAD SAYBOLT DE ASFALTOS. Norma técnica: INVE-714-13 ASTM D88/D88M-07 (24)</t>
  </si>
  <si>
    <t>RECUPERACION ELASTICA POR TORSION DE ASFALTOS MODIFICADOS. Norma técnica: INVE-727-13 NLT-329-91.</t>
  </si>
  <si>
    <t>DESTILACION DE EMULSIONES ASFALTICAS. Norma técnica: INVE-762-13 ASTM D6997-12 (20).</t>
  </si>
  <si>
    <t>VISCOSIDAD SAYBOLT FUROL DE EMULSIONES ASFALTICAS. Norma técnica: INVE-763-13 ASTM D7496-18</t>
  </si>
  <si>
    <t>MUESTREO Y METODOS DE ENSAYO DE UNIDADES DE MAMPOSTERIA DE CONCRETO Y UNIDADES RELACIONADAS (RESISTENCIA A LA COMPRESION). Norma técnica: NTC-4024-23 Numeral 7</t>
  </si>
  <si>
    <t>ENSAYO LABORATORIO - COMPONENTE DE ESPACIO PÚBLICO</t>
  </si>
  <si>
    <t>ABSORCION DE AGUA POR LOS ADOQUINES DE CONCRETO. Norma técnica: INVE-427-13 NTC-2017-18 Numeral 6.3 ASTM C140/C140M-23a</t>
  </si>
  <si>
    <t>DISEÑO DE MEZCLAS DE CONCRETO CON DOS AGREGADOS PARA UNA RESISTENCIA DADA (Incluye caracterización)</t>
  </si>
  <si>
    <t>MEDIDA DE LA MACROTEXTURA SUPERFICIAL DE UN PAVIMENTO EMPLEANDO LA TECNICA VOLUMETRICA. Norma técnica: INVE-791-13 ASTM E965-15 (24) NLT-335-00</t>
  </si>
  <si>
    <t>METODO DE PRUEBA ESTANDAR PARA DETERMINAR LA CARGA DE ROTURA Y ELONGACION DE GEOTEXTILES (METODO GRAB). Norma técnica: ASTM D4632/D4632M-15a (23)</t>
  </si>
  <si>
    <t>ENSAYO LABORATORIO - GEOSINTÉTICOS</t>
  </si>
  <si>
    <t>METODOS PARA MUESTREO Y ENSAYOS DE UNIDADES DE MAMPOSTERIA Y OTROS PRODUCTOS DE ARCILLA (MODULO DE ROTURA - ENSAYO DE FLEXION). Norma técnica: NTC-4017-18 Numeral 6</t>
  </si>
  <si>
    <t>ADOQUINES DE CONCRETO PARA PAVIMENTOS (RESISTENCIA A LA FLEXOTRACCION - MODULO DE ROTURA). Norma técnica: NTC-2017-18 Numeral 6.4.</t>
  </si>
  <si>
    <t>METODO DE ENSAYO PARA DETERMINAR LA RESISTENCIA A LA ABRASION DE LOS PREFABRICADOS DE CONCRETO UTILIZADOS EN PISOS Y PAVIMENTOS, MEDIANTE ABRASIVO DE CORINDON Y DISCO METALICO ANCHO (ADOQUINES DE CONCRETO). Norma técnica: NTC-5147-24</t>
  </si>
  <si>
    <t>LOSETAS DE CONCRETO PARA PAVIMENTO ARTICULADO (RESISTENCIA A LA FLEXOTRACCIÓN - MÓDULO DE ROTURA). Norma técnica: NTC-4992-22 Numeral 5.2.</t>
  </si>
  <si>
    <t>LOSETAS DE CONCRETO PARA PAVIMENTO ARTICULADO (ABSORCION DE AGUA). Norma técnica: NTC-4992-22 Numeral 5.9</t>
  </si>
  <si>
    <t>METODO DE ENSAYO PARA DETERMINAR LA RESISTENCIA A LA ABRASION DE LOS PREFABRICADOS DE CONCRETO UTILIZADOS EN PISOS Y PAVIMENTOS, MEDIANTE ABRASIVO DE CORINDON Y DISCO METALICO ANCHO (LOSETAS DE CONCRETO). Norma técnica: NTC-5147-24</t>
  </si>
  <si>
    <t>PREFABRICADOS DE CONCRETO. BORDILLOS, CUNETAS Y TOPELLANTAS DE CONCRETO (MODULO DE ROTURA). Norma técnica: NTC-4109-19 Numeral 7</t>
  </si>
  <si>
    <t>EXTRACCION DE TESTIGOS DE PAVIMENTOS ASFALTICOS MEDIANTE ASERRADO, DE 100 CM X 100 CM. Norma técnica: INVE-758-13 Numeral 5.2 ASTM D5361/D5361M-16 (22)</t>
  </si>
  <si>
    <t>PUESTO DE TRABAJO - ESCRITORIO 75x120x50</t>
  </si>
  <si>
    <t>SILLA ESCRITORIO GIRATORIA CON BRAZOS</t>
  </si>
  <si>
    <t>LAMINA ALFAJOR</t>
  </si>
  <si>
    <t>SILLA PLÁSTICA SIN BRAZOS</t>
  </si>
  <si>
    <t>TARIFA MES - PERSONAL DE OBRA - TÉCNICO (PLOMERO_ELECTRICISTA) (INCLUYE FACTOR DE PRESTACIONES)</t>
  </si>
  <si>
    <t>TARIFA MES - PERSONAL DE OBRA - AYUDANTE (INCLUYE FACTOR DE PRESTACIONES)</t>
  </si>
  <si>
    <t>COSTO DE LA REPRODUCCIÓN DE PLANOS TAMAÑO PLIEGO</t>
  </si>
  <si>
    <t>TARIFA _ OPERACIÓN OFICINA</t>
  </si>
  <si>
    <t>COSTO DE CERTIFICADO DE TRADICIÓN Y LIBERTAD DE INMUEBLES</t>
  </si>
  <si>
    <t>TARIFA _ OBRA</t>
  </si>
  <si>
    <t>EXPANSION LIBRE EN CONSOLIDOMETRO. Norma técnica: ASTM D4546-21</t>
  </si>
  <si>
    <t>TRATAMIENTO Y DISPOSICIÓN FINAL DE LODOS NO PELIGROSOS PROVENIENTES DE ALCANTARILLADO</t>
  </si>
  <si>
    <t xml:space="preserve">CONO CONCENTRICO PARA POZO D= 1.20m x 0.60m e=0.10m  h= 0.75m </t>
  </si>
  <si>
    <t>SEÑAL LUMINOSA BIDIRECCIONAL 1.50m x 0.50m</t>
  </si>
  <si>
    <t>DETERMINACION DEL COEFICIENTE DE PULIMIENTO ACELERADO (CPA) DE LAS PARTICULAS DE AGREGADO GRUESO. Norma técnica: INVE-232-13.</t>
  </si>
  <si>
    <t>PORCENTAJE DE VACIOS CON AIRE EN MEZCLAS ASFALTICAS COMPACTADAS DENSAS Y ABIERTAS. Norma técnica: INVE-736-13 ASTM D3203/D3203M-22.</t>
  </si>
  <si>
    <t>CONCENTRACION CRITICA DE LLENANTE EN MEZCLAS DE CONCRETO ASFALTICO. Norma técnica: INVE-745-13 IRAM-1542-83</t>
  </si>
  <si>
    <t>ADHESIVIDAD DE LOS LIGANTES BITUMINOSOS A LOS ARIDOS EN PRESENCIA DE AGUA (STRIPPING). Norma técnica: AASHTO T-182-02 NLT-166-92</t>
  </si>
  <si>
    <t>METODO DE PRUEBA ESTANDAR PARA EL MODULO DINAMICO DE MEZCLAS ASFALTICAS. Norma técnica:  AASHTO T-342-22  AASHTO R-62-13 (21) ASTM D3497-79 (03) (Retirada en 2009)</t>
  </si>
  <si>
    <t>SEDIMENTACION DE LAS EMULSIONES ASFALTICAS DURANTE EL ALMACENAMIENTO. Norma técnica: INVE-764-13 ASTM D6930-19 NLT-140-99.</t>
  </si>
  <si>
    <t>TAMIZADO DE LAS EMULSIONES ASFALTICAS. Norma técnica: INVE-765-13 ASTM D6933-22.</t>
  </si>
  <si>
    <t>DEMULSIBILIDAD DE LAS EMULSIONES ASFALTICAS. Norma técnica: INVE-766-13 ASTM D6936-17.</t>
  </si>
  <si>
    <t>IDENTIFICACION DE LAS EMULSIONES ASFALTICAS CATIONICAS MEDIANTE LA DETERMINACION DE LA CARGA DE LAS PARTICULAS. Norma técnica: INVE-767-13 ASTM D7402-09 (17) NLT-194-99.</t>
  </si>
  <si>
    <t>PH DE LAS EMULSIONES ASFALTICAS. Norma técnica: INVE-768-13 NLT-195-92.</t>
  </si>
  <si>
    <t>ENSAYO DE MEZCLA CON CEMENTO DE LAS EMULSIONES ASFALTICAS. Norma técnica: INVE-770-13 ASTM D6935-22 NLT-144-98.</t>
  </si>
  <si>
    <t>MEDIDA DEL COEFICIENTE DE RESISTENCIA AL DESLIZAMIENTO USANDO EL PENDULO BRITANICO. Norma técnica: INVE-792-13 NTC-5129-02</t>
  </si>
  <si>
    <t>TARIFA MES - PERSONAL DE OBRA - AYUDANTE (NO INCLUYE FACTOR DE PRESTACIONES)</t>
  </si>
  <si>
    <t>TARIFA MES - ALQUILER DE VEHICULO: CAMPERO, PICK-UP, CAMIONETA, CAMION O SIMILAR DE 1300cc A 2000cc DE CILINDRADA, MODELO 2018 A 2015. 75% DE LA TARIFA ESTABLECIDA. INCLUYE TODOS LOS COSTOS DE OPERACIÓN Y MANTENIMIENTO EXCEPTO EL SALARIO DEL CONDUCTOR</t>
  </si>
  <si>
    <t>TARIFA MES - PERSONAL DE OBRA - INSPECTOR 1 HORARIO NOCTURNO (NO INCLUYE FACTOR DE PRESTACIONES)</t>
  </si>
  <si>
    <t>TARIFA MES - PERSONAL TÉCNICO - OPERADOR EQUIPO PERFORACIÓN (NO INCLUYE FACTOR DE PRESTACIONES)</t>
  </si>
  <si>
    <t>TARIFA MES - PERSONAL TÉCNICO - OPERADOR AUXILIAR DE EQUIPO (NO INCLUYE FACTOR DE PRESTACIONES)</t>
  </si>
  <si>
    <t>TARIFA MES - PERSONAL DE OBRA - OFICIAL (NO INCLUYE FACTOR DE PRESTACIONES)</t>
  </si>
  <si>
    <t>TARIFA MES - PERSONAL DE OBRA - PLOMERO (NO INCLUYE FACTOR DE PRESTACIONES)</t>
  </si>
  <si>
    <t>TARIFA MES - PERSONAL DE OBRA - TÉCNICO ELÉCTRICO (NO INCLUYE FACTOR DE PRESTACIONES)</t>
  </si>
  <si>
    <t>TARIFA MES - PERSONAL DE OBRA - OPERARIO (NO INCLUYE FACTOR DE PRESTACIONES)</t>
  </si>
  <si>
    <t>TARIFA MES - PROFESIONAL CATEGORÍA 1 (INCLUYE FACTOR DE PRESTACIONES)</t>
  </si>
  <si>
    <t>TARIFA MES - PROFESIONAL CATEGORÍA 2 (INCLUYE FACTOR DE PRESTACIONES)</t>
  </si>
  <si>
    <t>TARIFA MES - PROFESIONAL CATEGORÍA 3 (INCLUYE FACTOR DE PRESTACIONES)</t>
  </si>
  <si>
    <t>TARIFA MES - PROFESIONAL CATEGORÍA 4 (INCLUYE FACTOR DE PRESTACIONES)</t>
  </si>
  <si>
    <t>TARIFA MES - PROFESIONAL CATEGORÍA 5 (INCLUYE FACTOR DE PRESTACIONES)</t>
  </si>
  <si>
    <t>TARIFA MES - PROFESIONAL CATEGORÍA 6 (INCLUYE FACTOR DE PRESTACIONES)</t>
  </si>
  <si>
    <t>TARIFA MES - PROFESIONAL CATEGORÍA 7 (INCLUYE FACTOR DE PRESTACIONES)</t>
  </si>
  <si>
    <t>TARIFA MES - PERSONAL TÉCNICO - TECNÓLOGO EN ÁREAS DE INGENIERÍA (INCLUYE FACTOR DE PRESTACIONES)</t>
  </si>
  <si>
    <t>TARIFA MES - PERSONAL TÉCNICO - AUXILIAR DE INGENIERÍA (INCLUYE FACTOR DE PRESTACIONES)</t>
  </si>
  <si>
    <t>TARIFA MES - PERSONAL TÉCNICO - DIBUJANTE 1 (INCLUYE FACTOR DE PRESTACIONES)</t>
  </si>
  <si>
    <t>TARIFA MES - PERSONAL TÉCNICO - DIBUJANTE 2 (INCLUYE FACTOR DE PRESTACIONES)</t>
  </si>
  <si>
    <t>TARIFA MES - PERSONAL TÉCNICO - TOPÓGRAFO INSPECTOR (INCLUYE FACTOR DE PRESTACIONES)</t>
  </si>
  <si>
    <t>TARIFA MES - PERSONAL TÉCNICO - TOPÓGRAFO AUXILIAR (INCLUYE FACTOR DE PRESTACIONES)</t>
  </si>
  <si>
    <t>TARIFA MES - PERSONAL TÉCNICO - BATIMETRISTA INSPECTOR (INCLUYE FACTOR DE PRESTACIONES)</t>
  </si>
  <si>
    <t>TARIFA MES - PERSONAL TÉCNICO - BATIMETRISTA AUXILIAR (INCLUYE FACTOR DE PRESTACIONES)</t>
  </si>
  <si>
    <t>TARIFA MES - PERSONAL TÉCNICO - LABORATORISTA INSPECTOR (INCLUYE FACTOR DE PRESTACIONES)</t>
  </si>
  <si>
    <t>TARIFA MES - PERSONAL TÉCNICO - LABORATORISTA AUXILIAR (INCLUYE FACTOR DE PRESTACIONES)</t>
  </si>
  <si>
    <t>TARIFA MES - PERSONAL TÉCNICO - INSPECTOR 1 (INCLUYE FACTOR DE PRESTACIONES)</t>
  </si>
  <si>
    <t>TARIFA MES - PERSONAL TÉCNICO - INSPECTOR 2 (INCLUYE FACTOR DE PRESTACIONES)</t>
  </si>
  <si>
    <t>TARIFA MES - PERSONAL ADMINISTRATIVO - ADMINISTRADOR (INCLUYE FACTOR DE PRESTACIONES)</t>
  </si>
  <si>
    <t>TARIFA MES - PERSONAL ADMINISTRATIVO - AUXILIAR ADMINISTRATIVO-ALMACENISTA (INCLUYE FACTOR DE PRESTACIONES)</t>
  </si>
  <si>
    <t>TARIFA MES - PERSONAL ADMINISTRATIVO - SECRETARIA 1 (INCLUYE FACTOR DE PRESTACIONES)</t>
  </si>
  <si>
    <t>TARIFA MES - PERSONAL ADMINISTRATIVO - SECRETARIA 2 (INCLUYE FACTOR DE PRESTACIONES)</t>
  </si>
  <si>
    <t>TARIFA MES - PERSONAL AUXILIAR TÉCNICO - CADENERO 1 (INCLUYE FACTOR DE PRESTACIONES)</t>
  </si>
  <si>
    <t>TARIFA MES - PERSONAL AUXILIAR TÉCNICO - CADENERO 2 (INCLUYE FACTOR DE PRESTACIONES)</t>
  </si>
  <si>
    <t>TARIFA MES - PERSONAL AUXILIAR TÉCNICO - SECRETARIA - CONDUCTOR O MOTORISTA (INCLUYE FACTOR DE PRESTACIONES)</t>
  </si>
  <si>
    <t>TARIFA MES - PERSONAL DE OBRA - MAESTRO DE OBRA (INCLUYE FACTOR DE PRESTACIONES)</t>
  </si>
  <si>
    <t>TARIFA MES - PERSONAL DE OBRA - OFICIAL (INCLUYE FACTOR DE PRESTACIONES)</t>
  </si>
  <si>
    <t>TARIFA MES - PERSONAL DE OBRA - OPERARIO (INCLUYE FACTOR DE PRESTACIONES)</t>
  </si>
  <si>
    <t>TUERCAS POR KG</t>
  </si>
  <si>
    <t>PERNOS POR Kg</t>
  </si>
  <si>
    <t>TARIFA HORA - PERSONAL DE OBRA - AYUDANTE - HORARIO NOCTURNO (INCLUYE FACTOR DE PRESTACIONES)</t>
  </si>
  <si>
    <t>CONCRETO TREMIE GRAVA FINA 3500 PSI</t>
  </si>
  <si>
    <t>LÁMINA COLABORANTE 2" CALIBRE 16 (1.50mm)</t>
  </si>
  <si>
    <t>LÁMINA COLABORANTE 2" CALIBRE 18 (1.20mm)</t>
  </si>
  <si>
    <t>TARIFA JORNAL- PROFESIONAL CATEGORÍA 1 (INCLUYE FACTOR DE PRESTACIONES)</t>
  </si>
  <si>
    <t>TARIFA JORNAL - PROFESIONAL CATEGORÍA 2 (INCLUYE FACTOR DE PRESTACIONES)</t>
  </si>
  <si>
    <t>TARIFA JORNAL - PROFESIONAL CATEGORÍA 3 (INCLUYE FACTOR DE PRESTACIONES)</t>
  </si>
  <si>
    <t>TARIFA JORNAL - PROFESIONAL CATEGORÍA 4 (INCLUYE FACTOR DE PRESTACIONES)</t>
  </si>
  <si>
    <t>TARIFA JORNAL - PROFESIONAL CATEGORÍA 5 (INCLUYE FACTOR DE PRESTACIONES)</t>
  </si>
  <si>
    <t>TARIFA JORNAL - PROFESIONAL CATEGORÍA 6 (INCLUYE FACTOR DE PRESTACIONES)</t>
  </si>
  <si>
    <t>TARIFA JORNAL - PROFESIONAL CATEGORÍA 7 (INCLUYE FACTOR DE PRESTACIONES)</t>
  </si>
  <si>
    <t>TARIFA JORNAL - PERSONAL TÉCNICO - TECNÓLOGO EN ÁREAS DE INGENIERÍA (INCLUYE FACTOR DE PRESTACIONES)</t>
  </si>
  <si>
    <t>TARIFA JORNAL - PERSONAL TÉCNICO - AUXILIAR DE INGENIERÍA (INCLUYE FACTOR DE PRESTACIONES)</t>
  </si>
  <si>
    <t>TARIFA JORNAL - PERSONAL TÉCNICO - DIBUJANTE 1 (INCLUYE FACTOR DE PRESTACIONES)</t>
  </si>
  <si>
    <t>TARIFA JORNAL - PERSONAL TÉCNICO - DIBUJANTE 2 (INCLUYE FACTOR DE PRESTACIONES)</t>
  </si>
  <si>
    <t>TARIFA JORNAL - PERSONAL TÉCNICO - TOPÓGRAFO AUXILIAR (INCLUYE FACTOR DE PRESTACIONES)</t>
  </si>
  <si>
    <t>TARIFA JORNAL - PERSONAL TÉCNICO - BATIMETRISTA INSPECTOR (INCLUYE FACTOR DE PRESTACIONES)</t>
  </si>
  <si>
    <t>TARIFA JORNAL - PERSONAL TÉCNICO - BATIMETRISTA AUXILIAR (INCLUYE FACTOR DE PRESTACIONES)</t>
  </si>
  <si>
    <t>TARIFA JORNAL - PERSONAL TÉCNICO - LABORATORISTA INSPECTOR (INCLUYE FACTOR DE PRESTACIONES)</t>
  </si>
  <si>
    <t>TARIFA JORNAL - PERSONAL TÉCNICO - LABORATORISTA AUXILIAR (INCLUYE FACTOR DE PRESTACIONES)</t>
  </si>
  <si>
    <t>TARIFA JORNAL - PERSONAL TÉCNICO - OPERADOR EQUIPO PERFORACIÓN (INCLUYE FACTOR DE PRESTACIONES)</t>
  </si>
  <si>
    <t>TARIFA JORNAL - PERSONAL TÉCNICO - OPERADOR AUXILIAR DE EQUIPO (INCLUYE FACTOR DE PRESTACIONES)</t>
  </si>
  <si>
    <t>TARIFA JORNAL- PERSONAL ADMINISTRATIVO - ADMINISTRADOR (INCLUYE FACTOR DE PRESTACIONES)</t>
  </si>
  <si>
    <t>TARIFA JORNAL - PERSONAL ADMINISTRATIVO - AUXILIAR ADMINISTRATIVO-ALMACENISTA (INCLUYE FACTOR DE PRESTACIONES)</t>
  </si>
  <si>
    <t>TARIFA JORNAL - PERSONAL ADMINISTRATIVO - SECRETARIA 1 (INCLUYE FACTOR DE PRESTACIONES)</t>
  </si>
  <si>
    <t>TARIFA JORNAL - PERSONAL ADMINISTRATIVO - SECRETARIA 2 (INCLUYE FACTOR DE PRESTACIONES)</t>
  </si>
  <si>
    <t>TARIFA JORNAL - PERSONAL AUXILIAR TÉCNICO - CADENERO 1 (INCLUYE FACTOR DE PRESTACIONES)</t>
  </si>
  <si>
    <t>TARIFA JORNAL - PERSONAL AUXILIAR TÉCNICO - SECRETARIA - CONDUCTOR O MOTORISTA (INCLUYE FACTOR DE PRESTACIONES)</t>
  </si>
  <si>
    <t>TARIFA JORNAL- PERSONAL DE OBRA - MAESTRO DE OBRA (INCLUYE FACTOR DE PRESTACIONES)</t>
  </si>
  <si>
    <t>TARIFA MES - PERSONAL DE OBRA - TÉCNICO ELÉCTRICO (INCLUYE FACTOR DE PRESTACIONES)</t>
  </si>
  <si>
    <t>TARIFA HORA - PROFESIONAL CATEGORIA 1 (INCLUYE FACTOR DE PRESTACIONES)</t>
  </si>
  <si>
    <t>TARIFA HORA - PROFESIONAL CATEGORÍA 2 (INCLUYE FACTOR DE PRESTACIONES)</t>
  </si>
  <si>
    <t>TARIFA HORA - PROFESIONAL CATEGORÍA 3 (INCLUYE FACTOR DE PRESTACIONES)</t>
  </si>
  <si>
    <t>TARIFA HORA - PROFESIONAL CATEGORÍA 4 (INCLUYE FACTOR DE PRESTACIONES)</t>
  </si>
  <si>
    <t>TARIFA HORA - PROFESIONAL CATEGORÍA 5 (INCLUYE FACTOR DE PRESTACIONES)</t>
  </si>
  <si>
    <t>TARIFA HORA - PROFESIONAL CATEGORÍA 6 (INCLUYE FACTOR DE PRESTACIONES)</t>
  </si>
  <si>
    <t>TARIFA HORA - PROFESIONAL CATEGORÍA 7 (INCLUYE FACTOR DE PRESTACIONES)</t>
  </si>
  <si>
    <t>TARIFA HORA - PERSONAL TÉCNICO - TECNÓLOGO EN ÁREAS DE INGENIERÍA (INCLUYE FACTOR DE PRESTACIONES)</t>
  </si>
  <si>
    <t>TARIFA HORA - PERSONAL TÉCNICO - AUXILIAR DE INGENIERÍA (INCLUYE FACTOR DE PRESTACIONES)</t>
  </si>
  <si>
    <t>TARIFA HORA - PERSONAL TÉCNICO - DIBUJANTE 1 (INCLUYE FACTOR DE PRESTACIONES)</t>
  </si>
  <si>
    <t>TARIFA HORA - PERSONAL TÉCNICO - DIBUJANTE 2 (INCLUYE FACTOR DE PRESTACIONES)</t>
  </si>
  <si>
    <t>TARIFA HORA - PERSONAL TÉCNICO - TOPÓGRAFO INSPECTOR (INCLUYE FACTOR DE PRESTACIONES)</t>
  </si>
  <si>
    <t>TARIFA HORA - PERSONAL TÉCNICO - TOPÓGRAFO AUXILIAR (INCLUYE FACTOR DE PRESTACIONES)</t>
  </si>
  <si>
    <t>TARIFA HORA - PERSONAL TÉCNICO - BATIMETRISTA INSPECTOR (INCLUYE FACTOR DE PRESTACIONES)</t>
  </si>
  <si>
    <t>TARIFA HORA - PERSONAL TÉCNICO - BATIMETRISTA AUXILIAR (INCLUYE FACTOR DE PRESTACIONES)</t>
  </si>
  <si>
    <t>TARIFA HORA - PERSONAL TÉCNICO - LABORATORISTA INSPECTOR (INCLUYE FACTOR DE PRESTACIONES)</t>
  </si>
  <si>
    <t>TARIFA HORA - PERSONAL TÉCNICO - LABORATORISTA AUXILIAR (INCLUYE FACTOR DE PRESTACIONES)</t>
  </si>
  <si>
    <t>TARIFA HORA - PERSONAL TÉCNICO - OPERADOR EQUIPO PERFORACIÓN (INCLUYE FACTOR DE PRESTACIONES)</t>
  </si>
  <si>
    <t>TARIFA HORA - PERSONAL TÉCNICO - OPERADOR AUXILIAR DE EQUIPO (INCLUYE FACTOR DE PRESTACIONES)</t>
  </si>
  <si>
    <t>TARIFA HORA - PERSONAL TÉCNICO - INSPECTOR 1 (INCLUYE FACTOR DE PRESTACIONES)</t>
  </si>
  <si>
    <t>TARIFA HORA - PERSONAL TÉCNICO - INSPECTOR 2 (INCLUYE FACTOR DE PRESTACIONES)</t>
  </si>
  <si>
    <t>TARIFA HORA- PERSONAL ADMINISTRATIVO - ADMINISTRADOR (INCLUYE FACTOR DE PRESTACIONES)</t>
  </si>
  <si>
    <t>TARIFA HORA - PERSONAL ADMINISTRATIVO - AUXILIAR ADMINISTRATIVO-ALMACENISTA (INCLUYE FACTOR DE PRESTACIONES)</t>
  </si>
  <si>
    <t>TARIFA HORA - PERSONAL ADMINISTRATIVO - SECRETARIA 1 (INCLUYE FACTOR DE PRESTACIONES)</t>
  </si>
  <si>
    <t>TARIFA HORA - PERSONAL ADMINISTRATIVO - SECRETARIA 2 (INCLUYE FACTOR DE PRESTACIONES)</t>
  </si>
  <si>
    <t>TARIFA HORA - PERSONAL AUXILIAR TÉCNICO - CADENERO 1 (INCLUYE FACTOR DE PRESTACIONES)</t>
  </si>
  <si>
    <t>TARIFA HORA - PERSONAL AUXILIAR TÉCNICO - CADENERO 2 (INCLUYE FACTOR DE PRESTACIONES)</t>
  </si>
  <si>
    <t>TARIFA HORA - PERSONAL AUXILIAR TÉCNICO - SECRETARIA - CONDUCTOR O MOTORISTA (INCLUYE FACTOR DE PRESTACIONES)</t>
  </si>
  <si>
    <t>TARIFA HORA - PERSONAL DE OBRA - MAESTRO DE OBRA (INCLUYE FACTOR DE PRESTACIONES)</t>
  </si>
  <si>
    <t>UNIÓN CANALETA PLÁSTICA DE 20cm x 12cm PORTACABLES</t>
  </si>
  <si>
    <t>UNIÓN CANALETA PLÁSTICA DE 32mm x 12mm PORTACABLES</t>
  </si>
  <si>
    <t>CANALETA PLÁSTICA DE 20cm x 12cm PORTACABLES CON ADHESIVO</t>
  </si>
  <si>
    <t>CANALETA PLÁSTICA DE 32cm x 12cm PORTACABLES CON ADHESIVO</t>
  </si>
  <si>
    <t>ABRAZADERA CORREDIZA - CREMALLERA 8mm</t>
  </si>
  <si>
    <t>TARIFA MES - PERSONAL TÉCNICO - CELADOR ARMADO (24 horas por 30 dias dividos en 3 turnos de 8 horas diarias. Incluye prestaciones de ley, Administraciòn y servicios).</t>
  </si>
  <si>
    <t>TARIFA MES - ARRIENDO OFICINA INCL. ADMINISTRACIÓN, SERVICIOS PÚBLICOS, COMUNICACIONES</t>
  </si>
  <si>
    <t>TARIFA MES - ALQUILER CAMPAMENTOS INCL. SERVICIOS PÚBLICOS PROVISIONALES</t>
  </si>
  <si>
    <t>TARIFA MES - GASTOS OFICINA (PAPELERIA, FOTOCOPIAS Y OTROS)</t>
  </si>
  <si>
    <t>GLB/MS</t>
  </si>
  <si>
    <t>ADHESIVO ESTRUCTURAL PARA ANCLAJE DE BARRAS AL CONCRETO. USO EN CONCRETO FISURADO Y NO FISURADO POR 600 ml</t>
  </si>
  <si>
    <t>ADHESIVO EPÓXICO DE DOS COMPONENTES DE CONSISTENCIA PASTOSA</t>
  </si>
  <si>
    <t>MORTERO DE REPARACIÓN  ESTRUCTURAL MONOCOMPONENTE</t>
  </si>
  <si>
    <t>RECUBRIMIENTO INHIBIDOR PROTECTOR DE CORROSIÓN MODIFICADO CON RESINA ACRÍLICA DE DOS COMPONENTES QUE IMPIDE LA OXIDACIÓN DEL ACERO DE REFUERZO.</t>
  </si>
  <si>
    <t>ADHESIVO EPÓXICO DE ALTA RESISTENCIA, ALTO MÓDULO Y BAJA VISCOSIDAD.</t>
  </si>
  <si>
    <t>FONDO DE JUNTA EN ESPUMA DE POLIETILENO DE BAJA DENSIDAD D= 6 mm</t>
  </si>
  <si>
    <t>PERFIL DE PVC PARA SELLO DE JUNTA (CINTA FLEXIBLE PARA SELLO DE PVC).</t>
  </si>
  <si>
    <t>ADHESIVO ESPECIAL PARA EL PEGADO PLÁSTICO DE METALES MONOCOMPONENTE Y LIBRE DE SOLVENTES (300ml)</t>
  </si>
  <si>
    <t>OBTENCION DE NUCLEOS DE CONCRETO ENDURECIDO (NUCLEOS DE 6"). Norma técnica: INVE-418-13 NTC-3658-18.</t>
  </si>
  <si>
    <t>DISEÑO DE MEZCLAS DE CONCRETO CON TRES AGREGADOS PARA UNA RESISTENCIA DADA (INCLUYE CARACTERIZACIÓN)</t>
  </si>
  <si>
    <t>CORTE DE NÚCLEO PARA ENSAYO DE COMPRESIÓN</t>
  </si>
  <si>
    <t>CICATRIZANTE DE RAICES</t>
  </si>
  <si>
    <t>LAMINA GALVANIZADA POR KILOGRAMOS</t>
  </si>
  <si>
    <t>ACERO ESTRUCTURAL PARA PUENTE PEATONAL TIPO TRANSMILENIO (TIPO DE ACERO A-572 GRADO 50, A-500 GRADO C, A-36).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</si>
  <si>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 CHORRO ABRASIVO METAL CASI BLANCO.</t>
  </si>
  <si>
    <t>ACERO ESTRUCTURAL PARA ESTACIÓN TIPO TRANSMILENIO (TIPO DE ACERO A-572 GRADO 50, A-500 GRADO C, A-36).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</si>
  <si>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(DFT)CHORRO ABRASIVO METAL CASI BLANCO.</t>
  </si>
  <si>
    <t>ACERO ESTRUCTURAL PARA ESTACIÓN TIPO TRANSMILENIO. (TIPO DE ACERO A-572 GRADO 50, A-500 GRADO C, A-36)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 CHORRO ABRASIVO COMERCIAL.</t>
  </si>
  <si>
    <t>GEOMALLA BIAXIAL CON RESISTENCIA ULTIMA A LA TENSION, SENTIDO LONGITUDINAL Y TRANSVERSAL: ENTRE 50 KN/M Y 55 KN/M</t>
  </si>
  <si>
    <t>PISO PRETENSADO e= 70 mm PARA ESTACIONES Y PUENTES TIPO TRANSMILENIO. NO INCLUYE TRANSPORTE</t>
  </si>
  <si>
    <t>MEZCLA ASFÁLTICA EN CALIENTE DENSA MD10 CON CEMENTO ASFÁLTICO 60-70</t>
  </si>
  <si>
    <t>MEZCLA ASFÁLTICA EN CALIENTE DENSA MD12 CON CEMENTO ASFÁLTICO 60-70</t>
  </si>
  <si>
    <t>MEZCLA ASFÁLTICA EN CALIENTE DENSA MD20 CON CEMENTO ASFÁLTICO 60-70</t>
  </si>
  <si>
    <t>PINTURA PARA RECUBRIMIENTO ACRÍLICO, IMPERMEABLE, DECORATIVO, EN COLORES MONOCOMPONENTES, CON ACABADO MATE PARA SUPERFICIES EN CONCRETO, MORTERO O FIBROCEMENTO</t>
  </si>
  <si>
    <t>TUBERIA CONDUIT METALICA EMT D= 3"</t>
  </si>
  <si>
    <t>TUBERIA CONDUIT METALICA GALVANIZADA IMC D= 2"</t>
  </si>
  <si>
    <t>UNIÓN IMC D= 2"</t>
  </si>
  <si>
    <t>TUBERIA CONDUIT METALICA GALVANIZADA IMC D= 3/4"</t>
  </si>
  <si>
    <t>UNIÓN IMC D= 3/4"</t>
  </si>
  <si>
    <t>TUBERIA CONDUIT METALICA EMT D= 1 1/4"</t>
  </si>
  <si>
    <t>LIMPIEZA GRADO DE LIMPIEZA SEGÚN NORMA SSPC-SP1 - LIMPIEZA CON SOLVENTES PARA ESTRUCTURA PESADA</t>
  </si>
  <si>
    <t>LIMPIEZA GRADO DE LIMPIEZA SEGÚN NORMA SSPC-SP2 - LIMPIEZA MANUAL PARA ESTRUCTURA PESADA</t>
  </si>
  <si>
    <t>LIMPIEZA GRADO DE LIMPIEZA SEGÚN NORMA SSPC-SP3 - LIMPIEZA CON HERRAMIENTAS ELÉCTRICAS PARA ESTRUCTURA PESADA</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</si>
  <si>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</si>
  <si>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</si>
  <si>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</si>
  <si>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</si>
  <si>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ESCOLTA - COSTO POR ESCOLTA EN CADA RECORRIDO  (UN TRAYECTO) EN PERÍMETRO URBANO</t>
  </si>
  <si>
    <t>TRANSPORTE DE EQUIPO DE HASTA 1 TONELADA POR VIAJE DIURNO (UN TRAYECTO) - SIN ESCOLTA</t>
  </si>
  <si>
    <t>TRANSPORTE DE EQUIPO DE 1.1 a 5 TONELADAS POR VIAJE DIURNO (UN TRAYECTO) - SIN ESCOLTA</t>
  </si>
  <si>
    <t>TRANSPORTE DE EQUIPO DE 5.1 a 10 TONELADAS POR VIAJE DIURNO (UN TRAYECTO) - SIN ESCOLTA</t>
  </si>
  <si>
    <t>TRANSPORTE DE EQUIPO DE 10.1 a 15 TONELADAS POR VIAJE DIURNO (UN TRAYECTO) - SIN ESCOLTA</t>
  </si>
  <si>
    <t>TARIFA MES - PERSONAL TÉCNICO - TOPÓGRAFO INSPECTOR HORARIO NOCTURNO (NO INCLUYE FACTOR DE PRESTACIONES)</t>
  </si>
  <si>
    <t>TARIFA MES - PERSONAL TÉCNICO - LABORATORISTA INSPECTOR HORARIO NOCTURNO (NO INCLUYE FACTOR DE PRESTACIONES)</t>
  </si>
  <si>
    <t>TARIFA MES - PERSONAL TÉCNICO - INSPECTOR 2 HORARIO NOCTURNO (NO INCLUYE FACTOR DE PRESTACIONES)</t>
  </si>
  <si>
    <t>TARIFA MES - PERSONAL AUXILIAR TÉCNICO - CADENERO 1 - HORARIO NOCTURNO (NO INCLUYE FACTOR DE PRESTACIONES)</t>
  </si>
  <si>
    <t>TARIFA MES - PERSONAL AUXILIAR TÉCNICO - CADENERO 2 - HORARIO NOCTURNO (NO INCLUYE FACTOR DE PRESTACIONES)</t>
  </si>
  <si>
    <t>TARIFA MES - PERSONAL AUXILIAR TÉCNICO -  CONDUCTOR O MOTORISTA - HORARIO NOCTURNO (No incluye Factor de Prestaciones)</t>
  </si>
  <si>
    <t>TARIFA MES - PERSONAL DE OBRA - MAESTRO DE OBRA - HORARIO NOCTURNO (NO INCLUYE FACTOR DE PRESTACIONES)</t>
  </si>
  <si>
    <t>DETERMINACION DE LA RESISTENCIA DE MORTEROS DE CEMENTO HIDRAULICO A LA COMPRESION, USANDO CUBOS DE 50MM O 2 PULGADAS DE LADO. Norma técnica: NTC-220-22 ASTM C109/C109M-23</t>
  </si>
  <si>
    <t>ENSAYO LABORATORIO - MORTERO</t>
  </si>
  <si>
    <t>HIDROFUGANTE - PROTECTOR DEL CONCRETO - con ingrediente activo 100% en base a siliconas órganoreactivas de alta penetración</t>
  </si>
  <si>
    <t>PORTÁTILES - Procesador minimo: intel, Core i3 4005U, celeron o similar, Memoria RAM de 4 GB(2x2048 MB) Disco duro de 500gb a 7200 rpm Pantalla LED HP BrightView widescreen alta definición con 35,6 cm</t>
  </si>
  <si>
    <t>IMPRESORA MULTIFUNCIONAL MONOCROMÁTICA 4 en 1, COPIADORA, IMPRESORA, SCANER Y FAX. 35 ppm, RENDIMIENTO 5000 PAG.</t>
  </si>
  <si>
    <t>INSECTICIDA</t>
  </si>
  <si>
    <t>CÁMARA DIGITAL COMPACTA MÍNIMO 16.2 MEGAPIXELES, MEMORIA DE 8 GB, VÍDEO HD CON PAUSA Y ZOOM (DIA)</t>
  </si>
  <si>
    <t>POSTE METALICO H=12m BRAZO SENCILLO PINTADO</t>
  </si>
  <si>
    <t>MALLA PARA GAVIÓN CALIBRE 13.0 HUECO DE 8 cm x 10 cm (7.5 cm x 7.5 cm) de 2m x 1m x 1m</t>
  </si>
  <si>
    <t>JUNTA DE DILATACIÓN ELASTOMERICA MOVIMIENTO 50 mm  (+/- 25 mm)</t>
  </si>
  <si>
    <t>NEOPRENOS</t>
  </si>
  <si>
    <t>PRUEBA DE HERMETICIDAD POR EL MÉTODO DE PRESIÓN POSITIVA CON AIRE PARA REDES DE ALCANTARILLADO - TRAMOS DE Ø 6" A Ø 12"</t>
  </si>
  <si>
    <t>TRAMO</t>
  </si>
  <si>
    <t>PRUEBA DE HERMETICIDAD POR EL MÉTODO DE PRESIÓN POSITIVA CON AIRE PARA REDES DE ALCANTARILLADO - TRAMOS DE Ø 14" A Ø 24"</t>
  </si>
  <si>
    <t>PRUEBA DE HERMETICIDAD POR EL MÉTODO DE PRESIÓN POSITIVA CON AIRE PARA REDES DE ALCANTARILLADO - TRAMOS DE Ø 27" A Ø 40"</t>
  </si>
  <si>
    <t>PRUEBA DE HERMETICIDAD POR EL MÉTODO DE PRESIÓN POSITIVA CON AIRE PARA REDES DE ALCANTARILLADO - TRAMOS DE Ø 42" A Ø 50"</t>
  </si>
  <si>
    <t>RAJÓN = 6" A 12" (15 - 30 cm)</t>
  </si>
  <si>
    <t>MARTILLO DEMOLEDOR ELÉCTRICO - POTENCIA DE 1920 A 2200 WATTS - GOLPES POR MINUTO DE 860 A 2000</t>
  </si>
  <si>
    <t>PINTURA (LÁTEX) ACRÍLICA BASE AGUA - Pintura base agua con tecnología acrílica avanzada de uso exterior que ofrece protección a rayos ultravioleta y factores climáticos.</t>
  </si>
  <si>
    <t>TUBERIA CONDUIT METALICA GALVANIZADA IMC D= 3"</t>
  </si>
  <si>
    <t>TUBERIA METALICO RIGID D= 6"</t>
  </si>
  <si>
    <t>CONECTOR MECÁNICO GD. CUERPO: DOBLE Y PERNO DE SUJECIÓN EN U. TUBO DE 3" VARILLA 3" - 3 1/2", 4 SOL - 2/0 STR</t>
  </si>
  <si>
    <t>CONECTOR MECÁNICO GD. CUERPO: DOBLE Y PERNO DE SUJECIÓN EN U. TUBO DE 6" , 4 SOL - 2/0 STR</t>
  </si>
  <si>
    <t>PASO PLÁSTICO EN POLIPROPILENO DE ALTO IMPACTO CON MATERIAL ORIGINAL. DE 0.40m DE ANCHO x 0.30m DE FONDO x 3.5cm DE GROSOR. Libre de todo mantenimiento de anticorrosivo de inmunizantes y de pintura.</t>
  </si>
  <si>
    <t>APOYO ELASTOMÉRICO DE 30x30x5,0cm CON 4 REFUERZOS INTERNOS DE 1/8" A-36. DUREZA 60 SHORE A, ESFUERZO DE COMPRESIÓN APOYOS DE 112 Kg/cm2.</t>
  </si>
  <si>
    <t>APOYO ELASTOMÉRICO DE 20x20x5,0cm CON 4 REFUERZOS INTERNOS DE 1/8" A-36. DUREZA 60 SHORE A, ESFUERZO DE COMPRESIÓN APOYOS DE 112 Kg/cm2.</t>
  </si>
  <si>
    <t>SEÑAL ELEVADA BS, TABLERO 3.097m x 2.228m REFLECTIVO DIAMANTE, SOPORTE EN TUBO GALVANIZADO DE 12" EN 7m. CERCHA EN TUBO DE 4" EN 3mm Y 2" EN 2mm. INCL. SUMINIST. E INSTALAC</t>
  </si>
  <si>
    <t>SEÑAL INFORMATIVA SI-05, TABLERO 1.401m x 0.512m REFLECTIVO ALTA INTENSIDAD, PEDESTAL EN ÁNGULO DE 2"x2"x1/4" H= 2.60m EN PINTURA ELECTROSTÁTICA. INCL. SUMINIST. E INSTALAC</t>
  </si>
  <si>
    <t>SEÑAL INFORMATIVA SI-05, TABLERO 1.167m x 0.512m REFLECTIVO ALTA INTENSIDAD, PEDESTAL EN ÁNGULO DE 2"x2"x1/4" H= 2.60m EN PINTURA ELECTROSTÁTICA. INCL. SUMINIST. E INSTALAC</t>
  </si>
  <si>
    <t>SEÑAL INFORMATIVA SI-05, TABLERO 1.190m x 0.512m REFLECTIVO ALTA INTENSIDAD, PEDESTAL EN ÁNGULO DE 2"x2"x1/4" H= 2.60m EN PINTURA ELECTROSTÁTICA. INCL. SUMINIST. E INSTALAC</t>
  </si>
  <si>
    <t>SEÑAL ELEVADA BS, TABLERO 2.414m x 1.380m REFLECTIVO DIAMANTE, SOPORTE EN TUBO GALVANIZADO DE 12" EN 7m. CERCHA EN TUBO DE 4" EN 3mm Y 2" EN 2mm. INCL. SUMINIST. E INSTALAC</t>
  </si>
  <si>
    <t>SEÑAL ELEVADA BS, TABLERO 3.322m x 2.111m REFLECTIVO DIAMANTE, SOPORTE EN TUBO GALVANIZADO DE 12" EN 7m. CERCHA EN TUBO DE 4" EN 3mm Y 2" EN 2mm. INCL. SUMINIST. E INSTALAC</t>
  </si>
  <si>
    <t>REEMPLAZO DE TABLERO SEÑAL ELEVADA BS, POR TABLERO GALVANIZADO  CALIBRE 20 3.914m x 1.972m REFLECTIVO DIAMANTE. INCL. SUMINIST. E INSTALAC</t>
  </si>
  <si>
    <t>SEÑAL INFORMATIVA SI-05C, TABLERO 60.64cm x 82.50cm REFLECTIVO ALTA INTENSIDAD, PEDESTAL EN ÁNGULO DE 2"x2"x1/4" H= 2.60m EN PINTURA ELECTROSTÁTICA. INCL. SUMINIST. E INSTALAC</t>
  </si>
  <si>
    <t>SEÑAL INFORMATIVA SI-05C, TABLERO 75.09cm x 82.50cm REFLECTIVO ALTA INTENSIDAD, PEDESTAL EN ÁNGULO DE 2"x2"x1/4" H= 2.60m EN PINTURA ELECTROSTÁTICA. INCL. SUMINIST. E INSTALAC</t>
  </si>
  <si>
    <t>SEÑAL INFORMATIVA SI-05C, TABLERO 76.09cm x 97.51cm REFLECTIVO ALTA INTENSIDAD, PEDESTAL EN ÁNGULO DE 2"x2"x1/4" H= 2.60m EN PINTURA ELECTROSTÁTICA. INCL. SUMINIST. E INSTALAC</t>
  </si>
  <si>
    <t>SEÑAL INFORMATIVA SI-05C, TABLERO 75.01cm x 82.50cm REFLECTIVO ALTA INTENSIDAD, PEDESTAL EN ÁNGULO DE 2"x2"x1/4" H= 2.60m EN PINTURA ELECTROSTÁTICA. INCL. SUMINIST. E INSTALAC</t>
  </si>
  <si>
    <t>SEÑAL INFORMATIVA SI-05, TABLERO 1.119m x 0.512m REFLECTIVO ALTA INTENSIDAD, PEDESTAL EN ÁNGULO DE 2"x2"x1/4" H= 2.60m EN PINTURA ELECTROSTÁTICA. INCL. SUMINIST. E INSTALAC</t>
  </si>
  <si>
    <t>CIELO RASO EN BANDEJA TILE LAY IN DE 610 mm x 610mm EN ALUZINC PERFORADO PERFIL CLP INCLUYE PERFILES DE FIJACION SISTEMA DE SUSPENSION Y ESPACIO PARA LAMPARAS. SUMINISTRO E INSTALACIÓN</t>
  </si>
  <si>
    <t>VINILO ADHESIVO FABRICADA EN LÁMINA DE ALUMINIO ANODIZADO 1.5mm PARA RUTEROS VALLA "SALIDA GRACIAS OTROS DESTINOS"(275cm x 31,6cm) SEGÚN MANUAL DE IMAGEN DE TRANSMILENIO. SUMINISTRO E INSTALACIÓN.</t>
  </si>
  <si>
    <t>PINTURA SILOXANO MONO-COMPONENTE. ALTA ADHERENCIA, ALTA RESISTENCIA A LOS GRAFFITIS, A LOS RAYOS UV, ALTA LAVABILIDAD. NO REQUIERE DILUCIÓN. (6 - 10 M2 / Gl   @ 15 mils.</t>
  </si>
  <si>
    <t>MEZCLA ASFÁLTICA EN CALIENTE DE ALTO MÓDULO MAM-20 CON CEMENTO ASFÁLTICO TIPO V</t>
  </si>
  <si>
    <t>DENSIDAD BULK DEL LLENANTE MINERAL EN KEROSENE. Norma técnica: INVE-225-13.</t>
  </si>
  <si>
    <t>TARIFA HORA - PERSONAL DE OBRA - OFICIAL NOCTURNO (INCLUYE FACTOR DE PRESTACIONES)</t>
  </si>
  <si>
    <t>TARIFA MES - SERVICIO TELEFONIA LOCAL ILIMITADA E INTERNET ILIMITADO VELOCIDAD PROMEDIO (50-500 MB) ESTRATOS 1 Y 2</t>
  </si>
  <si>
    <t>TARIFA MES - SERVICIO TELEFONIA LOCAL ILIMITADA E INTERNET ILIMITADO VELOCIDAD PROMEDIO (80-500 MB) ESTRATO 3</t>
  </si>
  <si>
    <t>TARIFA MES - SERVICIO TELEFONIA LOCAL ILIMITADA E INTERNET ILIMITADO VELOCIDAD PROMEDIO (80-500 MB) ESTRATO 4</t>
  </si>
  <si>
    <t>TARIFA MES - SERVICIO TELEFONIA LOCAL ILIMITADA E INTERNET ILIMITADO VELOCIDAD PROMEDIO (80-500 MB) ESTRATO 5</t>
  </si>
  <si>
    <t>TARIFA MES - SERVICIO TELEFONIA LOCAL ILIMITADA E INTERNET ILIMITADO VELOCIDAD PROMEDIO (80-500 MB) ESTRATO 6</t>
  </si>
  <si>
    <t>LEVANTAMIENTO DE ACTAS DE FACHADA (Incluye personal, logística, papelería, fotografía)</t>
  </si>
  <si>
    <t>TARIFA MES - EDICIÓN DE INFORME MENSUAL DE INTERVENTORÍA O CONSULTORÍA. Incluye 4 tapas plastificadas tamaño carta color blanco, con 6 tornillos, hojas de papel bond tamaño carta 75 gramos, 170 folios</t>
  </si>
  <si>
    <t>CUBIERTA DE VAGÓN LISA TIPO SÁNDWICH DECK EN ALUZINC CALIBRE 26 (SUM. E INSTAL.) PINTADA AL HORNO POR LAS DOS CARAS COLOR A ELEGIR CON AISLAMIENTO ACÚSTICO EN FIBRA DE VIDRIO DE 30mm CON SUS RESPEC</t>
  </si>
  <si>
    <t>SPLP - EXTRACCIÓN DE METALES PESADOS. Norma técnica: EPA-SW-846-1312-94.</t>
  </si>
  <si>
    <t>DETERMINACION DE METALES POR ESPECTROSCOPIA DE EMISION DE PLASMA (METODO DE PLASMA ACOPLADO INDUCTIVAMENTE - ICP). BARIO. Norma técnica: SM-3120-B-17</t>
  </si>
  <si>
    <t>DETERMINACION DE METALES POR ESPECTROSCOPIA DE EMISION DE PLASMA (METODO DE PLASMA ACOPLADO INDUCTIVAMENTE - ICP). ARSENICO. Norma técnica: SM-3120-B-17</t>
  </si>
  <si>
    <t>DETERMINACION DE METALES POR ESPECTROSCOPIA DE EMISION DE PLASMA (METODO DE PLASMA ACOPLADO INDUCTIVAMENTE - ICP). CROMO. Norma técnica: SM-3120-B-17</t>
  </si>
  <si>
    <t>DETERMINACION DE METALES POR ESPECTROSCOPIA DE EMISION DE PLASMA (METODO DE PLASMA ACOPLADO INDUCTIVAMENTE - ICP). COBRE. Norma técnica: SM-3120-B-17</t>
  </si>
  <si>
    <t>DETERMINACION DE METALES POR ESPECTROSCOPIA DE EMISION DE PLASMA (METODO DE PLASMA ACOPLADO INDUCTIVAMENTE - ICP). MOLIBDENO. Norma técnica: SM-3120-B-17</t>
  </si>
  <si>
    <t>DETERMINACION DE METALES POR ESPECTROSCOPIA DE EMISION DE PLASMA (METODO DE PLASMA ACOPLADO INDUCTIVAMENTE - ICP). NIQUEL. Norma técnica: SM-3120-B-17</t>
  </si>
  <si>
    <t>DETERMINACION DE METALES POR ESPECTROSCOPIA DE EMISION DE PLASMA (METODO DE PLASMA ACOPLADO INDUCTIVAMENTE - ICP). PLOMO. Norma técnica: SM-3120-B-17</t>
  </si>
  <si>
    <t>DETERMINACION DE METALES POR ESPECTROSCOPIA DE EMISION DE PLASMA (METODO DE PLASMA ACOPLADO INDUCTIVAMENTE - ICP). SELENIO. Norma técnica: SM-3120-B-17</t>
  </si>
  <si>
    <t>DETERMINACION DE METALES POR ESPECTROSCOPIA DE EMISION DE PLASMA (METODO DE PLASMA ACOPLADO INDUCTIVAMENTE - ICP). ZINC. Norma técnica: SM-3120-B-17</t>
  </si>
  <si>
    <t>DETERMINACION DE METALES POR ESPECTROSCOPIA DE EMISION DE PLASMA (METODO DE PLASMA ACOPLADO INDUCTIVAMENTE - ICP). CADMIO. Norma técnica: SM-3120-B-17</t>
  </si>
  <si>
    <t>DETERMINACION DE METALES POR ESPECTROSCOPIA DE EMISION DE PLASMA (METODO DE PLASMA ACOPLADO INDUCTIVAMENTE - ICP). MERCURIO. Norma técnica: SM-3120-B-17</t>
  </si>
  <si>
    <t>DETERMINACION DE METALES POR ESPECTROSCOPIA DE EMISION DE PLASMA (METODO DE PLASMA ACOPLADO INDUCTIVAMENTE - ICP). ANTIMONIO. Norma técnica: SM-3120-B-17</t>
  </si>
  <si>
    <t>SEÑAL TEMPORAL MÓVIL ECONÓMICA CON TRÍPODE TIPO SIO, SP, SI, SR DE (100 x 50 - 75 x 75 - 80 x 50) LÁMINA GALVANIZADA CAL. 20 Y ÁNGULOS DE 1" x 1/2" x 1/8".</t>
  </si>
  <si>
    <t>BARRICADA METÁLICA CON SEÑAL DE DESVÍO O VÍA CERRADA DE 2.40 m CINTA GRADO INGENIERÍA SHEETING</t>
  </si>
  <si>
    <t>PERMEABILIDAD DE SUELOS GRANULARES (CABEZA CONSTANTE). Norma técnica: INVE-130-13.</t>
  </si>
  <si>
    <t>METODO DE ENSAYO PARA DETERMINAR LA PERMEABILIDAD DEL CONCRETO AL AGUA. Norma técnica: NTC-4483-98</t>
  </si>
  <si>
    <t>DISEÑO DE MEZCLA DE SUELO - CEMENTO (NO INCLUYE PRUEBA DE DURABILIDAD)</t>
  </si>
  <si>
    <t>ENSAYO DE CLASIFICACION DE LOS COMPONENTES DE LOS AGREGADOS GRUESOS RECICLADOS. Norma técnica: NTC-6422-21 UNE-EN-933-11-10</t>
  </si>
  <si>
    <t>ENSAYO LABORATORIO - AGREGADOS PROVENIENTES DE RCD</t>
  </si>
  <si>
    <t>DETERMINACION DE CONDUCTIVIDAD. Norma técnica: SM-2510-B-17.</t>
  </si>
  <si>
    <t>DETERMINACION DE OLOR. Norma técnica: SM-2150-B-17.</t>
  </si>
  <si>
    <t>DETERMINACION DE METALES POR ESPECTROMETRIA DE ABSORCION ATOMICA DE LLAMA (METODO DE LLAMA DIRECTA DE AIRE-ACETILENO). CADMIO TOTAL. Norma técnica: SM-3111-B-17</t>
  </si>
  <si>
    <t>DETERMINACION DE METALES POR ESPECTROMETRIA DE ABSORCION ATOMICA DE LLAMA (METODO DE LLAMA DIRECTA DE AIRE-ACETILENO). COBRE TOTAL. Norma técnica: SM-3111-B-17</t>
  </si>
  <si>
    <t>DETERMINACION DE MERCURIO TOTAL. Norma técnica: SM-3112-B-17.</t>
  </si>
  <si>
    <t>DETERMINACION DE METALES POR ESPECTROMETRIA DE ABSORCION ATOMICA DE LLAMA (METODO DE LLAMA DIRECTA DE AIRE-ACETILENO). NIQUEL TOTAL. Norma técnica: SM-3111-B-17</t>
  </si>
  <si>
    <t>DETERMINACION DE METALES POR ESPECTROMETRIA DE ABSORCION ATOMICA DE LLAMA (METODO DE LLAMA DIRECTA DE AIRE-ACETILENO). PLOMO TOTAL. Norma técnica: SM-3111-B-17</t>
  </si>
  <si>
    <t>DETERMINACION DE METALES POR ESPECTROMETRIA DE ABSORCION ATOMICA DE LLAMA (METODO DE LLAMA DIRECTA DE AIRE-ACETILENO). ZINC TOTAL. Norma técnica: SM-3111-B-17</t>
  </si>
  <si>
    <t>DETERMINACION DE DUREZA TOTAL. Norma técnica: SM-2340-C-17.</t>
  </si>
  <si>
    <t>FOSFATOS. Norma técnica: SM-4110-B-17.</t>
  </si>
  <si>
    <t>LUMINARIA DE EMERGENCIA LED R2 2.4W 6500K  120 o 277V  180 lm DE 60 x 130 x 300 mm</t>
  </si>
  <si>
    <t>CABLE MONOPOLAR DE ALUMINIO, CPT HFFR LS PARA 600 V c.a., 75°C CT, CALIBRE 4/0 AWG AA8000 (SIW)</t>
  </si>
  <si>
    <t>BORNA TERMINAL DE ALUMINIO 1 HUECO, 4/0 AWG</t>
  </si>
  <si>
    <t>CABLE 10 AWG EN COBRE CPR HFFR LS 600 V  75° C CT</t>
  </si>
  <si>
    <t>REDUCCIÓN EMT 2" A 3/4"</t>
  </si>
  <si>
    <t>CONDULETA TIPO T DE 2"</t>
  </si>
  <si>
    <t>TUBERÍA CORAZA LIQUID TIGHT 3/4"</t>
  </si>
  <si>
    <t>CONECTOR RECTO LIQUID TIGHT 3/4"</t>
  </si>
  <si>
    <t>PISO EN MÁRMOL ROYAL VETA (30CMS X 60CMS)</t>
  </si>
  <si>
    <t>CHAZO EXPANSIVO DE 5/8" x (2 1/4" - 4 1/4") PARA CONCRETO.</t>
  </si>
  <si>
    <t>TUBERÍA CONDUIT PVC D=3/4"</t>
  </si>
  <si>
    <t>TORNILLOS A-325</t>
  </si>
  <si>
    <t>CERROJO METÁLICO CON ESCUDO EN LÁMINA DE ACERO CON LLAVE MATÁLICA</t>
  </si>
  <si>
    <t>MANIJA METÁLICA (Cc 192mm - 160mm - 107mm) CROMADA O NIQUELADA</t>
  </si>
  <si>
    <t>CODO 90° CxE PVC SANITARIA D=6"</t>
  </si>
  <si>
    <t>TUBERIA PVC U.M. EXT CORRUGADO/INT LISO D=14". NORMA NTC 3722-3</t>
  </si>
  <si>
    <t>TRAGANTE CÚPULA 5" x 4" PLÁSTICAS</t>
  </si>
  <si>
    <t>TRAGANTE CÚPULA 6" x 4" EN ALUMINIO</t>
  </si>
  <si>
    <t>TEE REDUCIDA PVC E.L. D= 1" x 1/2"</t>
  </si>
  <si>
    <t>UNION UNIVERSAL PVC D=1"</t>
  </si>
  <si>
    <t>VALVULA CHEQUE DE 1"</t>
  </si>
  <si>
    <t>VALVULA FLOTADORA ROSCADA EN BRONCE D= 1"</t>
  </si>
  <si>
    <t>TABLERO TRIFASICO 42 CIRCUITOS CON PUERTA ESPACIO PARA TOTALIZADOR</t>
  </si>
  <si>
    <t>CONTACTOR TRIPOLAR 110 V  AC1  18A MÁXIMO HP-60HZ</t>
  </si>
  <si>
    <t>CAJA PARA 2 MEDIDORES TRIFÁSICA 57cm x 60cm x 18cm</t>
  </si>
  <si>
    <t>CODO DE 90 CONDUIT PVC 3/4"</t>
  </si>
  <si>
    <t>UNION PVC CONDUIT DE 3/4"</t>
  </si>
  <si>
    <t>PISO EN PIZARRA MULTICOLOR DE 30cm x 60cm x 7 - 10mm</t>
  </si>
  <si>
    <t>INTERRUPTOR MONOFASICO TERMOMAGNÉTICO DE 16A TIPO INDUSTRIAL</t>
  </si>
  <si>
    <t>INTERRUPTOR TRIFASICO TERMOMAGNETICO DE 40A TIPO INDUSTRIAL</t>
  </si>
  <si>
    <t>TUBO EN ACERO INOXIDABLE DE 2 1/2" CALIBRE 16 REDONDO</t>
  </si>
  <si>
    <t>LÁMINA COLABORANTE 2" CALIBRE 22 (0.75mm)</t>
  </si>
  <si>
    <t>TABLA OTOBO P / FORMALETA. TABLA CEPILLADA</t>
  </si>
  <si>
    <t>CODO 45° CxE PVC SANITARIA D=6"</t>
  </si>
  <si>
    <t>CODO 90° PVC E.L. D=1/2"</t>
  </si>
  <si>
    <t>BORNA TERMINAL DE ALUMINIO 1 HUECO BARRIL LARGO, 500 KCMIL</t>
  </si>
  <si>
    <t>SEÑALES INFORMATIVAS REGLAMENTARIAS - Letreros Señalética en Trovicel.</t>
  </si>
  <si>
    <t>CABLE FPLP ENCAUCHETADO 2X18 AWG</t>
  </si>
  <si>
    <t>TAPON DE PRUEBA PVC SANITARIA D=6"</t>
  </si>
  <si>
    <t>BUJE SOLDADO PRESION PVC D= 1" x 1/2"</t>
  </si>
  <si>
    <t>REGISTRO DE PASO DIRECTO TIPO PESADO 1/2" EN BRONCE</t>
  </si>
  <si>
    <t>TRANSFORMADOR TRIFASICO SECO 150 KVA, 11400 V - 208/120 V</t>
  </si>
  <si>
    <t>CONECTORES PLUG RJ 45 PARA CABLE UTP</t>
  </si>
  <si>
    <t>PONCHADOR JACK PARA DATOS PARA RJ 45 - PINZA TELEFÓNICA METÁLICA</t>
  </si>
  <si>
    <t>TAPA TROQUEL SENCILLO DE 12 cm</t>
  </si>
  <si>
    <t>JACK PARA DATOS CATEGORÍA 6A amperios. componente blindado, ponchado a 180.</t>
  </si>
  <si>
    <t>SEÑAL EN POLIESTIRENO (30cm x 20cm) FOTOLUMINISCENTE - NORMA NTC - ISO</t>
  </si>
  <si>
    <t>SEÑAL EN POLIESTRIENO (30cm x 45cm) REFLECTIVO GRADO INGENIERÍA - NORMA ISO</t>
  </si>
  <si>
    <t>LAMINA COLD ROLLED</t>
  </si>
  <si>
    <t>PROTECCIÓN CONTRA SOBRETENSIONES TRANSITORIAS - DPS</t>
  </si>
  <si>
    <t>BISAGRA METÁLICA DE NUDO ACERO INOXIDABLE 4" x 3"  2mm</t>
  </si>
  <si>
    <t>FALLEBA METÁLICA INCRUSTAR TIPO BÁSCULA 2" (pg)</t>
  </si>
  <si>
    <t>TOTALIZADOR TRIFÁSICO 200 A</t>
  </si>
  <si>
    <t>TUBERIA ACERO GALVANIZADO D=3" CALIBRE 14 (E=1.9MM)</t>
  </si>
  <si>
    <t>RESINA TERMOPLÁSTICA - PINTURA TERMOPLÁSTICA</t>
  </si>
  <si>
    <t xml:space="preserve">CAMIÓN CON CALDERA PARA DERRETIR EL TERMOPLÁSTICO </t>
  </si>
  <si>
    <t>TRITUBO PE 100 FOPT DE 40mm (1 1/4") RDE 13.5 MULTF Rollo de 500 mt.</t>
  </si>
  <si>
    <t>CANALETA METÁLICA DE 12 cm x 5 cm CON TAPA (2.40m)</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</si>
  <si>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</si>
  <si>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</si>
  <si>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PINTURA EN FRÍO PARA DEMARCACIÓN DE VÍAS. A= 15 cm. INCLUYE EQUIPO AUTOPROPULSADO Y MANO DE OBRA.</t>
  </si>
  <si>
    <t>PINTURA DE TRÁFICO - IMPRIMANTE NEGRO</t>
  </si>
  <si>
    <t>PINTURA DE TRÁFICO - IMPRIMANTE NEGRO - Incluye suministro y aplicación</t>
  </si>
  <si>
    <t>DETERMINACION DE FENOLES. Norma: SM-5530-B-17.</t>
  </si>
  <si>
    <t>USO DEL PENETROMETRO DINAMICO DE CONO EN APLICACIONES DE PAVIMENTOS A POCA PROFUNDIDAD. Norma técnica: INVE-172-13 ASTM D6951/D6951M-18 (23)</t>
  </si>
  <si>
    <t>ENSAYO CAMPO - SUELOS</t>
  </si>
  <si>
    <t>DETERMINACION DE SUELOS EXPANSIVOS (PROBETA). Norma técnica: INVE-132-13.</t>
  </si>
  <si>
    <t>DETECCIÓN DEL REFUERZO UTILIZANDO FERROSCAN (POR ELEMENTO)</t>
  </si>
  <si>
    <t>METODO DE ENSAYO PARA DETERMINAR LA FINURA DEL CEMENTO HIDRAULICO POR MEDIO DEL APARATO BLAINE DE PERMEABILIDAD AL AIRE. Norma técnica: NTC-33-24 ASTM C204-24</t>
  </si>
  <si>
    <t>DETERMINACION DE LA VISCOSIDAD DEL ASFALTO EMPLEANDO UN VISCOSIMETRO ROTACIONAL (UNA TEMPERATURA). Norma técnica: INVE-717-13 ASTM D4402/D4402M-23 AASHTO T-316-22</t>
  </si>
  <si>
    <t>DETERMINACION DEL LIMITE LIQUIDO DE LOS SUELOS - LIMITE PLASTICO E INDICE DE PLASTICIDAD DE LOS SUELOS. Norma técnica: INVE-125-13 INVE-126-13 NTC-4630-99 ASTM D4318-17e1 (18).</t>
  </si>
  <si>
    <t>PH DE LOS SUELOS. Norma técnica: INVE-131-13 ASTM D4972-19</t>
  </si>
  <si>
    <t>RELACIONES HUMEDAD-DENSIDAD DE MEZCLAS DE SUELO CEMENTO. Norma técnica: INVE-611-13.</t>
  </si>
  <si>
    <t>HUMEDECIMIENTO Y SECADO DE MEZCLAS COMPACTADAS DE SUELO-CEMENTO. Norma técnica: INVE-612-13 ASTM D559-15 (23)</t>
  </si>
  <si>
    <t>RESISTENCIA A LA COMPRESION DE LOS CILINDROS MOLDEADOS DE SUELO-CEMENTO. Norma técnica: INVE-614-13 ASTM D1633-17</t>
  </si>
  <si>
    <t>DETERMINACION DEL POTENCIAL DE CAMBIO VOLUMETRICO DE UN SUELO EMPLEANDO EL APARATO DE LAMBE. Norma técnica: INVE-120-13 UNE-EN-103600-96</t>
  </si>
  <si>
    <t>VACIOS DEL LLENANTE SECO COMPACTADO. Norma técnica: INVE-229-13.</t>
  </si>
  <si>
    <t>METODO PARA LA DETERMINACION DEL INDICE DE RESISTENCIA AL PUNZONAMIENTO DE GEOTEXTILES, GEOMEMBRANAS Y PRODUCTOS RELACIONADOS. Norma técnica: NTC-3299-09 ASTM D4833/D4833M-07 (20)</t>
  </si>
  <si>
    <t>METODO PARA LA DETERMINACION DE LA RESISTENCIA AL RASGADO TRAPEZOIDAL DE GEOTEXTILES. Norma técnica: NTC-2003-10 ASTM D4533/D4533M-15 (23)</t>
  </si>
  <si>
    <t>METODO DE PRUEBA ESTANDAR PARA LA PERMEABILIDAD AL AGUA DE GEOTEXTILES POR PERMITIVIDAD. Norma técnica: ASTM D4491/D4491M-22.</t>
  </si>
  <si>
    <t>TRANSFORMADOR  SECO CLASE F TRIFASICO DE 45 KVA, 11.4/0.480-277 KV ZCC 4%</t>
  </si>
  <si>
    <t>BUJE SOLDADO PRESION PVC D= 1 1/2" x 1/2"</t>
  </si>
  <si>
    <t>DETERMINACION DEL CONTENIDO DE MATERIA ORGANICA DE UN SUELO POR EL METODO DEL PERMANGANATO POTASICO. Norma técnica: UNE-103204-19 NLT-118-98</t>
  </si>
  <si>
    <t>SENSOR DE MOVIMIENTO 360° PARA LUMINARIA</t>
  </si>
  <si>
    <t>BREAKER INDUSTRIAL 3X30AMP</t>
  </si>
  <si>
    <t>BREAKER INDUSTRIAL 3X40 AMP</t>
  </si>
  <si>
    <t>MALLA ELECTROSOLDADA S=150 x150 mm, Ø=7.5 mm x 7.5 mm</t>
  </si>
  <si>
    <t>MALLA ELECTROSOLDADA S=150 x150 mm, Ø=6.5 mm x 6.5 mm</t>
  </si>
  <si>
    <t>INTERRUPTOR SENCILLO CONMUTABLE PARA ENCENDIDO/APAGADO DE ILUMINACIÓN DE 20 A.</t>
  </si>
  <si>
    <t>BREAKER INDUSTRIAL 3X20AMP</t>
  </si>
  <si>
    <t>CODO 90° PVC E.L. D=3/4"</t>
  </si>
  <si>
    <t>TEE PVC E.L. D=2"</t>
  </si>
  <si>
    <t>TEE HD J.H. D=4" x 4</t>
  </si>
  <si>
    <t>ADAPTADOR MACHO ROSCADO PVC D=1"</t>
  </si>
  <si>
    <t>UNION DRESSER HD D=16"</t>
  </si>
  <si>
    <t>VALVULA HD COMPUERTA ELASTICA VA E.B. D=2" (150 PSI)</t>
  </si>
  <si>
    <t>SEÑAL VERTICAL GRUPO DE PREVENTIVAS SR-38 Y SR-39 TIPO RECTÁNGULO (75cm x 25cm)</t>
  </si>
  <si>
    <t>LLAVE MANGUERA 1/2"</t>
  </si>
  <si>
    <t>UNION PVC E.L. D=1". NORMA NTC 382</t>
  </si>
  <si>
    <t>PLANTACIÓN DE LIQUIDAMBAR H=1.5 m. (Incluye suministro al sitio de obra, plantacion, caja, tierra, abono y tutor)</t>
  </si>
  <si>
    <t>PLANTACIÓN DE CEDRO H=1.5 m. (Incluye suministro al sitio de obra, plantacion, caja, tierra, abono y tutor)</t>
  </si>
  <si>
    <t>TEE PVC E.L. D=3/4"</t>
  </si>
  <si>
    <t>CODO HD J.H. PARA PVC 22.5° D=4"</t>
  </si>
  <si>
    <t>MASILLA PARA LÁMINAS DE YESO Y CARTÓN, PARA DRY WALL</t>
  </si>
  <si>
    <t>CINTA FIBRA DE VIDRIO PARA DRY WALL 5cm DE ANCHO</t>
  </si>
  <si>
    <t>BARRAJE PREFORMADO BT DE 6 SALIDAS, AP 280 CON FUSIBLE DE 175 AMP</t>
  </si>
  <si>
    <t>TUBERIA PVC E.L. D=3/4" RDE 21</t>
  </si>
  <si>
    <t>MEDIDOR DE AGUA TIPO VOLUMÉTRICO D= 1/2" R200</t>
  </si>
  <si>
    <t>LADRILLO PRENSADO LIVIANO 24x12x6</t>
  </si>
  <si>
    <t>PIEDRA MUÑECA BOGOTANA PULIDA 600X400X60MM</t>
  </si>
  <si>
    <t>BORDILLO PREFABRICADO A81 (800x150x350mm)</t>
  </si>
  <si>
    <t>LIQUIDAMBAR H=2.5 m. (Incluye suministro al sitio de obra, tutor con manguera y alambre)</t>
  </si>
  <si>
    <t>PALMA PHOENIX H=3.5m (Incluye tutor con manguera y almabre)</t>
  </si>
  <si>
    <t>CAJA 4X2 DE 3/4" (Soporte de dispositivo). Metalica</t>
  </si>
  <si>
    <t>HIEDRA MIAMI (Incluye suministro al sitio de obra de 12 Unidades por m2)</t>
  </si>
  <si>
    <t>CABLE CONDUCTOR MONOPOLAR DE ALUMINIO HF FR PARA 600 V  C.A.  CALIBRE No.6 AWG</t>
  </si>
  <si>
    <t>CABLE MONOPOLAR DE COBRE, HF FR PARA 600 V  C.A. CALIBRE No. 8 AWG</t>
  </si>
  <si>
    <t>GRIFERÍA LAVAPLATOS MONOCONTROL</t>
  </si>
  <si>
    <t>DUCHA ANTIVANDÁLICA CON REGADERA TUBULAR</t>
  </si>
  <si>
    <t>GRIFERÍA LAVAMANOS DE MESON PUSH</t>
  </si>
  <si>
    <t>GRAFIL ACERO DE 5mm</t>
  </si>
  <si>
    <t>MORTERO IMPERMEABILIZANTE PARA ZONAS HÚMEDAS Y TANQUES DE AGUA POTABLE</t>
  </si>
  <si>
    <t xml:space="preserve">ESPEJO CRISTAL BISELADO DE 5mm </t>
  </si>
  <si>
    <t>CINTA DOBLE FAZ INTERIORES 24 MM</t>
  </si>
  <si>
    <t>BRIDA CIEGA EN ACERO D=24". FABRICADO DE CONFORMIDAD CON LA NORMA AWWA C 207 CLASE D. PRESION DE TRABAJO = 150 PSI. NO INCLUYE (ESPARRAGOS, TUERCA NI EMPAQUES). SUMINISTRO Y TRANSPORTE</t>
  </si>
  <si>
    <t>TUBERÍA Y ACCESORIOS EN ACERO</t>
  </si>
  <si>
    <t>TUBERIAS ACERO CARBÓN A106 STD 16" 150 PSI</t>
  </si>
  <si>
    <t>CODO 90° PVC ALCANTARILLADO D=10". NORMA NTC 3722-3</t>
  </si>
  <si>
    <t>CODO 90° PVC ALCANTARILLADO D=12". NORMA NTC 3722-3</t>
  </si>
  <si>
    <t>CODO 90° PVC ALCANTARILLADO D=16". NORMA NTC 3722-3</t>
  </si>
  <si>
    <t>BRIDA FLANGLES SLIP-ON ACERO AL CARBON D= 16" CLASE 150 LB. ANSI B16.5</t>
  </si>
  <si>
    <t>TUBO EN ACERO D=16"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</si>
  <si>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TUBERIAS ACERO CARBÓN A106 SCH-40  S/C 4"</t>
  </si>
  <si>
    <t>FLECHA LUMINOSA INTERMITENTE DE 1.10 MTS DE LONGITUD Y 40 CMS DE ANCHO CON ESTRUCTURA EN TUBO CUADRADO DE 1" DE 1.60CMS DE ALTO (ALTURA TOTAL 2 MTS) EN CALIBRE 20. ESTRUCTURA EN ANGULO DE 1 1/2 X 1/8</t>
  </si>
  <si>
    <t>TUBERIAS ACERO CARBÓN A106 STD 24" 150 PSI</t>
  </si>
  <si>
    <t>BRIDA FLANGLES SLIP-ON ACERO AL CARBON D= 12" CLASE 150 LB. ANSI B16.5</t>
  </si>
  <si>
    <t xml:space="preserve">BRIDA FLANGLES SLIP-ON ACERO AL CARBON D= 4" CLASE 150 LB. ANSI B16.5 </t>
  </si>
  <si>
    <t>SEÑAL VERTICAL SP/SR PARA CICLORUTA DE 0.45 m x 0.45 m, INCLUYE POSTE</t>
  </si>
  <si>
    <t>PALMA DE CERA H=3.5 m. (Incluye suministro al sitio de obra, tutor H=3.00m con manguera y alambre. No incluye caja y abono).</t>
  </si>
  <si>
    <t>PERFORACIÓN HORIZONTAL DIRIGIDA PARA ACUED. D=16", INCLUYE INSTAL. DE CAMISA ACERO D=24", MOVILIZACIÓN Y DESMOVILIZACIÓN EQUIPOS, EQUIPO Y COMPRESORES PARA HINCADO, OBRA MECÁNICA Y LIMPIEZA DE CAMISAS</t>
  </si>
  <si>
    <t>PERFORACIÓN HORIZONTAL DIRIGIDA PARA ACUED. D=24", INCLUYE INSTAL. DE CAMISA ACERO D=36", MOVILIZACIÓN Y DESMOVILIZACIÓN EQUIPOS, EQUIPO Y COMPRESORES PARA HINCADO, OBRA MECÁNICA Y LIMPIEZA DE CAMISAS</t>
  </si>
  <si>
    <t>REDUCCION HD 24" x 16"</t>
  </si>
  <si>
    <t>REDUCCION HD E.B. D=12" x 6"</t>
  </si>
  <si>
    <t>ACERO LISO  D= 2 1/2"</t>
  </si>
  <si>
    <t>SEÑAL CICLORUTA SIC-02, TABLERO 0.70M X 0.18M. INCLUYE POSTE. SUMINISTRO E INSTALACIÓN</t>
  </si>
  <si>
    <t>SEÑAL CICLORUTA SIC-02, TABLERO 0.70M X 0.30M. INCLUYE POSTE. SUMINISTRO E INSTALACIÓN</t>
  </si>
  <si>
    <t>SEÑAL CICLORUTA SIC-02, TABLERO 0.70M X 0.40M. EN LÁMINA GALVANIZADA CAL-16. INCLUYE SOPORTE EN TUBO REDONDO 2" EN REFLECTIVO CON PINTURA ELECTROSTÁTICA</t>
  </si>
  <si>
    <t>SEÑAL CICLORUTA SIC-02, TABLERO 0.80M X 0.18M. INCLUYE POSTE. SUMINISTRO E INSTALACIÓN</t>
  </si>
  <si>
    <t>SEÑAL CICLORUTA SIC-02, TABLERO 0.80M X 0.80M. EN LÁMINA GALVANIZADA C-16. INCLUYE SOPORTE EN TUBO REDONDO 2" EN REFLECTIVO CON PINTURA ELECTROSTÁTICA</t>
  </si>
  <si>
    <t>SEÑAL VERTICAL SR 90x30 , INCLUYE POSTE. SUMINISTRO E INSTALACIÓN</t>
  </si>
  <si>
    <t>SEÑAL VERTICAL SR PARA CICLORUTA D=0.45M. INCLUYE POSTE</t>
  </si>
  <si>
    <t>SEÑAL VERTICAL GRUPO I (60X60CM) CON PLAQUETA. INCLUYE POSTE. SUMINISTRO E INSTALACIÓN</t>
  </si>
  <si>
    <t>TEE PVC U.M. D= 4" x 4"</t>
  </si>
  <si>
    <t>TEE REDUCIDA PVC U.M. D= 6" x 3"</t>
  </si>
  <si>
    <t>TEE REDUCIDA PVC U.M. D= 6" x 4"</t>
  </si>
  <si>
    <t>TEE PVC U.M. D= 6" x 6"</t>
  </si>
  <si>
    <t>TEE REDUCIDA PVC U.M. D= 8" x 6"</t>
  </si>
  <si>
    <t>TEE PVC U.M. D= 8" x 8"</t>
  </si>
  <si>
    <t>TUBERIA PVC U.M. EXT CORRUGADO/INT LISO D=24". NORMA NTC 3722-3</t>
  </si>
  <si>
    <t>TUBERIA PVC U.M. EXT CORRUGADO/INT LISO D=27". NORMA NTC 3722-3</t>
  </si>
  <si>
    <t>TUBERIA PVC U.M. EXT CORRUGADO/INT LISO D=30". NORMA NTC 3722-3</t>
  </si>
  <si>
    <t>TUBERIA PVC U.M. EXT CORRUGADO/INT LISO D=36". NORMA NTC 3722-3</t>
  </si>
  <si>
    <t>TUBERIA PVC U.M. EXT CORRUGADO/INT LISO D=39". NORMA NTC 3722-3</t>
  </si>
  <si>
    <t>TUBERIA PVC U.M. EXT CORRUGADO/INT LISO D=48". NORMA NTC 3722-3</t>
  </si>
  <si>
    <t>VALVULA VENTOSA HD DOBLE ACCION E.R. D=1 1/2" (150 PSI)</t>
  </si>
  <si>
    <t>KIT DE PUESTA A TIERRA CAPACITIVO VERTICAL DE 90 KG DE HIDROSOLTA</t>
  </si>
  <si>
    <t>TUBERIAS ACERO CARBÓN A106 SCH-40  S/C 2"</t>
  </si>
  <si>
    <t>VALVULA HD COMPUERTA ELASTICA VNA E.B. D=4" (150 PSI)</t>
  </si>
  <si>
    <t>VÁLVULA TIPO GLOBO DN =4 BR CL 125</t>
  </si>
  <si>
    <t>HIDROSOLTA (15 KILOGRAMOS)</t>
  </si>
  <si>
    <t>VALVULA MARIPOSA HD VA E.B. D=12" (150 PSI)</t>
  </si>
  <si>
    <t>CAÑUELA PREFABRICADA CU 004 (20cm x 30cm x 100cm)</t>
  </si>
  <si>
    <t>SEÑAL VERTICAL DE TRÁNSITO TIPO DELINEADOR OBSTÁCULO LATERAL CON LÁMINA RETRORREFLECTIVA TIPO GRADO DIAMANTE (90X20) INCLUYE POSTE</t>
  </si>
  <si>
    <t>SEÑAL VERTICAL DE TRÁNSITO TIPO DELINEADOR OBSTÁCULO LATERAL CON LÁMINA RETRORREFLECTIVA TIPO GRADO DIAMANTE (40X50) INCLUYE POSTE</t>
  </si>
  <si>
    <t>TUBERIA PVC U.M. EXT CORRUGADO/INT LISO D=33". NORMA NTC 3722-3</t>
  </si>
  <si>
    <t>TUBERIA PVC U.M. EXT CORRUGADO/INT LISO D=42". NORMA NTC 3722-3</t>
  </si>
  <si>
    <t>TUBERIAS ACERO CARBÓN A106 SCH-40  S/C 1"</t>
  </si>
  <si>
    <t>TUBERIAS ACERO CARBÓN A106 SCH-40  S/C 1 1/2"</t>
  </si>
  <si>
    <t>UNION DE DESMONTAJE AUTOPORTANTE HD D=16"</t>
  </si>
  <si>
    <t>UNION DE DESMONTAJE AUTOPORTANTE HD D=12"</t>
  </si>
  <si>
    <t>UNION DE DESMONTAJE AUTOPORTANTE HD D=24"</t>
  </si>
  <si>
    <t>VALVULA DE COMPUERTA Ø 4" (E.L) CON SELLO EN BRONCE</t>
  </si>
  <si>
    <t>VALVULA VENTOSA HD DOBLE ACCION E.B. D=2" (150 PSI)</t>
  </si>
  <si>
    <t>CODO EN ACERO D=16" ENTRE 67.5° Y 90° CON EXTREMOS DE JUNTA ESPIGO / CAMPANA CON EMPAQUE DE CAUCHO, CON REVESTIMIENTO INTERIOR Y RECUBRIMIENTO EXTERIOR EN MORTERO DE CEMENTO. L=1.25X1.25M. PRESION DE TRABAJO = 150 PSI. SUMINISTRO Y TRANSPORTE</t>
  </si>
  <si>
    <t>SEÑAL METÁLICA DEFINITIVA DOBLE DE 0.75x0.75m REFLECTIVO GRADO INGENIERÍA ÁNGULOS DE 2x1/4", LÁMINA CLA. 16 PINTADA UNA CARA PINTURA ELECTROSTÁTICA. INCL. POSTE</t>
  </si>
  <si>
    <t>CODO EN ACERO D=16" ENTRE 45° Y 67.5° CON EXTREMOS DE JUNTA ESPIGO / CAMPANA CON EMPAQUE DE CAUCHO, CON REVESTIMIENTO INTERIOR Y RECUBRIMIENTO EXTERIOR EN MORTERO DE CEMENTO. L=0.85X0.85M. PRESION DE TRABAJO = 150 PSI. SUMINISTRO Y TRANSPORTE</t>
  </si>
  <si>
    <t>SEÑAL DOBLE DE 60 CM, REFLECTIVO ALTA DENSIDAD TIPO IV EN LAMINA GALVANIZADA, PEDESTAL EN ANGULO SP/SR/SI. (SUMINISTRO E INSTALACION)</t>
  </si>
  <si>
    <t>SEÑAL VERTICAL REGLAMENTARIA CICLORRUTA (D= 45cm) CON PLAQUETA. INCLUYE POSTE.</t>
  </si>
  <si>
    <t>TUBO EN ACERO D=1" SCH-40</t>
  </si>
  <si>
    <t>TUBO EN ACERO D=1 1/2" SCH-40</t>
  </si>
  <si>
    <t>SEÑAL VERTICAL INFORMATIVA CICLORUTA (D= 45cm x 45cm) CON PLAQUETA. INCLUYE POSTE. LÁMINA CALIBRE 16 PINTADA POR UNA CARA CON PINTURA ELECTROSTÁTICA</t>
  </si>
  <si>
    <t>SEÑAL VERTICAL GRUPO DE REGLAMENTARIAS TIPO CIRCULO (D= 60cm). INCLUYE POSTE.</t>
  </si>
  <si>
    <t>SEÑAL VERTICAL GRUPO DE REGLAMENTARIAS TIPO CIRCULO (D= 60cm). CON PLAQUETA. INCLUYE POSTE. REFLECTIVO GRADO ING. CON ÁNGULO DE 2" x 1/4" x 3m LÁMINA CAL. 16 PINTADA UNA CARA PINTURA ELECTROSTATICA</t>
  </si>
  <si>
    <t>CODO 90° PVC ALCANTARILLADO D=8". NORMA NTC 3722-3</t>
  </si>
  <si>
    <t>POSTE TIPO MÁSTIL T1 (3.80m) EN TUBO SCH 40 GALVANIZADO Y PINTADO</t>
  </si>
  <si>
    <t>TAPA VALVULA TIPO CHOROTE TRAFICO PESADO HD</t>
  </si>
  <si>
    <t>AGUA - E. COLI</t>
  </si>
  <si>
    <t>MUESTRA</t>
  </si>
  <si>
    <t>DETERMINACION DEL COLOR DEL AGUA (METODO DE COMPARACION VISUAL - COLOR APARENTE). Norma técnica: SM-2120-B-17</t>
  </si>
  <si>
    <t>REDUCCIÓN EXCÉNTRICA HD 27" x 24". Br PN10 x Br CL 125</t>
  </si>
  <si>
    <t>VALVULA CHEQUE ANTIRETORNO TIPO SWING HD E.B. D=4" (150 PSI)</t>
  </si>
  <si>
    <t>VALVULA VENTOSA HD TRIPLE ACCION E.B. D=3" (150 PSI)</t>
  </si>
  <si>
    <t>VALVULA HD COMPUERTA ELASTICA VA E.B. D=3" (150 PSI)</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</si>
  <si>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</si>
  <si>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</si>
  <si>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t>
  </si>
  <si>
    <t>RUTEROS MONTAJE RUTA FÁCIL EN VINILO CON ADHESIVO EN VINILO FUNDIDO 32cm x 16cm SOBRE IMPRESIÓN. SEGÚN MANUAL DE IMAGEN TRANSMILENIO. SUMINISTRO E INSTALACIÓN</t>
  </si>
  <si>
    <t>RUTEROS MONTANTE SERVICIOS Y HORARIOS + INFORMACIÓN + RIELES. SEGÚN MANUAL DE IMAGEN TRANSMILENIO. SUMINISTRO E INSTALACIÓN.</t>
  </si>
  <si>
    <t>YEE REDUCIDA PVC SANITARIA D=4" x 3"</t>
  </si>
  <si>
    <t>SIFON PVC 135° D=3"</t>
  </si>
  <si>
    <t>BARRA SOPORTE BAÑO MOVILIDAD REDUCIDA</t>
  </si>
  <si>
    <t>PUERTA METÁLICA CON REJILLA DE 0.80 m x 2.10 m.</t>
  </si>
  <si>
    <t>SIFON PVC 135° D=4"</t>
  </si>
  <si>
    <t>ACCESORIOS DE INSTALACIÓN ADICIONALES: CONDULETAS, CONECTORES, RECTOS, ADAPTADOR PVC A EMT, CAJAS METÁLICAS 5800 ENTRE OTROS</t>
  </si>
  <si>
    <t>CODO 90° PVC E.L. D= 2"</t>
  </si>
  <si>
    <t>UPS 2.0 KVA</t>
  </si>
  <si>
    <t>SUMINISTRO DE ESPECIES DE JARDINERÍA PORTE BAJO (CINTAS)</t>
  </si>
  <si>
    <t>SUMINISTRO ESPECIES DE JARDINERÍA PORTE ALTO (GARRAS DE CANGURO)</t>
  </si>
  <si>
    <t>POSTE METALICO GALVANIZADO EN CALIENTE H=14m CON BRAZO SENCILLO</t>
  </si>
  <si>
    <t>CONECTOR TIPO CUÑA</t>
  </si>
  <si>
    <t>POSTE METALICO GALVANIZADO EN CALIENTE H=14m CON BRAZO DOBLE PROPOSITO DE 1.5m</t>
  </si>
  <si>
    <t>LUMINARIA RALED IV 128 LED, RA02SII, 200W COMPLETA PARA ALUMBRADO PÚBLICO</t>
  </si>
  <si>
    <t>CAJA METÁLICA DE PASO 30cmX30cmX10cm</t>
  </si>
  <si>
    <t>TABLERO TRIFASICO CON PUERTA Y ESPACIO PARA TOTALIZADOR DE 24 CIRCUITOS CON BARRAJE DE 225A-BARRA NEUTRO-BARRA TIERRA-CHAPA Y LLAVE.</t>
  </si>
  <si>
    <t>PROYECTOR LED PRO 600W 5000K, 120-277V, 6000 LM, CON DIFUSOR DE VIDRIO PLANO (INCLUYE ACCESORIOS DE FIJACION)</t>
  </si>
  <si>
    <t>TRAGANTE CÚPULA 4" x 3" PLÁSTICAS</t>
  </si>
  <si>
    <t>MATERIAL GRANULAR TIPO B-400 PROVENIENTE DE CENTROS DE TRATAMIENTO Y/O APROVECHAMIENTO DE RCD</t>
  </si>
  <si>
    <t>TUBERÍA DE ACERO D 1 1/2" (DN40), ASTM A53 GALVANIZADO ASTM A123, SCH10, SC, CLASE 150, CONEXIONES ROSCADAS NPT.</t>
  </si>
  <si>
    <t>TEE HD E.B. D=6" x 6"</t>
  </si>
  <si>
    <t>BRIDA FLANGLES SLIP-ON ACERO AL CARBON D= 3" CLASE 150 LB. ANSI B16.5</t>
  </si>
  <si>
    <t>BRIDA FLANGLES SLIP-ON ACERO AL CARBON D= 6" CLASE 150 LB. ANSI B16.5</t>
  </si>
  <si>
    <t>ACERO LISO  D= 1 1/2" A37 - ACERO DE TRANSFERENCIA</t>
  </si>
  <si>
    <t>ACERO LISO  D= 1" A37 - ACERO DE TRANSFERENCIA</t>
  </si>
  <si>
    <t>CAMIÓN APLICADOR DE VÍAS DOBLE CABINA DE 3.5 ton DE CAPACIDAD, CON EQUIPO DE APLICACIÓN DE DOS MAQUINAS DEMARCADORAS HIDRA AIRLESS HIDRAM 4000, UNA MAQUINA DEMARCADORA POWRLINE</t>
  </si>
  <si>
    <t>METODOS PARA MUESTREO Y ENSAYOS DE UNIDADES DE MAMPOSTERIA Y OTROS PRODUCTOS DE ARCILLA (EFLORECENCIA). Norma técnica: NTC-4017-18 numeral 12</t>
  </si>
  <si>
    <t>METODOS PARA MUESTREO Y ENSAYOS DE UNIDADES DE MAMPOSTERIA Y OTROS PRODUCTOS DE ARCILLA (ABSORCION DE AGUA). Norma técnica: NTC-4017-18 numeral 10</t>
  </si>
  <si>
    <t>METODOS PARA MUESTREO Y ENSAYOS DE UNIDADES DE MAMPOSTERIA Y OTROS PRODUCTOS DE ARCILLA (MEDICION DEL ALABEO) Norma técnica: NTC-4017-18 Numeral 19</t>
  </si>
  <si>
    <t>METODOS PARA MUESTREO Y ENSAYOS DE UNIDADES DE MAMPOSTERIA Y OTROS PRODUCTOS DE ARCILLA (RESISTENCIA A LA COMPRESION). Norma técnica: NTC-4017-18 Numeral 7</t>
  </si>
  <si>
    <t>METODOS PARA MUESTREO Y ENSAYOS DE UNIDADES DE MAMPOSTERIA Y OTROS PRODUCTOS DE ARCILLA. (MEDICION DEL TAMAÑO). Norma técnica: NTC-4017-18 numeral 18</t>
  </si>
  <si>
    <t>LOSETAS DE CONCRETO PARA PAVIMENTOS (DIMENSIONAMIENTO). Norma técnica: NTC-4992-22 Numeral 5.1</t>
  </si>
  <si>
    <t>MUESTREO Y METODOS DE ENSAYO DE UNIDADES DE MAMPOSTERIA DE CONCRETO Y UNIDADES RELACIONADAS (ABSORCION DE AGUA). Norma técnica: NTC-4024-23 Numeral 8</t>
  </si>
  <si>
    <t>ADOQUINES DE CONCRETO PARA PAVIMENTOS (MEDICIONES - DIMENSIONAMIENTO). Norma técnica: NTC-2017-18 Numeral 6.2</t>
  </si>
  <si>
    <t>DETERMINACION DE LA VISCOSIDAD DEL ASFALTO EMPLEANDO VISCOSIMETROS CAPILARES DE VACIO. Norma técnica: INVE-716-13 ASTM D2171/D2171M-22</t>
  </si>
  <si>
    <t>CARACTERIZACION DE LAS MEZCLAS ASFALTICAS ABIERTAS POR MEDIO DEL ENSAYO CANTABRO DE PERDIDA POR DESGASTE. Norma técnica: INVE-760-13 NLT-352-00.</t>
  </si>
  <si>
    <t>DISEÑO DE MEZCLAS DE AGREGADOS CON CEMENTO ASFALTICO ESPUMADO (COMPACTACION DE 6 PROBETAS). Norma técnica: INVE-785-13.</t>
  </si>
  <si>
    <t>EFECTO DEL AGUA SOBRE LAS MEZCLAS ASFALTICAS SUELTAS. Norma técnica: INVE-757-13.</t>
  </si>
  <si>
    <t>METODO DE ENSAYO PARA DETERMINAR EL POTENCIAL DE REACTIVIDAD DE LOS AGREGADOS AL ALCALI (METODO DE BARRAS DE MORTERO). Norma técnica: NTC-6222-17 ASTM C1260-23 ASTM C1567-23</t>
  </si>
  <si>
    <t>ENSAYO DE PLACA CON CARGA ESTATICA NO REPETIDA SOBRE SUELOS Y CAPAS NO TRATADAS DE PAVIMENTOS, PARA EMPLEAR EN LA EVALUACION Y EL DISEÑO DE PAVIMENTOS (NO INCLUYE TRANSPORTE NI VOLQUETA - TOMA POR PUNTO). Norma técnica : INVE-168-13.</t>
  </si>
  <si>
    <t>DISEÑO DE MEZCLAS DE AGREGADOS, RECICLADOS O SIN RECICLAR, CON EMULSION ASFALTICA, MEDIANTE EL METODO DE INMERSION-COMPRESION (INCLUYE ELABORACION DE PROBETAS). Norma técnica: INVE-622-13.</t>
  </si>
  <si>
    <t>METODO DE PRUEBA ESTANDAR PARA EL TIEMPO DE FRAGUADO DE MEZCLAS DE CONCRETO POR RESISTENCIA A LA PENETRACION (DESVIACION MAXIMA RESPECTO DEL TIEMPO DE CONTROL - HORAS:MINUTOS). Norma técnica: ASTM C403/C403M-23</t>
  </si>
  <si>
    <t>METODO DE ENSAYO PARA LA DETERMINACION DE LA VELOCIDAD DE PULSO ULTRASONICO A TRAVES DEL CONCRETO. (POR ELEMENTO). Norma técnica: NTC-4325-97 ASTM C597-22</t>
  </si>
  <si>
    <t>DETERMINACION DE LA GRAVEDAD ESPECIFICA, ABSORCION Y VACIOS EN EL CONCRETO ENDURECIDO. Norma técnica: NTC-5653-08 ASTM C642-21</t>
  </si>
  <si>
    <t>BRIDA CIEGA EN ACERO D=16". FABRICADO DE CONFORMIDAD CON LA NORMA AWWA C 207 CLASE D. PRESION DE TRABAJO = 150 PSI. NO INCLUYE (ESPARRAGOS, TUERCA NI EMPAQUES). SUMINISTRO Y TRANSPORTE</t>
  </si>
  <si>
    <t>TEE REDUCIDA PVC U.M. D= 8" x 4"</t>
  </si>
  <si>
    <t>BRIDA CIEGA HD D=2". PRESION DE TRABAJO= 150 PSI. No incluye esparragos, tuerca ni empaques. Incluye Transporte.</t>
  </si>
  <si>
    <t>BRIDA CIEGA HD D=4". PRESION DE TRABAJO= 150 PSI. No incluye esparragos, tuerca ni empaques. Incluye Transporte.</t>
  </si>
  <si>
    <t>BRIDA CIEGA HD D=12". PRESION DE TRABAJO= 150 PSI. No incluye esparragos, tuerca ni empaques. Incluye Transporte.</t>
  </si>
  <si>
    <t>CODO HIERRO GALVANIZADO 90° D=4"</t>
  </si>
  <si>
    <t>APIQUE MANUAL HASTA 2 M DE 1.5 M X 1.5 M - RELLENO Y ADECUACIÓN DEL SITIO - INCLUYE TRANSPORTE</t>
  </si>
  <si>
    <t>TUBERIA CERRAMIENTO ACERO GALVANIZADO D=3" CALIBRE 13 (E=2.3MM)</t>
  </si>
  <si>
    <t>FRESADO DE PAVIMENTO - INCLUYE FRESADORA, OPERARIO Y COMBUSTIBLE. Incluye agua, puntas. No incluye transporte de maquinaria, transporte del fresado ni disposición final. A TODO COSTO</t>
  </si>
  <si>
    <t>BASE GRANULAR CLASE C - Gr1 (BGC_Gr1)</t>
  </si>
  <si>
    <t>BASE GRANULAR CLASE C - Gr2 (BGC_Gr2)</t>
  </si>
  <si>
    <t>BASE GRANULAR CLASE B - Gr1 (BGB_Gr1)</t>
  </si>
  <si>
    <t>BASE GRANULAR CLASE B - Gr2 (BGB_Gr2)</t>
  </si>
  <si>
    <t>BASE GRANULAR CLASE A - Gr1 (BGA_Gr1)</t>
  </si>
  <si>
    <t>BASE GRANULAR CLASE A - Gr2 (BGA_Gr2)</t>
  </si>
  <si>
    <t>SUBBASE GRANULAR CLASE C - Gr1 (SBGC_Gr1)</t>
  </si>
  <si>
    <t>SUBBASE GRANULAR CLASE C - Gr2 (SBGC_Gr2)</t>
  </si>
  <si>
    <t>SUBBASE GRANULAR CLASE B - Gr1 (SBGB_Gr1)</t>
  </si>
  <si>
    <t>SUBBASE GRANULAR CLASE B - Gr2 (SBGB_Gr2)</t>
  </si>
  <si>
    <t>SUBBASE GRANULAR CLASE A - Gr1 (SBGA_Gr1)</t>
  </si>
  <si>
    <t>SUBBASE GRANULAR CLASE A - Gr2 (SBGA_Gr2)</t>
  </si>
  <si>
    <t>MATERIAL ADECUADO</t>
  </si>
  <si>
    <t>MATERIAL TOLERABLE</t>
  </si>
  <si>
    <t>GEOCELDA DE POLIETILENO DE ALTA DENSIDAD (PEAD-HDPE) CON ALTURA DE 150 MM</t>
  </si>
  <si>
    <t>MEZCLA ASFÁLTICA EN CALIENTE DENSA MD10 CON CEMENTO ASFÁLTICO TIPO II</t>
  </si>
  <si>
    <t>MEZCLA ASFÁLTICA EN CALIENTE DENSA MD12 CON CEMENTO ASFÁLTICO TIPO II</t>
  </si>
  <si>
    <t>MEZCLA ASFÁLTICA EN CALIENTE DENSA MD20 CON CEMENTO ASFÁLTICO TIPO II</t>
  </si>
  <si>
    <t>EXTINTOR x 10 LB</t>
  </si>
  <si>
    <t>CAMILLA FÉRULA ESPINAL LARGA - FEL PARA ADULTO (POLIETILENO). INCLUYE ARNES TIPO ARAÑA CON SECCIONES REFLECTIVAS</t>
  </si>
  <si>
    <t>VALLA DE 3.0m x 6.0m CON ESTRUCTURA METÁLICA - ESTRUCTURA TIPO VALLA EN CERCHA + BANNER. Incluye suministro e instalación. Impresión 720 DPI; Tintas para exteriores.</t>
  </si>
  <si>
    <t>GESTIÓN SOCIAL ELEMENTOS DE IDENTIFICACIÓN EN OBRA</t>
  </si>
  <si>
    <t>VALLA MÓVIL DE 1.20m x 1.20m EN LÁMINA GALVANIZADA CALIBRE 20, ÁNGULO EN HIERRO DE 2 x 1-1/8" IMPRESO EN VINILO ADHESIVO. Incluye suministro e instalación. Impresión 720 DPI; Tintas para exteriores.</t>
  </si>
  <si>
    <t>SELLADOR ELÁSTICO UNIVERSAL DE ALTO DESEMPEÑO (300 cc)</t>
  </si>
  <si>
    <t>ADITIVOS INCURSORES DE AIRE</t>
  </si>
  <si>
    <t>ADITIVO REDUCTOR DE AGUA</t>
  </si>
  <si>
    <t>ADITIVO RETARDANTE</t>
  </si>
  <si>
    <t>ADITIVO REDUCTOR DE AGUA Y RETARDANTE</t>
  </si>
  <si>
    <t>ADITIVO REDUCTOR DE AGUA DE ALTO RANGO</t>
  </si>
  <si>
    <t>ADITIVO REDUCTOR DE AGUA DE ALTO RANGO Y RETARDANTE</t>
  </si>
  <si>
    <t>ADITIVO SUPERPLASTIFICANTE Y REDUCTOR DE AGUA DE ALTO PODER</t>
  </si>
  <si>
    <t>PERFORACION MECANICA POR PERCUSION Y LAVADO EN SUELO BLANDO DE 0 a 10m. Incl descrip visual de estratos encontrados, lecturas de campo, tipo y prof. muestras recuperadas, datos nivel freático, SPT, Veleta</t>
  </si>
  <si>
    <t>ENSAYO CAMPO - PERFORACIONES</t>
  </si>
  <si>
    <t>PERFORACION MECANICA POR ROTACION EN ROCA DE 0 a 10m. Incl recuperación continua muestras, descrip visual estratos encontrados, lecturas de campo, tipo y prof muestras recuperadas, SPT, Veleta de campo</t>
  </si>
  <si>
    <t>PERFORACION MECANICA POR ROTACION EN COLUVION/ALUVION DE 0 a 10m. Incl recuperación continua muestras, descrip visual estrat encontrados, lecturas de campo, tipo y prof muestras recuperadas, SPT, Veleta</t>
  </si>
  <si>
    <t>PERFORACION MECANICA POR ROTACION EN ROCA DE 0 a 30m. Incl recuperación continua muestras, descrip visual estratos encontrados, lecturas de campo, tipo y prof muestras recuperadas, SPT, Veleta de campo</t>
  </si>
  <si>
    <t>PERFORACION MECANICA POR ROTACION EN COLUVION/ALUVION DE 0 a 30m. Incl recuperación continua muestras, descrip visual estrat encontrados, lecturas de campo, tipo y prof muestras recuperadas, SPT, Veleta</t>
  </si>
  <si>
    <t>PERFORACION MECANICA POR ROTACION EN ROCA DE 0 a 50m. Incl recuperación continua muestras, descrip visual estratos encontrados, lecturas de campo, tipo y prof muestras recuperadas, SPT, Veleta de campo</t>
  </si>
  <si>
    <t>PERFORACION MECANICA POR ROTACION EN ROCA DE 0 + 50m. Incl recuperación continua muestras, descrip visual estratos encontrados, lecturas de campo, tipo y prof muestras recuperadas, SPT, Veleta de campo</t>
  </si>
  <si>
    <t>METODO DE PRUEBA ESTANDAR PARA PRUEBAS DE PENETRACION DE SUELOS CON PIEZOCONO (CPTu - HASTA 30 METROS). Norma técnica: ASTM D5778-20.</t>
  </si>
  <si>
    <t>METODO DE PRUEBA ESTANDAR PARA PRUEBAS DE PENETRACION DE SUELOS CON PIEZOCONO (CPTu - HASTA 50 METROS). Norma técnica: ASTM D5778-20</t>
  </si>
  <si>
    <t>METODO DE PRUEBA ESTANDAR PARA PRUEBAS DE PENETRACION DE SUELOS CON PIEZOCONO SISMICO (SCPTu - HASTA 30 METROS). Norma técnica: ASTM D5778-20</t>
  </si>
  <si>
    <t>METODO DE PRUEBA ESTANDAR PARA PRUEBAS DE PENETRACION DE SUELOS CON PIEZOCONO SISMICO (SCPTu - HASTA 50 METROS). Norma técnica: ASTM D5778-20</t>
  </si>
  <si>
    <t>ENSAYO DE DOWNHOLE HASTA 30 METROS (Sin perforación, ni tubería de PVC)</t>
  </si>
  <si>
    <t>ENSAYO DE DOWNHOLE HASTA 50 METROS (Sin perforación, ni tubería de PVC)</t>
  </si>
  <si>
    <t>CEMENTO ASFÁLTICO MODIFICADO CON POLÍMEROS TIPO III</t>
  </si>
  <si>
    <t>CEMENTO ASFÁLTICO MODIFICADO CON POLÍMEROS TIPO V</t>
  </si>
  <si>
    <t>DEFENSA VIAL METÁLICA en acero laminado en frío, vigas en forma doble honda o W, parales y separadores metálicos</t>
  </si>
  <si>
    <t>ANDAMIO CERTIFICADO MULTIDIRECCIONAL, 2 TORRES CON PASARELA DE 3 M, SECCIÓN  DE 2.07 X 2.07 M, ALTURA DE ANDAMIO 4 M</t>
  </si>
  <si>
    <t>TRATAMIENTO Y DISPOSICIÓN FINAL DE RESIDUOS PELIGROSOS</t>
  </si>
  <si>
    <t>MANIJA EN VARILLA LISA DE 1" EN ACERO A-37 ENMANTELADO CON TUBO PVC DE 1" x 1/4" CON PLATINA DE 1 1/2" x 1/4" SOLDADA</t>
  </si>
  <si>
    <t>ESTOPEROLES METÁLICOS CON ESPIGO. INCLUYE SUMINISTRO E INSTALACIÓN.</t>
  </si>
  <si>
    <t>TALADRO ROTOPERCUTOR MAYOR A 3/4"</t>
  </si>
  <si>
    <t>REPARADUCTO PVC D=4" - DUCTO TELEFÓNICO</t>
  </si>
  <si>
    <t>CONCRETO MR45 GRAVA COMÚN ACELERADO A 3 DÍAS.</t>
  </si>
  <si>
    <t>CONCRETO MR50 GRAVA COMÚN ACELERADO A 3 DÍAS.</t>
  </si>
  <si>
    <t>PENDON ELABORADO EN BANNER 13 0NZAS, DE 1.00 m DE ANCHO X 1.50 m DE LARGO. IMPRESIÓN A FULL COLOR, CON OJALETES Y ARANDELAS METÁLICAS DE 3/8, HORIZONTALES Y VERTICALES CADA 50 CM.</t>
  </si>
  <si>
    <t>BASTÓN LUMINOSO 5 FUNCIONES GRANDE ST -900 -1 55 x 4.5 cm RECARGABLE.</t>
  </si>
  <si>
    <t>TACHA REFLECTIVA UNIDIRECCIONAL BLANCA/ROJA. Incluye suministro e instalación</t>
  </si>
  <si>
    <t>SEÑAL VERTICAL INFORMATIVA SI-27C (70 cm x 100 cm). INCLUYE SUMINISTRO E INSTALACION.</t>
  </si>
  <si>
    <t>SEÑAL VERTICAL PREVENTIVA SP-47B TIPO PENTÁGONO CON FLECHA. (INCLUYE SUMINISTRO E INSTALACION).</t>
  </si>
  <si>
    <t>POSTE TIPO MÉNSULA T2 (2.50m) EN TUBO SCH 40 GALVANIZADO Y PINTADO.</t>
  </si>
  <si>
    <t>ADAPTADOR TERMINAL CAMPANA PVC D= 6"</t>
  </si>
  <si>
    <t>MEDICION DE PERFIL LONGITUDINAL Y TRANSVERSAL EN ESTRUCTURA DE PAVIMENTO CON PERFILOMETRO LASER Y DETERMINACION DEL INDICE DE RUGOSIDAD INTERNACIONAL -IRI- Y LA IRREGULARIDAD SUPERFICIAL (AHUELLAMIENTO). Incluye movilización, toma de información, procesamiento, cálculo y entrega de resultados. Tramos continuos de mínimo 500 metros. Norma técnica: ASTM E950/E950M-22 INVE-794-13 ASTM E1926-08 (21)</t>
  </si>
  <si>
    <t>Km-Car</t>
  </si>
  <si>
    <t>ALQUILER DE GPS DE MANO GARMIN GPSMAP Serie 64 x Día, CON ALTÍMETRO Y BRÚJULA. PANTALLA A COLOR DE 2.6"</t>
  </si>
  <si>
    <t>BARRERA EPOXICA POLIAMIDA</t>
  </si>
  <si>
    <t>ESMALTE POLIURETANO ACRÍLICO (AMARILLO RAL 1003)</t>
  </si>
  <si>
    <t>ESMALTE POLIURETANO ACRÍLICO (NEGRO RAL 9005)</t>
  </si>
  <si>
    <t>ESMALTE POLIURETANO ACRÍLICO (GRIS RAL 7045)</t>
  </si>
  <si>
    <t>BARANDA DE TRES TUBOS M82</t>
  </si>
  <si>
    <t>MACROFIBRAS SINTÉTICAS DE POLIPROPILENO</t>
  </si>
  <si>
    <t>MEZCLA ASFÁLTICA EN CALIENTE SEMIDENSA MS 25 CON CEMENTO ASFÁLTICO 60-70</t>
  </si>
  <si>
    <t>CONCRETO MR41 CON MACROFIBRAS DE POLIPROPILENO</t>
  </si>
  <si>
    <t>CONCRETO MR43 CON MACROFIBRAS DE POLIPROPILENO</t>
  </si>
  <si>
    <t>MICROFIBRAS SINTÉTICA MONOFILAMENTO DE POLIPROPILENO</t>
  </si>
  <si>
    <t>FONDO DE JUNTA EN ESPUMA DE POLIETILENO DE BAJA DENSIDAD D= 32 mm</t>
  </si>
  <si>
    <t>REHABILITACIÓN RED DE ALCANTARILLADO CON TECNOLOGÍA CIPP, CON RESINA DE GRP CURADA CON RAYOS UV, INCLUYE EQUIPOS, MATERIALES, TRANSPORTES Y PERSONAL. DIÁMETRO 8”. ESPESOR 3,00 mm. EC = 14.200 MPA.</t>
  </si>
  <si>
    <t>REHABILITACIÓN RED DE ALCANTARILLADO CON TECNOLOGÍA CIPP, CON RESINA DE GRP CURADA CON RAYOS UV, INCLUYE EQUIPOS, MATERIALES, TRANSPORTES Y PERSONAL. DIÁMETRO 10”. ESPESOR 3,00 mm. EC = 14.200 MPA.</t>
  </si>
  <si>
    <t>REHABILITACIÓN RED DE ALCANTARILLADO CON TECNOLOGÍA CIPP, CON RESINA DE GRP CURADA CON RAYOS UV, INCLUYE EQUIPOS, MATERIALES, TRANSPORTES Y PERSONAL. DIÁMETRO 12”. ESPESOR 3,00 mm. EC = 14.200 MPA.</t>
  </si>
  <si>
    <t>REHABILITACIÓN RED DE ALCANTARILLADO CON TECNOLOGÍA CIPP, CON RESINA DE GRP CURADA CON RAYOS UV, INCLUYE EQUIPOS, MATERIALES, TRANSPORTES Y PERSONAL. DIÁMETRO 14”. ESPESOR 3,50 mm. EC = 14.200 MPA.</t>
  </si>
  <si>
    <t>REHABILITACIÓN RED DE ALCANTARILLADO CON TECNOLOGÍA CIPP, CON RESINA DE GRP CURADA CON RAYOS UV, INCLUYE EQUIPOS, MATERIALES, TRANSPORTES Y PERSONAL. DIÁMETRO 16”. ESPESOR 4.20 mm. EC = 14.200 MPA.</t>
  </si>
  <si>
    <t>REHABILITACIÓN RED DE ALCANTARILLADO CON TECNOLOGÍA CIPP, CON RESINA DE GRP CURADA CON RAYOS UV, INCLUYE EQUIPOS, MATERIALES, TRANSPORTES Y PERSONAL. DIÁMETRO 18”. ESPESOR 4.20 mm. EC = 14.200 MPA.</t>
  </si>
  <si>
    <t>REHABILITACIÓN RED DE ALCANTARILLADO CON TECNOLOGÍA CIPP, CON RESINA DE GRP CURADA CON RAYOS UV, INCLUYE EQUIPOS, MATERIALES, TRANSPORTES Y PERSONAL. DIÁMETRO 20”. ESPESOR 4.90 mm. EC = 14.200 MPA.</t>
  </si>
  <si>
    <t>REHABILITACIÓN RED DE ALCANTARILLADO CON TECNOLOGÍA CIPP, CON RESINA DE GRP CURADA CON RAYOS UV, INCLUYE EQUIPOS, MATERIALES, TRANSPORTES Y PERSONAL. DIÁMETRO 24”. ESPESOR 5.60 mm. EC = 14.200 MPA.</t>
  </si>
  <si>
    <t>REHABILITACIÓN RED DE ALCANTARILLADO CON TECNOLOGÍA CIPP, CON RESINA DE GRP CURADA CON RAYOS UV, INCLUYE EQUIPOS, MATERIALES, TRANSPORTES Y PERSONAL. DIÁMETRO 27”. ESPESOR 6.30 mm. EC = 14.200 MPA.</t>
  </si>
  <si>
    <t>REHABILITACIÓN RED DE ALCANTARILLADO CON TECNOLOGÍA CIPP, CON RESINA DE GRP CURADA CON RAYOS UV, INCLUYE EQUIPOS, MATERIALES, TRANSPORTES Y PERSONAL. DIÁMETRO 30”. ESPESOR 7.00 mm. EC = 14.200 MPA.</t>
  </si>
  <si>
    <t>REHABILITACIÓN RED DE ALCANTARILLADO CON TECNOLOGÍA CIPP, CON RESINA DE GRP CURADA CON RAYOS UV, INCLUYE EQUIPOS, MATERIALES, TRANSPORTES Y PERSONAL. DIÁMETRO 36”. ESPESOR 9.10 mm. EC = 16.875 MPA.</t>
  </si>
  <si>
    <t>REHABILITACIÓN RED DE ALCANTARILLADO CON TECNOLOGÍA CIPP, CON RESINA DE GRP CURADA CON RAYOS UV, INCLUYE EQUIPOS, MATERIALES, TRANSPORTES Y PERSONAL. DIÁMETRO 40”. ESPESOR 9.80 mm. EC = 16.875 MPA.</t>
  </si>
  <si>
    <t>REHABILITACIÓN RED DE ALCANTARILLADO CON TECNOLOGÍA CIPP, CON RESINA DE GRP CURADA CON RAYOS UV, INCLUYE EQUIPOS, MATERIALES, TRANSPORTES Y PERSONAL. DIÁMETRO 42”. ESPESOR 10.50 mm. EC = 16.875 MPA.</t>
  </si>
  <si>
    <t>BUJE SOLDADO PRESION PVC D= 1 1/2" x 1"</t>
  </si>
  <si>
    <t>INTERRUPTOR GRADO INDUSTRIAL, 20A, EN CAJA FUNCIÓN ALUMINIO 11.7X11.7X5 CM, CON TAPA Y EMPAQUE</t>
  </si>
  <si>
    <t>CONCRETO MR45 CON MACROFIBRAS DE POLIPROPILENO</t>
  </si>
  <si>
    <t>AUTOIMPRIMANTE EPÓXICO TOLERANTE DE SUPERFICIE</t>
  </si>
  <si>
    <t>IMPRIMANTE EPÓXICO TOLERANTE DE SUPERFICIE</t>
  </si>
  <si>
    <t>SELLO DE SILICONA TIPO SL</t>
  </si>
  <si>
    <t>NIPLE HD D=4" L=816mm EXTREMOS BRIDA B16.5/LISO. CON PASAMURO Z=665mm</t>
  </si>
  <si>
    <t>NIPLE HD D=4" L=1274mm EXTREMOS BRIDA B16.5/LISO. CON PASAMURO Z=824mm</t>
  </si>
  <si>
    <t>NIPLE HD D=4" L=500mm EXTREMOS BRIDA B16.5/LISO. CON PASAMURO Z=310mm</t>
  </si>
  <si>
    <t>NIPLE HD D=4" L=1020mm EXTREMOS BRIDA B16.5/LISO. CON PASAMURO Z=820mm</t>
  </si>
  <si>
    <t>TUBERIA HG Ø1 1/2"</t>
  </si>
  <si>
    <t>UNION DE DESMONTAJE AUTOPORTANTE HD D=4"</t>
  </si>
  <si>
    <t>CODO EN ACERO D=18" ENTRE 5° Y 22.5° CON EXTREMOS DE JUNTA ESPIGO / CAMPANA CON EMPAQUE DE CAUCHO, CON REVESTIMIENTO INTERIOR Y RECUBRIMIENTO EXTERIOR EN MORTERO DE CEMENTO. L=0.40X0.40M. PRESION DE TRABAJO = 250 PSI. SUMINISTRO Y TRANSPORTE</t>
  </si>
  <si>
    <t>CODO EN ACERO D=18" ENTRE 22.5° Y 45° CON EXTREMOS DE JUNTA ESPIGO / CAMPANA CON EMPAQUE DE CAUCHO, CON REVESTIMIENTO INTERIOR Y RECUBRIMIENTO EXTERIOR EN MORTERO DE CEMENTO. L=0.60X0.60M. PRESION DE TRABAJO = 250 PSI. SUMINISTRO Y TRANSPORTE</t>
  </si>
  <si>
    <t>CODO EN ACERO D=18" ENTRE 45° Y 67.5° CON EXTREMOS DE JUNTA ESPIGO / CAMPANA CON EMPAQUE DE CAUCHO, CON REVESTIMIENTO INTERIOR Y RECUBRIMIENTO EXTERIOR EN MORTERO DE CEMENTO. L=0.90X0.90M. PRESION DE TRABAJO = 250 PSI. SUMINISTRO Y TRANSPORTE</t>
  </si>
  <si>
    <t>CODO EN ACERO D=18" ENTRE 45° Y 67.5° CON EXTREMOS DE JUNTA ESPIGO / CAMPANA CON EMPAQUE DE CAUCHO, CON REVESTIMIENTO INTERIOR Y RECUBRIMIENTO EXTERIOR EN MORTERO DE CEMENTO. L=1.35X1.35M. PRESION DE TRABAJO = 250 PSI. SUMINISTRO Y TRANSPORTE</t>
  </si>
  <si>
    <t>CODO EN ACERO D=20" ENTRE 5° Y 22.5° CON EXTREMOS DE JUNTA ESPIGO / CAMPANA CON EMPAQUE DE CAUCHO, CON REVESTIMIENTO INTERIOR Y RECUBRIMIENTO EXTERIOR EN MORTERO DE CEMENTO. L=0.40X0.40M. PRESION DE TRABAJO = 250 PSI. SUMINISTRO Y TRANSPORTE</t>
  </si>
  <si>
    <t>CODO EN ACERO D=20" ENTRE 22.5° Y 45° CON EXTREMOS DE JUNTA ESPIGO / CAMPANA CON EMPAQUE DE CAUCHO, CON REVESTIMIENTO INTERIOR Y RECUBRIMIENTO EXTERIOR EN MORTERO DE CEMENTO. L=0.65X0.65M. PRESION DE TRABAJO = 250 PSI. SUMINISTRO Y TRANSPORTE</t>
  </si>
  <si>
    <t>CODO EN ACERO D=24" ENTRE 5° Y 22.5° CON EXTREMOS DE JUNTA ESPIGO / CAMPANA CON EMPAQUE DE CAUCHO, CON REVESTIMIENTO INTERIOR Y RECUBRIMIENTO EXTERIOR EN MORTERO DE CEMENTO. L=0.45X0.45M. PRESION DE TRABAJO = 250 PSI. SUMINISTRO Y TRANSPORTE</t>
  </si>
  <si>
    <t>CODO EN ACERO D=24" ENTRE 22.5° Y 45° CON EXTREMOS DE JUNTA ESPIGO / CAMPANA CON EMPAQUE DE CAUCHO, CON REVESTIMIENTO INTERIOR Y RECUBRIMIENTO EXTERIOR EN MORTERO DE CEMENTO. L=0.80X0.80M. PRESION DE TRABAJO = 250 PSI. SUMINISTRO Y TRANSPORTE</t>
  </si>
  <si>
    <t>CODO EN ACERO D=24" ENTRE 45° Y 67.5° CON EXTREMOS DE JUNTA ESPIGO / CAMPANA CON EMPAQUE DE CAUCHO, CON REVESTIMIENTO INTERIOR Y RECUBRIMIENTO EXTERIOR EN MORTERO DE CEMENTO. L=1.20X1.20M. PRESION DE TRABAJO = 250 PSI. SUMINISTRO Y TRANSPORTE</t>
  </si>
  <si>
    <t>CANAL DE DRENAJE MONOLÍTICO EN CONCRETO POLIMÉRICO PD 150V, CLASE D400, COLOR NATURAL, H=27cm, A=20cm, Long=100cm, (Incluye rejilla)</t>
  </si>
  <si>
    <t>CANAL DE DRENAJE</t>
  </si>
  <si>
    <t>CANAL DE INSPECCION MONOLÍTICO EN CONCRETO POLIMÉRICO DE DRENAJE PD 150V, CLASE D400, COLOR NATURAL, H=27cm, A=20cm, Long=50cm, (Incluye rejilla)</t>
  </si>
  <si>
    <t>SUMIDERO PARA CANAL DE DRENAJE MONOLÍTICO EN CONCRETO POLIMÉRICO PD 150V, CLASE D400, COLOR NATURAL, CON REJA DE FUNDICIÓN, H=57,5cm, A=18cm, Long=50cm (Incluye rejilla)</t>
  </si>
  <si>
    <t>CANAL DE DRENAJE MONOLÍTICO EN CONCRETO POLIMÉRICO RD 200V, CLASE F900, COLOR NATURAL, H=53cm, A=26cm, Long=100cm (Incluye rejilla)</t>
  </si>
  <si>
    <t>CANAL DE INSPECCION DE DRENAJE MONOLÍTICO EN CONCRETO POLIMÉRICO RD 200V, CLASE F900, COLOR NATURAL, H=53cm, A=26cm, Long=66cm (Incluye rejilla)</t>
  </si>
  <si>
    <t>SUMINISTRO DE PENNISETUM (Incluye suministro al sitio de obra de 16 unidades por M2)</t>
  </si>
  <si>
    <t>SUMINISTRO DE LIRIOPE (Incluye suministro al sitio de obra de 16 unidades por M2)</t>
  </si>
  <si>
    <t>SUMINISTRO DE CLAVEL CHINO (Incluye suministro al sitio de obra de 16 unidades por M2)</t>
  </si>
  <si>
    <t>PISO EN PORCELANATO COLOR GRIS OSCURO TIPO BARI PLUS, ACABADO PULIDO, FORMATO 0,60cmx0,60cm LÍNEA CONVENCIONAL.</t>
  </si>
  <si>
    <t>PINO ROMERON H=1.5 m. (Incluye suministro, tutor con manguera y alambre)</t>
  </si>
  <si>
    <t>CHALECO SENCILLO EN DRIL SIN LOGO DOS BOLSILLOS</t>
  </si>
  <si>
    <t>CHALECO REFLECTIVO EN TELA</t>
  </si>
  <si>
    <t>CARTUCHO RESPIRADOR P-100 VAPORES ORGÁNICOS</t>
  </si>
  <si>
    <t>GUANTE SOLDADOR</t>
  </si>
  <si>
    <t>DESCENDEDOR ANTICAIDA</t>
  </si>
  <si>
    <t>EXÁMEN DE APTITUD PSICOFÍSICA PARA TRABAJO EN ALTURA (Incluye perfíl lipídico, glicemia pre y post.)</t>
  </si>
  <si>
    <t>TOMA DE DEFLEXIONES CON EQUIPO DEFLECTOMETRO DE IMPACTO (FWD/HWD) PARA PAVIMENTO CON SUPERFICIE FLEXIBLE. Incluye movilización, carro escolta del equipo, toma de información, procesamiento, cálculo y entrega del cuenco de deflexiones promedio. Norma técnica: INVE-798-13 ASTM D4694-09 (20) INVE-797-13 ASTM D4695-03 (20) ASTM D5858-96 (20)</t>
  </si>
  <si>
    <t>Pto.3R</t>
  </si>
  <si>
    <t>TOMA DE DEFLEXIONES CON EQUIPO DEFLECTOMETRO DE IMPACTO (FWD/HWD) PARA PAVIMENTO CON SUPERFICIE RIGIDA.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</si>
  <si>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Incluye movilización, toma de información y entrega de resultados. Norma técnica: ASTM E2583-07 (20)</t>
  </si>
  <si>
    <t>MEDICION DE PERFIL LONGITUDINAL EN ESTRUCTURA DE PAVIMENTO CON PERFILOMETRO PIVOTANTE DE ALTA PRECISION Y DETERMINACION DEL INDICE DE RUGOSIDAD INTERNACIONAL -IRI-. Incluye movilización, toma información, procesamiento, cálculo y entrega de resultados. Norma técnica: INVE-814-13 ASTM E1155/E1155M-23 INVE-794-13 INVE-790-13</t>
  </si>
  <si>
    <t>MEDICION DE PERFIL LONGITUDINAL EN ESTRUCTURA DE PAVIMENTO CON PERFILOMETRO LASER Y DETERMINACION DEL INDICE DE RUGOSIDAD INTERNACIONAL -IRI-.  Incluye movilización, toma de información, procesamiento, cálculo y entrega de resultados. Tramos continuos de mínimo 500 metros. Norma técnica: ASTM E950/E950M-22 INVE-794-13 ASTM E1926-08 (21) INVE-790-13</t>
  </si>
  <si>
    <t>LEVANTAMIENTO DE FALLAS EN ESTRUCTURA DE PAVIMENTO CON SUPERFICIE FLEXIBLE, RIGIDA O ARTICULADA EN ZONA URBANA, CON EQUIPO DE ALTO RENDIMIENTO MEDIANTE CAPTURA DE IMAGENES DE ALTA RESOLUCION O SISTEMA LASER, Y DETERMINACION DEL INDICE DE CONDICION DEL PAVIMENTO-PCI. Incluye movilización, carro escolta del equipo, toma de información, procesamiento, entrega del inventario de fallas y cálculo del valor de PCI. Norma técnica: ASTM D6433-23 (flexible y rígido) ASTM E2840-11(24)(articulado)</t>
  </si>
  <si>
    <t>LEVANTAMIENTO DE FALLAS EN ESTRUCTURA DE PAVIMENTO EN ZONA URBANA CON CUADRILLA (A PIE), Y DETERMINACION DEL INDICE DE CONDICION DEL PAVIMENTO-PCI. Incluye toma de información, procesamiento, entrega del inventario de fallas y cálculo de valor de PCI. Norma técnica: ASTM D6433-23 (flexible y rígido) ASTM E2840-11(24) (articulado)</t>
  </si>
  <si>
    <t>LEVANTAMIENTO DE FALLAS EN ESTRUCTURA DE PAVIMENTO CON SUPERFICIE FLEXIBLE, RIGIDA O ARTICULADA EN ZONA RURAL, CON EQUIPO DE ALTO RENDIMIENTO MEDIANTE CAPTURA DE IMAGENES DE ALTA RESOLUCION O SISTEMA LASER, Y DETERMINACION DEL INDICE DE CONDICION DEL PAVIMENTO -PCI. Incluye movilización, carro escolta del equipo, toma de información, procesamiento, entrega del inventario de fallas y cálculo del valor de PCI. Norma técnica: ASTM D6433-23 (flexible y rígido) ASTM E2840-11(24) (articulado)</t>
  </si>
  <si>
    <t>LEVANTAMIENTO DE FALLAS EN ESTRUCTURA DE PAVIMENTO EN ZONA RURAL CON CUADRILLA (A PIE), Y DETERMINACION DEL INDICE DE CONDICION DEL PAVIMENTO -PCI O INDICE DE CONDICION DE VIAS SIN SUPERFICIE-URCI. Incluye toma de información, procesamiento, entrega del inventario de fallas y cálculo de valor de PCI O URCI. Norma técnica: ASTM D6433-23 (flexible y rígido) ASTM E2840-11(24) (articulado) TM-5-626-15 (afirmados)</t>
  </si>
  <si>
    <t>METODO DE PRUEBA ESTANDAR PARA DETERMINAR EL ESPESOR DE LAS CAPAS DE PAVIMENTO MEDIANTE RADAR DE ONDA CORTA (GEORRADAR GPR). EQUIPADO CON UNA O DOS ANTENAS. LA PRIMERA CON FRECUENCIA MINIMA 1000 MHz, Y LAS DEMAS CON FRECUENCIAS HASTA DE 500 MHz. Incluye movilización, carro escolta del equipo, toma de información, procesamiento, cálculo y entrega de resultados. NO INCLUYE APIQUES NI NUCLEOS PARA LA CALIBRACION DEL GEORRADAR. Norma técnica: ASTM D4748-10 (20)</t>
  </si>
  <si>
    <t>MEDICION DE PERFIL TRANSVERSAL EN ESTRUCTURA DE PAVIMENTO CON PERFILOMETRO LASER Y DETERMINACION DE LA IRREGULARIDAD SUPERFICIAL (AHUELLAMIENTO). Incluye movilización, toma de información, procesamiento, cálculo y entrega de resultados. Norma técnica: INVE-789-13</t>
  </si>
  <si>
    <t>MEDICION DE PERFIL DE MACROTEXTURA EN ESTRUCTURA DE PAVIMENTO CON PERFILOMETRO LASER Y DETERMINACION DE LA PROFUNDIDAD MEDIA DEL PERFIL (MDP).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</si>
  <si>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Incluye movilización, toma de información, procesamiento, cálculo y entrega de resultados. Tramos continuos de mínimo 500 metros. Norma técnica: ASTM E950/E950M-22 INVE-794-13 ASTM E1926-08 (21) ASTM E1845-23</t>
  </si>
  <si>
    <t>GUIA ESTANDAR PARA EL ENSAYO RADIOGRAFICO USANDO UNA PELICULA RADIOGRAFICA INDUSTRIAL. Norma técnica: ASTM E94/E94M-22</t>
  </si>
  <si>
    <t>ENSAYO CAMPO - SOLDADURAS</t>
  </si>
  <si>
    <t>EVALUACION DEL GRADO DE LIMPIEZA CON HERRAMIENTAS MANUALES. Norma técnica: SSPC-SP2-18.</t>
  </si>
  <si>
    <t>ENSAYO CAMPO -RECUBRIMIENTO ESTRUCTURA METÁLICA</t>
  </si>
  <si>
    <t>EVALUACION DEL GRADO DE LIMPIEZA MANUAL Y CON HERRAMIENTAS ELECTRICAS. Norma técnica: SSPC-SP3-18</t>
  </si>
  <si>
    <t>EVALUACION DEL GRADO DE LIMPIEZA CON CHORRO ABRASIVO A GRADO METAL BLANCO. Norma técnica: SSPC-SP5-07 SSPC-SP7-07</t>
  </si>
  <si>
    <t>EVALUACION DEL GRADO DE RUGOSIDAD DEL RECUBRIMIENTO. Norma técnica: NTC-3951-96 ASTM D4417-21.</t>
  </si>
  <si>
    <t>EVALUACION DE CONDICIONES AMBIENTALES (EN EL MOMENTO DE LA APLICACION DEL RECUBRIMIENTO). Norma técnica: NTC-3951-96 Numeral 3.11 ASTM E337-15 (23)</t>
  </si>
  <si>
    <t>INSPECCION VISUAL PARA EVALUACION DE DEFECTOS Y DEFINICION DE PROCEDIMIENTOS DE REPARACION. Norma técnica: ASTM A123/A123M-24</t>
  </si>
  <si>
    <t>METODOS DE PRUEBA ESTANDAR PARA ENSAYOS DE TENSION DE MATERIALES METALICOS (TRACCION DE ACERO ESTRUCTURAL). Norma técnica: ASTM E8/E8M-24</t>
  </si>
  <si>
    <t>ENSAYO LABORATORIO - ACERO ESTRUCTURAL</t>
  </si>
  <si>
    <t>BARRAS CORRUGADAS Y LISAS DE ACERO DE BAJA ALEACION, PARA REFUERZO DE CONCRETO (TRACCION DE BARRAS LISAS Y CORRUGADAS). Norma técnica: NTC-2289-20 Numeral 9 NTC-3353-24 ASTM A370-24</t>
  </si>
  <si>
    <t>ENSAYO LABORATORIO - ACERO REFUERZO Y PRETENSADO</t>
  </si>
  <si>
    <t>TRACCION DE ALAMBRE DE ACERO/TORON DE ACERO. Norma técnica: NTC-2289-20 NTC-3353-24 ASTM A370-24</t>
  </si>
  <si>
    <t>METODO DE PRUEBA ESTANDAR PARA DETERMINAR LA DUREZA ROCKWELL DE MATERIALES METALICOS (ALUMINIO). Norma técnica: NTC-ISO-6508-1-16 ASTM E18-22</t>
  </si>
  <si>
    <t>ENSAYO LABORATORIO - ALUMINIO</t>
  </si>
  <si>
    <t>METODO DE ENSAYO PARA MEDIR LA EXPANSION DEL CEMENTO HIDRAULICO EN BARRAS DE MORTERO SUMERGIDAS EN AGUA. Norma técnica: NTC-4927-20.</t>
  </si>
  <si>
    <t>ENSAYO PARA DETERMINAR LA ACTIVIDAD PUZOLANICA EN CEMENTOS CON PUZOLANA. Norma técnica: NTC-1512-18.</t>
  </si>
  <si>
    <t>METODO DE ENSAYO PARA DETERMINAR LA RESISTENCIA A LA ABRASION DE LOS PREFABRICADOS DE CONCRETO UTILIZADOS EN PISOS Y PAVIMENTOS, MEDIANTE ABRASIVO DE CORINDON Y DISCO METALICO ANCHO. Norma técnica: NTC-5147-24 ASTM C944/C944M-19</t>
  </si>
  <si>
    <t>ENSAYO LABORATORIO - CONCRETO PRETENSADO</t>
  </si>
  <si>
    <t>FLEXION DE LOSETA EN CONCRETO PRETENSADO. Norma técnica: ASTM C78/C78M-22 NTC-2871-18</t>
  </si>
  <si>
    <t>ENSAYO DE PUNZONAMIENTO SIMPLE PARA PISOS EN CONCRETO DE PUENTES PEATONALES PROTOTIPO PARA BOGOTA. Norma técnica: Protocolo CTO IDU-791-17</t>
  </si>
  <si>
    <t>CONTENIDO DE AIRE EN EL CONCRETO FRESCO POR EL METODO DE PRESION. Norma técnica: INVE-406-13 NTC-1032-13</t>
  </si>
  <si>
    <t>PROCEDIMIENTO PARA ESTIMAR LA RESISTENCIA DEL CONCRETO POR EL METODO DE LA MADUREZ. INSTRUMENTACION INICIAL. Norma técnica: NTC-3756-95 ASTM C1074-19e1</t>
  </si>
  <si>
    <t>METODOS DE ENSAYO PARA MEDIR EL FLUJO LIBRE, FLUJO RESTRINGIDO Y SEGREGACION EN CONCRETOS AUTOCOMPACTANTES. Norma técnica: NTC-5222-23</t>
  </si>
  <si>
    <t>DETERMINACION DEL TIEMPO DE FRAGUADO DE MEZCLAS DE CONCRETO POR MEDIO DE SU RESISTENCIA A LA PENETRACION. Norma técnica: NTC-890-19 ASTM C403/C403M-23</t>
  </si>
  <si>
    <t>PROCEDIMIENTO PARA ESTIMAR LA RESISTENCIA DEL CONCRETO POR EL METODO DE LA MADUREZ. TOMA DE LECTURAS DIARIAS. Norma técnica: NTC-3756-95 ASTM C1074-19e1</t>
  </si>
  <si>
    <t>PTO/3M</t>
  </si>
  <si>
    <t>METODO DE PRUEBA ESTANDAR PARA LA RESISTENCIA A LA PUNCION ESTATICA DE GEOTEXTILES Y PRODUCTOS RELACIONADOS CON GEOTEXTILES USANDO UNA SONDA DE 50 MM. Norma técnica: ASTM D6241-22a</t>
  </si>
  <si>
    <t>METODO DE ENSAYO PARA DETERMINAR EL TAMAÑO DE ABERTURA APARENTE DE UN GEOTEXTIL. Norma técnica: NTC-2255-03 ASTM D4751-21a</t>
  </si>
  <si>
    <t>METODO DE PRUEBA ESTANDAR PARA EL DETERIORO DE GEOTEXTILES POR EXPOSICION A LA LUZ, A LA HUMEDAD Y AL CALOR EN UN APARATO DE TIPO ARCO DE XENON. Norma técnica: ASTM D4355/D4355M-21</t>
  </si>
  <si>
    <t>METODO DE PRUEBA ESTANDAR PARA LA DENSIDAD DE PLASTICOS MEDIANTE LA TECNICA DE GRADIENTE DE DENSIDAD. Norma técnica: ASTM D1505-18.</t>
  </si>
  <si>
    <t>METODOS DE PRUEBA ESTANDAR PARA DENSIDAD Y GRAVEDAD ESPECIFICA (DENSIDAD RELATIVA) DE PLASTICOS POR DESPLAZAMIENTO. Norma técnica: ASTM D792-20.</t>
  </si>
  <si>
    <t>METODO DE PRUEBA ESTANDAR PARA MEDIR EL ESPESOR NOMINAL DE LOS GEOSINTETICOS. Norma técnica: ASTM D5199-12 (19).</t>
  </si>
  <si>
    <t>CONTENIDO DE CARBON NEGRO. Norma técnica: ASTM D1603-20 ASTM D4218-20</t>
  </si>
  <si>
    <t>PROPIEDADES DE TRACCION DE POLIETILENO NO REFORZADO Y GEOMEMBRANA DE POLIPROPILENO FLEXIBLE NO REFORZADO. Norma técnica: ASTM D6693/D6693M-20 (24)</t>
  </si>
  <si>
    <t>INTEGRIDAD DE LAS COSTURAS UTILIZADAS PARA UNIR GEOMEMBRANAS FLEXIBLES DE LAMINAS POLIMERICAS. Norma técnica: ISO 13426-2-24 ASTM D4437/D4437M-16 (23)</t>
  </si>
  <si>
    <t>METODO DE PRUEBA ESTANDAR PARA EL TIEMPO DE INDUCCION OXIDATIVA DE LAS POLIOLEFINAS MEDIANTE CALORIMETRIA DIFERENCIAL DE BARRIDO. Norma técnica: ASTM D3895-19</t>
  </si>
  <si>
    <t>METODO DE PRUEBA ESTANDAR PARA EL AGRIETAMIENTO POR ESTRES AMBIENTAL DE PLASTICOS DE ETILENO. Norma técnica: ASTM D1693-21</t>
  </si>
  <si>
    <t>METODO DE PRUEBA ESTANDAR PARA DETERMINAR LA RESISTENCIA AL CORTE DE LAS INTERFASES SUELO-GEOSINTETICO Y GEOSINTETICO-GEOSINTETICO POR CORTE DIRECTO. Norma técnica: ASTM D5321/D5321M-21</t>
  </si>
  <si>
    <t>METODO DE PRUEBA ESTANDAR PARA DETERMINAR LAS PROPIEDADES DE TRACCION DE LAS GEOMALLAS MEDIANTE EL METODO DE TRACCION DE UNA O VARIOS NERVIOS. (RESISTENCIA A LA TENSION ULTIMA). Norma técnica: ASTM D6637/D6637M-15 (23)</t>
  </si>
  <si>
    <t>METODO DE PRUEBA ESTANDAR PARA DETERMINAR LAS PROPIEDADES DE TRACCION DE LAS GEOMALLAS MEDIANTE EL METODO DE TRACCION DE UNA O VARIOS NERVIOS. (ELONGACION A LA ROTURA). Norma técnica: ASTM D6637/D6637M-15 (23)</t>
  </si>
  <si>
    <t>METODOS DE PRUEBA ESTANDAR PARA LA IDENTIFICACION DE FIBRAS EN TEXTILES (PUNTO DE FUSION). Norma técnica: ASTM D276-12 (Retirado en 2021).</t>
  </si>
  <si>
    <t>CONTENIDO DE AGUA EN UNA EMULSION ASFALTICA. Norma técnica: INVE-761-13 ASTM D244-23</t>
  </si>
  <si>
    <t>ESTABILIDAD DE LAS EMULSIONES ASFALTICAS DURANTE EL ALMACENAMIENTO. Norma técnica: INVE-764-13 ASTM D6930-19.</t>
  </si>
  <si>
    <t>CAUCHO VULCANIZADO O TERMOPLASTICO. DETERMINACION DE LAS PROPIEDADES DE TENSION (ALARGAMIENTO HASTA LA ROTURA). Norma técnica: NTC-444-18 ASTM D412-16 (21) ISO-37-24</t>
  </si>
  <si>
    <t>ENSAYO LABORATORIO - NEOPRENO</t>
  </si>
  <si>
    <t>CAUCHO VULCANIZADO O TERMOPLASTICO. DETERMINACION DE LAS PROPIEDADES DE TENSION (RESISTENCIA A TRACCION). Norma técnica: NTC-444-18 ASTM D412-16 (21) ISO-37-24</t>
  </si>
  <si>
    <t>METODO DE PRUEBA ESTANDAR PARA LAS PROPIEDADES DEL CAUCHO (DEFORMACION POR COMPRESION - METODO B). Norma técnica: ASTM D395-18 ASTM D1149-18 INVE-ART-642-22</t>
  </si>
  <si>
    <t>DETERIORO DEL CAUCHO. AGRIETAMIENTO EN UN AMBIENTE CON OZONO CONTROLADO. Norma técnica: NTC-6292-18 ASTM D1149-18</t>
  </si>
  <si>
    <t>METODO DE PRUEBA ESTANDAR PARA LAS PROPIEDADES DEL CAUCHO (ADHERENCIA CAUCHO - ACERO). Norma técnica: ASTM D429-14 (23) INVE-ART-642-22</t>
  </si>
  <si>
    <t>DETERMINACION DE LA RESISTENCIA AL DESGARRE DEL CAUCHO VULCANIZADO CONVENCIONAL DE ELASTOMEROS TERMOPLASTICOS. Norma técnica: NTC-445-06 ASTM D624-00 (20)</t>
  </si>
  <si>
    <t>METODO DE PRUEBA ESTANDAR  PARA LAS PROPIEDADES DEL CAUCHO (DUREZA -SHORE A). Norma técnica: ASTM D2240-15 (21) ISO 48-2-18 NTC-467-06</t>
  </si>
  <si>
    <t>METODO ESTANDAR PARA DETERMINAR EL DETERIORO DEL CAUCHO VULCANIZADO EN UNA CAMARA DE AIRE (AIR OVEN). 70 HORAS. Norma técnica: NTC-447-05 ASTM D573-04 (19) ISO-188-23</t>
  </si>
  <si>
    <t>ESPECIFICACION ESTANDAR PARA SOPORTES ELASTOMERICOS LISOS Y LAMINADOS DE ACERO PARA PUENTES (MODULO DE CORTE). Norma técnica: ASTM D4014-23 A1, CCP-14 INVE-ART-642-22</t>
  </si>
  <si>
    <t>METODO DE PRUEBA ESTANDAR PARA LAS PROPIEDADES DE RIGIDEZ DE LOS PLASTICOS EN FUNCION DE LA TEMPERATURA MEDIANTE UNA PRUEBA DE TORSION (RIGIDEZ TERMICA INSTANTANEA). Norma técnica: ASTM D1043-16 (24) INVE-ART-642-22</t>
  </si>
  <si>
    <t>METODO DE PRUEBA ESTANDAR PARA EL VOLUMEN DE MATERIA NO VOLATIL EN RECUBRIMIENTOS TRANSPARENTES O PIGMENTADOS (CONCENTRACION DE SOLIDOS/VOLUMEN). Norma técnica: ASTM D2697-22</t>
  </si>
  <si>
    <t>ENSAYO LABORATORIO - PINTURA</t>
  </si>
  <si>
    <t>METODO DE PRUEBA ESTANDAR PARA CONTENIDO VOLATIL DE RECUBRIMIENTOS (VOC - COMPONENTES VOLATILES ORGANICOS). Norma técnica: ASTM D2369-24</t>
  </si>
  <si>
    <t>METODO DE PRUEBA ESTANDAR PARA PROPIEDADES DE COMPRESION DE PLASTICOS RIGIDOS. Norma técnica: ASTM D695-23.</t>
  </si>
  <si>
    <t>ENSAYO LABORATORIO - PLÁSTICO RÍGIDO</t>
  </si>
  <si>
    <t>DETERMINACION DE PROPIEDADES DE FLEXION. (FLEXION DE LOSETA EN PLASTICO RIGIDO). Norma técnica: ISO-178-19</t>
  </si>
  <si>
    <t>METODO DE PRUEBA ESTANDAR PARA LA RESISTENCIA A LA ABRASION DE TEJIDOS RECUBIERTOS (RESISTENCIA A LA ABRASION - DESGASTE DE PLASTICO RIGIDO). Norma técnica: ASTM D3389-21</t>
  </si>
  <si>
    <t>PERFILES C GR 50/GR 36 GALVANIZADO</t>
  </si>
  <si>
    <t>CODO 45° PVC ALCANTARILLADO D=8". NORMA NTC 3722-3</t>
  </si>
  <si>
    <t>TAPA CIEGA INICIO / FIN PARA CANAL DE DRENAJE MONOLÍTICO EN CONCRETO POLIMÉRICO PD 150V, CLASE D400, COLOR NATURAL, H= 27cm, A= 20cm, Long= 50cm</t>
  </si>
  <si>
    <t>TAPA CIEGA INICIO / FIN PARA CANAL DE INSPECCIÓN DE DRENAJE MONOLÍTICO EN CONCRETO POLIMÉRICO RD 200V, CLASE F900, COLOR NATURAL, H= 53cm, A= 26cm, Long= 66cm</t>
  </si>
  <si>
    <t>LOSETA PREFABRICADA EN CONCRETO MACIZO LISA A20 GRIS (20x20x6cm).</t>
  </si>
  <si>
    <t>TUBERÍA FLEXIBLE DE ALTA DENSIDAD NEGRA. TUBO Ø6" (160mm), TUBERÍA PEAD, PE100, SDR17, DN50, PE.</t>
  </si>
  <si>
    <t>RECUBRIMIENTO PROTECTOR EPÓXICO APLICABLE EN ELEMENTOS DE CONCRETO Y METAL BAJO AGUA.</t>
  </si>
  <si>
    <t>INHIBIDOR DE CORROSIÓN POR IMPREGNACIÓN (FORMULACIÓN MEJORADA)</t>
  </si>
  <si>
    <t>LIMPIADOR BASE ÁCIDO ESPECIAL PARA LIMPIAR Y DESMANCHAR LADRILLO-CONCRETO</t>
  </si>
  <si>
    <t>ADOQUIN DE CONCRETO A26 (200x100x60mm)</t>
  </si>
  <si>
    <t xml:space="preserve">LOSETA PREFABRICADA A58 GUIA (200x200x60mm) </t>
  </si>
  <si>
    <t>LOSETA PREFABRICADA A57 TOPEROL (200x200x60mm)</t>
  </si>
  <si>
    <t>TUBERÍA FLEXIBLE DE ALTA DENSIDAD NEGRA. TUBO Ø4" (110mm), TUBERÍA PEAD, PE100, SDR17, DN50, PE.</t>
  </si>
  <si>
    <t>TUBERÍA FLEXIBLE DE ALTA DENSIDAD NEGRA. TUBO Ø12" (315mm), TUBERÍA PEAD, PE100, SDR17, DN50, PE.</t>
  </si>
  <si>
    <t>TUBERÍA FLEXIBLE DE ALTA DENSIDAD NEGRA. TUBO Ø8" (200mm), TUBERÍA PEAD, PE100, SDR17, DN50, PE.</t>
  </si>
  <si>
    <t>TUBERÍA FLEXIBLE DE ALTA DENSIDAD NEGRA. TUBO Ø10" (250 mm), TUBERÍA PEAD, PE100, SDR17, DN50, PE.</t>
  </si>
  <si>
    <t>LUMINARIA LED 103W, 48 LED. Driver electrónico 120-227 Vac. 4.000k</t>
  </si>
  <si>
    <t>LUMINARIA LED 37W, 16 LED. Driver electrónico 120-277 V.</t>
  </si>
  <si>
    <t>LUMINARIA LED 70W, 32 LED. Driver electrónico 120-277 Vac. 4.000k</t>
  </si>
  <si>
    <t>TUBERÍA EN POLIETILENO DE 1" (25mm) - RDE21 - PN 8 - PE 100</t>
  </si>
  <si>
    <t>TRANSFORMADOR SEMISUMERGIBLE 75 KVA 11.4 /0.208-0.120 KV DYN5.</t>
  </si>
  <si>
    <t>TRANSFORMADOR SEMISUMERGIBLE 45 KVA 11.4 /0.208-0.120 KV DYN5.</t>
  </si>
  <si>
    <t>TRANSFORMADOR SEMISUMERGIBLE 225 KVA 11.4 /0.208-0.120 KV DYN5.</t>
  </si>
  <si>
    <t>TAPA (REJILLA) PARA CAÑUELA A-124. Dimensiones: 600x300x100mm.</t>
  </si>
  <si>
    <t>SUMINISTRO DE HORTENSIA JUMBO - FLOR AZUL (Incluye suministro al sitio de obra de 6 unidades por M2)</t>
  </si>
  <si>
    <t>SEMÁFORO CUATRO MÓDULOS FIJACIÓN EN MÁSTIL. Semaforo fijo de 200 mm, Tres luces en teconologia led mueble en policarbonato de alto impacto, soportes para instalacion,alimentacion 110- 220 v</t>
  </si>
  <si>
    <t>SEMÁFORO CUATRO MÓDULOS FIJACIÓN EN MÁSTIL CON FLECHA DE GIRO</t>
  </si>
  <si>
    <t>CONCRETO 7000 PSI 48 MPa (492 Kg/cm2) GRAVA COMÚN 5"</t>
  </si>
  <si>
    <t>ADOQUIN DE CONCRETO A26 (200x100x60mm) AMARILLO</t>
  </si>
  <si>
    <t>ADOQUIN DE CONCRETO A26 (200x100x60mm) OCRE</t>
  </si>
  <si>
    <t>ACERO ESTRUCTURAL A709 GRADO 50. (INCLUYE TRANSPORTE, FABRICACIÓN Y MONTAJE CON ANTICORROSIVO Y PINTURA DE ACABADO EN EPÓXICO) (INCLUYE MATERIALES, INSUMOS, HERRAMIENTAS Y EQUIPOS, ANDAMIOS, MANO DE OBRA CALIFICADA Y TODO LO NECESARIO PARA DESARROLLAR LA OBRA</t>
  </si>
  <si>
    <t>ADOQUIN DE CONCRETO A25 (200x100x60mm) PEATONAL CHOCOLATE</t>
  </si>
  <si>
    <t>MUEBLE O MESA CON PUERTAS EN ACERO INOXIDABLE 1.23m x 0.60m x 0.90m</t>
  </si>
  <si>
    <t>MUEBLE O MESA CON PUERTAS EN ACERO INOXIDABLE 2.65m x 0.60m x 0.90m</t>
  </si>
  <si>
    <t>TUBO EN ACERO D=36"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</si>
  <si>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CODO EN ACERO D=36" ENTRE 5° Y 22.5° CON EXTREMOS DE JUNTA ESPIGO / CAMPANA CON EMPAQUE DE CAUCHO, CON REVESTIMIENTO INTERIOR Y RECUBRIMIENTO EXTERIOR EN MORTERO DE CEMENTO. L=0.50X0.50M. PRESION DE TRABAJO = 150 PSI. SUMINISTRO Y TRANSPORTE</t>
  </si>
  <si>
    <t>CODO EN ACERO D=36" ENTRE 22.5° Y 45° CON EXTREMOS DE JUNTA ESPIGO / CAMPANA CON EMPAQUE DE CAUCHO, CON REVESTIMIENTO INTERIOR Y RECUBRIMIENTO EXTERIOR EN MORTERO DE CEMENTO. L=0.80X0.80M. PRESION DE TRABAJO = 150 PSI. SUMINISTRO Y TRANSPORTE</t>
  </si>
  <si>
    <t>CODO EN ACERO D=36" ENTRE 45° Y 67.5° CON EXTREMOS DE JUNTA ESPIGO / CAMPANA CON EMPAQUE DE CAUCHO, CON REVESTIMIENTO INTERIOR Y RECUBRIMIENTO EXTERIOR EN MORTERO DE CEMENTO. L=1.20X1.20M. PRESION DE TRABAJO = 150 PSI. SUMINISTRO Y TRANSPORTE</t>
  </si>
  <si>
    <t>CODO EN ACERO D=36" ENTRE 67.5° Y 90° CON EXTREMOS DE JUNTA ESPIGO / CAMPANA CON EMPAQUE DE CAUCHO, CON REVESTIMIENTO INTERIOR Y RECUBRIMIENTO EXTERIOR EN MORTERO DE CEMENTO. L=1.65X1.65M. PRESION DE TRABAJO = 150 PSI. SUMINISTRO Y TRANSPORTE</t>
  </si>
  <si>
    <t>REDUCCION EN ACERO D=36" x 24" CON EXTREMOS DE ESPIGO D=36" Y CAMPANA D=24", CON REVESTIMIENTO INTERIOR Y RECUBRIMIENTO EXTERIOR EN MORTERO DE CEMENTO. L= 1.45m. PRESION DE TRABAJO = 150 PSI. SUMINISTRO Y TRANSPORTE</t>
  </si>
  <si>
    <t>TEE EN ACERO D=24" x 24" CON EXTREMOS DE JUNTA ESPIGO / CAMPANA Y BRIDA EN ACERO EN LA DERIVACION, CON REVESTIMIENTO INTERIOR Y RECUBRIMIENTO EXTERIOR EN MORTERO DE CEMENTO. L=1.50X0.90M. SUMINISTRO Y TRANSPORTE</t>
  </si>
  <si>
    <t>NIPLE ACERO D=16" L=1500MM EXTREMOS BRIDA/CAMPANA, CON REVESTIMIENTO INTERIOR Y RECUBRIMIENTO EXTERIOR EN MORTERO CEMENTO. SUMINISTRO Y TRANSPORTE</t>
  </si>
  <si>
    <t>NIPLE ACERO D=24" L=2000MM EXTREMOS ESPIGO/BRIDA, CON REVESTIMIENTO INTERIOR Y RECUBRIMIENTO EXTERIOR EN MORTERO CEMENTO, CON SALIDA TANGENCIAL PARA PURGA D=2". SUMINISTRO Y TRANSPORTE</t>
  </si>
  <si>
    <t>CINTURON DE CIERRE EN ACERO D=24", CON REVESTIMIENTO EN PINTURA ANTICORROSIVA. PARA EMPATES DE TUBERIA EN WSP A CCP LINEAL. PRESION DE TRABAJO = 150 PSI. SUMINISTRO Y TRANSPORTE</t>
  </si>
  <si>
    <t>CODO EN ACERO D=30" ENTRE 45° Y 67.5° CON EXTREMOS DE JUNTA ESPIGO / CAMPANA CON EMPAQUE DE CAUCHO, CON REVESTIMIENTO INTERIOR Y RECUBRIMIENTO EXTERIOR EN MORTERO DE CEMENTO. L=1.00X1.00M. PRESION DE TRABAJO = 150 PSI. SUMINISTRO Y TRANSPORTE</t>
  </si>
  <si>
    <t>REDUCCION EN ACERO D=30" x 24" CON EXTREMOS DE ESPIGO D=30" Y CAMPANA D=24", CON REVESTIMIENTO INTERIOR Y RECUBRIMIENTO EXTERIOR EN MORTERO DE CEMENTO. L= 0.84m. PRESION DE TRABAJO = 150 PSI. SUMINISTRO Y TRANSPORTE</t>
  </si>
  <si>
    <t>SALIDA NORMAL EN ACERO F 12" CON EXTREMO BRIDADO. REVESTIMIENTOS INTERIOR Y EXTERIOR EN PINTURA EPÓXICA. L=0.15M. INSTALADA EN FÁBRICA SOBRE TUBO O ACCESORIO HASTA F 30".. SUMINISTRO Y TRANSPORTE</t>
  </si>
  <si>
    <t>UNION DRESSER HD D=30"</t>
  </si>
  <si>
    <t>NIPLE ACERO D=30" L=2500MM EXTREMOS BRIDA/CAMPANA, CON REVESTIMIENTO INTERIOR Y RECUBRIMIENTO EXTERIOR EN MORTERO CEMENTO, CON SALIDA TANGENCIAL PARA PURGA D=4". SUMINISTRO Y TRANSPORTE</t>
  </si>
  <si>
    <t>TEE EN ACERO D=30" x 24" CON EXTREMOS DE JUNTA ESPIGO / CAMPANA Y BRIDA EN ACERO EN LA DERIVACION, CON REVESTIMIENTO INTERIOR Y RECUBRIMIENTO EXTERIOR EN MORTERO DE CEMENTO. L=3.00M. SUMINISTRO Y TRANSPORTE</t>
  </si>
  <si>
    <t>CINTURON DE CIERRE EN ACERO D=16", CON REVESTIMIENTO EN PINTURA ANTICORROSIVA. PARA EMPATES DE TUBERIA EN WSP A CCP LINEAL. PRESION DE TRABAJO = 150 PSI. SUMINISTRO Y TRANSPORTE</t>
  </si>
  <si>
    <t>UNION DE DESMONTAJE AUTOPORTANTE HD D=8"</t>
  </si>
  <si>
    <t>TEE EN ACERO Ø 20" x 20" CON EXTREMOS ESPIGO/CAMPANA Y BRIDA EN LA DERIVACIÓN (ACERO). SUMINISTRO Y TRANSPORTE</t>
  </si>
  <si>
    <t>UNION DRESSER HD D=20"</t>
  </si>
  <si>
    <t>VALVULA MARIPOSA HD VA E.B. D=20" (150 PSI)</t>
  </si>
  <si>
    <t>NIPLE ACERO D=3" L=300MM EXTREMOS BRIDA/LISO, CON REVESTIMIENTO INTERIOR Y RECUBRIMIENTO EXTERIOR EN PINTURA EXPOXICA. SUMINISTRO Y TRANSPORTE</t>
  </si>
  <si>
    <t>VÁLVULA DE COMPUERTA DE Ø 3" BRONCE T/P RED WHITE. SUMINISTRO Y TRANSPORTE</t>
  </si>
  <si>
    <t>CODO EN ACERO D=20" ENTRE 45° Y 67.5° CON EXTREMOS DE JUNTA ESPIGO / CAMPANA CON EMPAQUE DE CAUCHO, CON REVESTIMIENTO INTERIOR Y RECUBRIMIENTO EXTERIOR EN MORTERO DE CEMENTO. L=1.00X1.00M. PRESION DE TRABAJO = 150 PSI. SUMINISTRO Y TRANSPORTE</t>
  </si>
  <si>
    <t>REDUCCION AC  8"x4" EXTREMO LISO</t>
  </si>
  <si>
    <t>TUBERIA PEAD 1.30m - PE 100 - PN 8 - RDE21</t>
  </si>
  <si>
    <t>TUBERIA PEAD 1.40m - PE 100 - PN 8 - RDE21</t>
  </si>
  <si>
    <t>TUBERIA PEAD 1.50m - PE 100 - PN 8 - RDE21</t>
  </si>
  <si>
    <t>GABINETE CONTRAINCENDIO T2</t>
  </si>
  <si>
    <t>TUBERIA PEAD 1.60m - PE 100 - PN 8 - RDE21</t>
  </si>
  <si>
    <t>TUBERIA PEAD 1.80m - PE 100 - PN 8 - RDE21</t>
  </si>
  <si>
    <t>TUBERIA PEAD 2.00m - PE 100 - PN 8 - RDE21</t>
  </si>
  <si>
    <t>TUBO PE100 PN16 90mm Ø3"</t>
  </si>
  <si>
    <t>TUBO PE100 PN16 110mm Ø4"</t>
  </si>
  <si>
    <t>TUBO PE100 PN10 160mm Ø6"</t>
  </si>
  <si>
    <t>CODO 45° - RDE 11 - PE100 - PN16 (110mm) Ø4"</t>
  </si>
  <si>
    <t>CODO 45° - RDE 11 - PE100 - PN16 (160mm) Ø6"</t>
  </si>
  <si>
    <t>CODO 90° - RDE 11 - PE100 - PN16 (160mm) Ø6"</t>
  </si>
  <si>
    <t>CODO 45° - RDE 11 - PE100 - PN16 (200mm) Ø8"</t>
  </si>
  <si>
    <t>UNIÓN 3" PE 100, PN16 - RDE 11</t>
  </si>
  <si>
    <t>UNIÓN 4" PE 100, PN16 - RDE 11</t>
  </si>
  <si>
    <t>BRIDA LOCA POLIETILENO D= 8"</t>
  </si>
  <si>
    <t>PORTABRIDA POLIETILENO D= 8" PE 100, PN 16 - RDE 11</t>
  </si>
  <si>
    <t>UNIÓN 6" PE 100, PN16 - RDE 11</t>
  </si>
  <si>
    <t>BRIDA LOCA POLIETILENO D= 4"</t>
  </si>
  <si>
    <t>PORTABRIDA POLIETILENO D= 4" PE 100, PN 16 - RDE 11</t>
  </si>
  <si>
    <t>NIPLE ACERO D=36" L=2500MM EXTREMOS BRIDA/CAMPANA, CON REVESTIMIENTO INTERIOR Y RECUBRIMIENTO EXTERIOR EN MORTERO CEMENTO, CON SALIDA TANGENCIAL PARA PURGA D=4". SUMINISTRO Y TRANSPORTE</t>
  </si>
  <si>
    <t>TUBERIA PEAD 200mm (8") - PE 100 - PN 8 - RDE21</t>
  </si>
  <si>
    <t>TUBERIA PEAD 250mm (10") - PE 100 - PN 8 - RDE21</t>
  </si>
  <si>
    <t>TUBERIA PEAD 300mm (12") - PE 100 - PN 8 - RDE21</t>
  </si>
  <si>
    <t>TUBERIA PEAD 350mm (14") - PE 100 - PN 8 - RDE21</t>
  </si>
  <si>
    <t>TUBERIA PEAD 400mm (16") - PE 100 - PN 8 - RDE21</t>
  </si>
  <si>
    <t xml:space="preserve">TEE PE 6"x4" (150x100mm) - PE 100, PN 16 - RDE 17 </t>
  </si>
  <si>
    <t>UNION REPARACION PVC DESLIZANTE D=1"</t>
  </si>
  <si>
    <t>TEE PE 8"x4" (200x100mm) PE100, PN 16 - RDE 11</t>
  </si>
  <si>
    <t>BRIDA LOCA POLIETILENO D= 3"</t>
  </si>
  <si>
    <t>PORTABRIDA POLIETILENO D= 3" PE 100, PN 16 - RDE 11</t>
  </si>
  <si>
    <t>TRAGANTE CÚPULA 3" x 2" EN ALUMINIO</t>
  </si>
  <si>
    <t>BRIDA LOCA POLIETILENO D= 6"</t>
  </si>
  <si>
    <t>PORTABRIDA POLIETILENO D= 6" PE 100, PN 16 - RDE 11</t>
  </si>
  <si>
    <t>TEE HD J.H. D=12" x 12"</t>
  </si>
  <si>
    <t>TAPON HD E.L. D=2"</t>
  </si>
  <si>
    <t>CAPACETE METALICO GALVANIZADO IMC DE 6"</t>
  </si>
  <si>
    <t>CODO 45° CxE PVC SANITARIA D=3"</t>
  </si>
  <si>
    <t>SOPORTE PARA TUBERÍA DIÁMETRO 3" TIPO "OMEGA"</t>
  </si>
  <si>
    <t>NIPLE ACERO D=12" L=2500MM EXTREMOS BRIDA/BRIDA, CON REVESTIMIENTO INTERIOR EN MORTERO DE CEMENTO Y RECUBRIMIENTO EXTERIOR EN PINTURA EPOXICA, CON SALIDA TANGENCIAL PARA PURGA D=2". SUMINISTRO Y TRANSPORTE</t>
  </si>
  <si>
    <t>TRANSFORMADOR TIPO PEDESTAL PARA AP DE 75 KVA 11.4/0.380-0.220KV EN ACEITE VEGETAL.</t>
  </si>
  <si>
    <t>CODO HD J.H. PARA PVC 90° D=8"</t>
  </si>
  <si>
    <t>TAPON HD J.H. D=8"</t>
  </si>
  <si>
    <t>TEE HD J.H. D=8" x 4"</t>
  </si>
  <si>
    <t>TEE HD J.H. D=8" x 6"</t>
  </si>
  <si>
    <t>VALVULA MARIPOSA HD VA E.B. D=18" (150 PSI)</t>
  </si>
  <si>
    <t>CODO HD J.H. PARA PVC 22.5° D=3"</t>
  </si>
  <si>
    <t>CODO HD J.H. PARA PVC 45° D=3"</t>
  </si>
  <si>
    <t>CODO HD J.H. PARA PVC 90° D=3"</t>
  </si>
  <si>
    <t>TEE HD J.H. D=6" x 6"</t>
  </si>
  <si>
    <t>BREAKER INDUSTRIAL GRADUABLE DE 40A HASTA 100A</t>
  </si>
  <si>
    <t>BLOQUE DE CEMENTO MACIZO 6X20X20 COLOR ARENA, CHOCOLATE O SIMILAR</t>
  </si>
  <si>
    <t>RECEPCIÓN DE NIDOS RESCATADOS  (MAXIMO 3 HUEVOS).</t>
  </si>
  <si>
    <t>AMBIENTAL</t>
  </si>
  <si>
    <t>BLOQUE DE CEMENTO MACIZO 6X20X20 COLOR OCRE</t>
  </si>
  <si>
    <t>RECEPCIÓN DE AVES RESCATADAS</t>
  </si>
  <si>
    <t>INFORME SOBRE LAS AVES RESCATADAS</t>
  </si>
  <si>
    <t>BLOQUE DE CEMENTO MACIZO 6X20X20 COLOR MARRÓN</t>
  </si>
  <si>
    <t>BLOQUE DE CEMENTO MACIZO 6X20X20 COLOR GRIS NATURAL O SIMILAR</t>
  </si>
  <si>
    <t>AVISO PUNTO IDU 1.50m x 0.90m EN LÁMINA GALVANIZADA CAL. 24. INCLUYE SUMINISTRO E INSTALACIÓN</t>
  </si>
  <si>
    <t>VOLANTES TAMAÑO CARTA EN PROPALMATE 90 Gr IMPRESIÓN 4x0 TINTAS IMPRESO A UNA CARA</t>
  </si>
  <si>
    <t>VOLANTES TAMAÑO CARTA PROPALCOTE 115 Gr IMPRESIÓN 4x4 TINTAS IMPRESO A DOBLE CARA</t>
  </si>
  <si>
    <t>VOLANTES TAMAÑO CARTA EN PROPALCOTE 90 Gr IMPRESIÓN 4x4 TINTAS</t>
  </si>
  <si>
    <t>VOLANTES TAMAÑO MEDIA CARTA PROPALCOTE DE 115 Gr IMPRESIÓN 4x4 TINTAS IMPRESO A DOBLE CARA</t>
  </si>
  <si>
    <t>VOLANTES TAMAÑO MEDIA CARTA PROPALCOTE DE 90 Gr IMPRESIÓN 4x4 TINTAS IMPRESO A DOBLE CARA</t>
  </si>
  <si>
    <t>CALENDARIOS 15 x 15 cm. 13 HOJAS. BASE SIN IMPRESIÓN. FULL COLOR PROPALCOTE DE 150 Grs. BASE CARTÓN BLANCA, ANILLADO.</t>
  </si>
  <si>
    <t>PIEZAS IMANTADAS 8.5 x 5.5 cm HORIZONTAL, CALIBRE DEL IMÁN 0.3 mm, PLASTIFICADO BRILLO UV. REFILADO</t>
  </si>
  <si>
    <t>ROMPE-TRÁFICO CARTÓN CORRUGADO IMPRESO A UNA CARA EN FULL COLOR ALTA RESOLUCIÓN, FORMA RECTANGULAR TROQUELADO A SILUETA 90 x 1.80 cm</t>
  </si>
  <si>
    <t>CARTILLAS 10 - 15 HOJAS INTERNAS FULL COLOR TAMAÑO MEDIA CARTA</t>
  </si>
  <si>
    <t>PERIÓDICO PÁGINAS 8/TAMAÑO 37  28.9 cm PAPEL PERIÓDICO DE 45 Gr IMPRESIÓN A COLOR 4x4.</t>
  </si>
  <si>
    <t>FLOOR PRINTS EN VINILO ADHESIVO RESISTENTE, IMPERMEABLES Y LAVABLES. 70 x 100 cm FULL COLOR.</t>
  </si>
  <si>
    <t>VINILOS ADHESIVOS DE 30 x 60 cm PARA SUPERFICIES PLANAS, CORTE REFILADO FULL COLOR BRILLANTE.</t>
  </si>
  <si>
    <t>TRANSFORMADOR TIPO PEDESTAL PARA AP DE 30 KVA 11.4/0.380-0.220KV EN ACEITE VEGETAL.</t>
  </si>
  <si>
    <t>TRANSFORMADOR TIPO PEDESTAL PARA AP DE 45 KVA 11.4/0.380-0.220KV EN ACEITE VEGETAL.</t>
  </si>
  <si>
    <t>TRANSFORMADOR TIPO PEDESTAL PARA AP DE 45 KVA 11.4/0.208-0.120KV EN ACEITE VEGETAL.</t>
  </si>
  <si>
    <t>TRANSFORMADOR TIPO PEDESTAL PARA AP DE 75 KVA 11.4/0.208-0.120KV EN ACEITE VEGETAL.</t>
  </si>
  <si>
    <t>TRANSFORMADOR TIPO PEDESTAL PARA AP DE 150 KVA 11.4/0.208-0.120KV EN ACEITE VEGETAL.</t>
  </si>
  <si>
    <t>LUMINARIA LED RALED II RA02SII 16 LED 72 W</t>
  </si>
  <si>
    <t>MALLA ELECTROSOLDADA S=150x150mm, Ø=8.5x8.5mm</t>
  </si>
  <si>
    <t>LUMINARIA LED RALED II 192L T2 103W</t>
  </si>
  <si>
    <t>LUMINARIA LED  RALED I 64 LED . T2. 37W.</t>
  </si>
  <si>
    <t>CAJA METALICA PARA DERIVACION ET 925</t>
  </si>
  <si>
    <t>TUBERÍA DE CORAZA METÁLICA FLEXIBLE 2"</t>
  </si>
  <si>
    <t>TUBERÍA DE CORAZA METÁLICA FLEXIBLE 3/4"</t>
  </si>
  <si>
    <t>LUMINARIA LED  RALED IIRA02SII  32 LED 72W</t>
  </si>
  <si>
    <t>LOSETA PREFABRICADA EN CONCRETO MACIZO LISA A20 GRIS (20x20x6cm)</t>
  </si>
  <si>
    <t>BORRADO SEÑALIZACIÓN VIAL TIPO FRESADO CON MÁQUINA BERTELLI O SIMILAR (M2)</t>
  </si>
  <si>
    <t>METODOS DE PRUEBA ESTANDAR PARA ENSAYO DE FLEXION DE MATERIALES PARA DETERMINAR LA DUCTILIDAD. (FLEXION DE ACERO ESTRUCTURAL). Norma técnica: ASTM E290-22</t>
  </si>
  <si>
    <t>ENSAYO DE FATIGA POR ACEPTACION PARA PISOS EN ALUMINIO DE PUENTES PEATONALES PROTOTIPO PARA BOGOTA. Norma técnica: Protocolo CTO IDU-791-17</t>
  </si>
  <si>
    <t>ENSAYO DE PUNZONAMIENTO SIMPLE PARA PISOS EN ALUMINIO DE PUENTES PEATONALES PROTOTIPO PARA BOGOTA. Norma técnica: Protocolo CTO IDU-791-17</t>
  </si>
  <si>
    <t>ENSAYO DE FATIGA POR ACEPTACION PARA PISOS EN CONCRETO DE PUENTES PEATONALES PROTOTIPO PARA BOGOTA. Norma técnica: Protocolo CTO IDU-791-17</t>
  </si>
  <si>
    <t>METODO DE ENSAYO NORMALIZADO PARA TEMPERATURA DE FRAGILIDAD DE PLASTICOS Y ELASTOMEROS POR IMPACTO. Norma técnica: NTC-3336-98 ASTM D746-24</t>
  </si>
  <si>
    <t>RECUBRIMIENTO RICO EN ZINC TIPO I, INORGANICO Y TIPO II ORGANICO (PORCENTAJE MINIMO DE ZINC). Norma técnica: SSPC-PAINT20-19</t>
  </si>
  <si>
    <t>ENSAYO DE PUNZONAMIENTO SIMPLE PARA PISOS EN PLASTICO RIGIDO DE PUENTES PEATONALES PROTOTIPO PARA BOGOTA. Norma técnica: Protocolo CTO IDU-791-17</t>
  </si>
  <si>
    <t>METODOS PARA MUESTREO Y ENSAYOS DE UNIDADES DE MAMPOSTERIA Y OTROS PRODUCTOS DE ARCILLA (COEFICIENTE DE SATURACION). Norma Técnica: NTC-4017-18 numeral 10.4.4</t>
  </si>
  <si>
    <t>RESISTENCIA DEL CONCRETO A LA ABRASION MEDIANTE CHORRO DE ARENA (SANDBLASTING). Norma Técnica: INVE-425-13 ASTM C418-20</t>
  </si>
  <si>
    <t>PIEZA DE REMATE CURVA A117 PARA RAMPA TIPO C (600x400x450mm)</t>
  </si>
  <si>
    <t>SARDINEL ESPECIAL A116 PARA RAMPA TIPO C (600x600x350mm)</t>
  </si>
  <si>
    <t>PIEZA DE REMATE A115 PARA RAMPA VEHICULAR TIPO B (600x400x450mm)</t>
  </si>
  <si>
    <t>TEE HD E.L. D=3" x 3"</t>
  </si>
  <si>
    <t>KIT DE NIVELACION PARA HIDRANTE TIPO TRAFICO D=3" LONGITUD 300mm</t>
  </si>
  <si>
    <t>SEÑAL VERTICAL PREVENTIVA SP-46B TIPO CUADRADO CON FLECHA. Lámina galvanizada Cal. 16, Ángulo de 2x14. Reflectivo diamante tipo XI, verde limón. Pintura electrostática.</t>
  </si>
  <si>
    <t>CANAL DE DRENAJE MONOLÍTICO EN CONCRETO POLIMÉRICO RD 100V, CLASE F900, COLOR NATURAL, H=26.5cm A=16cm, Long=100cm (Incluye rejilla).</t>
  </si>
  <si>
    <t>CANAL DE DRENAJE MONOLÍTICO EN CONCRETO POLIMÉRICO RD 150V, CLASE F900, COLOR NATURAL, H=28cm A=21cm, Long=100cm (Incluye rejilla).</t>
  </si>
  <si>
    <t>CANAL DE DRENAJE MONOLÍTICO EN CONCRETO POLIMÉRICO RD 150V, CLASE F900, COLOR NATURAL, H=38cm A=21cm, Long=100cm (Incluye rejilla).</t>
  </si>
  <si>
    <t>CUERDA NYLON D= 3mm</t>
  </si>
  <si>
    <t>PERFORACIÓN HORIZONTAL PARA DUCTO DE POLIETILENO D=4", INCL. TUBERÍA (INCL. SUMINISTRO E INSTALACIÓN)</t>
  </si>
  <si>
    <t>VÁLVULA DE PIE ANTIGOLPE DE ARIETE - BRONCE D= 3".</t>
  </si>
  <si>
    <t>SOLDADURA SOLVENTE PARA CPVC (1/8 GLN)</t>
  </si>
  <si>
    <t>TUBERIA CPVC D=3/4"</t>
  </si>
  <si>
    <t>TUBERIA CPVC D=1/2"</t>
  </si>
  <si>
    <t>CODO 90° CPVC E.L. D=3/4"</t>
  </si>
  <si>
    <t>UNION CPVC D=1/2"</t>
  </si>
  <si>
    <t>UNION CPVC D=3/4"</t>
  </si>
  <si>
    <t>CODO 90° CPVC E.L. D=1/2"</t>
  </si>
  <si>
    <t>TEE CPVC D=1/2"</t>
  </si>
  <si>
    <t>TEE CPVC D=3/4"</t>
  </si>
  <si>
    <t>ADAPTADOR HEMBRA CPVC D=3/4"</t>
  </si>
  <si>
    <t>ADAPTADOR MACHO CPVC D=3/4"</t>
  </si>
  <si>
    <t>CODO ACERO GALVANIZADO 90° D=1/2"</t>
  </si>
  <si>
    <t>ADAPTADOR HEMBRA CPVC D=1/2"</t>
  </si>
  <si>
    <t>NIPLE ACERO GALVANIZADO D=1/2" L=80MM</t>
  </si>
  <si>
    <t>TAPON ACERO GALVANIZADO D=1/2"</t>
  </si>
  <si>
    <t>BUJE SOLDADO SANITARIA PVC D=4" x 2"</t>
  </si>
  <si>
    <t>BUJE SOLDADO SANITARIA PVC D=6" x 4"</t>
  </si>
  <si>
    <t>YEE REDUCIDA PVC SANITARIA D=6" x 4"</t>
  </si>
  <si>
    <t>INTERRUPTORTRIPLE CONMUTABLE BLANCO</t>
  </si>
  <si>
    <t>PODA DE ESPECÍMENES MENORES A 5M (Incluye mano de obra)</t>
  </si>
  <si>
    <t>PODA RADICULAR (Incl. MdeO) Poda de raíz de especímenes de Rango 1. Incl. poda, aplicación de cicatrizante, astillado de residuos, limpieza del lugar, transporte y disposición final de residuos e info</t>
  </si>
  <si>
    <t>RIEGO DE ÁRBOL (Se aplica dosis de 40 litros por árbol)</t>
  </si>
  <si>
    <t>PODA DE ESPECÍMENES MAYORES A 5M (Incluye mano de obra)</t>
  </si>
  <si>
    <t>FERTILIZACIÓN EDÁFICA (Incluye mano de obra). Aplicación de 100 gramos de fertilizante por árbol.</t>
  </si>
  <si>
    <t>PODA RADICULAR (Incl. MdeO) Poda de raíz de especímenes de Rango 2. Incl. poda, aplicación de cicatrizante, astillado de residuos, limpieza del lugar, transporte y disposición final de residuos e info</t>
  </si>
  <si>
    <t>BORDILLO NO TRASPASABLE (Separador de Carril no rebasable) EN POLIETILENO DE ALTA DENSIDAD SIN PLOMO DE COLOR AMARILLO, SECCIONADO EN DOS UNIDADES, ALTURA MÍNIMA 15 cm, ANCHO 20 cm y LARGO 100 cm</t>
  </si>
  <si>
    <t>SEÑAL VERTICAL PREVENTIVA DE (60cm x 60cm) EN REFLECTIVO DE ALTA INTENSIDAD TIPO IV O SUPERIOR Y LÁMINA GALVANIZADA CAL. 16, INCLUYE PEDESTAL EN ÁNGULO</t>
  </si>
  <si>
    <t>SEÑAL VERTICAL PREVENTIVA DE (45cm x 45cm) EN REFLECTIVO DE ALTA INTENSIDAD TIPO IV O SUPERIOR Y LÁMINA GALVANIZADA CAL. 16, INCLUYE TUBO GALVANIZADO DE 2" DE DIÁMETRO INTERNO</t>
  </si>
  <si>
    <t>SEÑAL VERTICAL PREVENTIVA DE (60cm x 60cm) CON PLAQUETA (ALTO MÁXIMO DE 23cm) EN REFLECTIVO DE ALTA INTENSIDAD TIPO IV O SUPERIOR Y LÁMINA GALVANIZADA CAL. 16, INCLUYE PEDESTAL EN ÁNGULO</t>
  </si>
  <si>
    <t>SEÑAL VERTICAL INFORMATIVA DE (60cm x 60cm) EN REFLECTIVO DE ALTA INTENSIDAD TIPO IV O SUPERIOR Y LÁMINA GALVANIZADA CAL. 16, INCLUYE PEDESTAL EN ÁNGULO</t>
  </si>
  <si>
    <t>SEÑAL VERTICAL GRUPO DE REGLAMENTARIAS TIPO CIRCULO D=45cm. INCLUYE SUMINISTRO E INSTALACION.</t>
  </si>
  <si>
    <t>TRANSFORMADOR SEMISUMERGIBLE 112,5 KVA 11,4K/208-120V</t>
  </si>
  <si>
    <t>BUJE SOLDADO PRESION PVC D= 2" x 3/4"</t>
  </si>
  <si>
    <t>REGISTRO BOLA PVC 3" TIPO PESADO</t>
  </si>
  <si>
    <t>BUJE SOLDADO PRESION CPVC D=3/4" x 1/2"</t>
  </si>
  <si>
    <t>TEE HD E.L. D=2" x 2"</t>
  </si>
  <si>
    <t>REGISTRO BOLA PVC 4" TIPO PESADO</t>
  </si>
  <si>
    <t>CODO 45° PVC E.L. D=3/4"</t>
  </si>
  <si>
    <t>UNION PVC E.L. D=1 1/2". NORMA NTC 382</t>
  </si>
  <si>
    <t>UNION PVC E.L. D=3/4". NORMA NTC 382</t>
  </si>
  <si>
    <t>BUJE SOLDADO PRESION PVC D= 1 1/4" x 1/2"</t>
  </si>
  <si>
    <t>BUJE SOLDADO PRESION PVC D= 2" x 1 1/4"</t>
  </si>
  <si>
    <t>BUJE SOLDADO PRESION PVC D= 2" x 1"</t>
  </si>
  <si>
    <t>COPA REDUCIDA GALVANIZADA HD 2" x 3/4"</t>
  </si>
  <si>
    <t>UNIÓN BRIDA x ACOPLE UNIVERSAL 3"</t>
  </si>
  <si>
    <t>UNIÓN BRIDA x ACOPLE UNIVERSAL 4"</t>
  </si>
  <si>
    <t>JUNTA ANTIVIBRATORIA D= 4"</t>
  </si>
  <si>
    <t>PASAMURO ACERO INOXIDABLE D= 1 1/2" x 50cm PARA TUBO DE 1"</t>
  </si>
  <si>
    <t>PASAMURO ACERO INOXIDABLE D= 4" x 50cm PARA TUBO DE 3"</t>
  </si>
  <si>
    <t>MANÓMETRO DE PRESIÓN 0 - 200 PSI</t>
  </si>
  <si>
    <t>PASAMURO ACERO INOXIDABLE D= 2 1/2" x 50cm PARA TUBO DE 2"</t>
  </si>
  <si>
    <t>ADAPTADOR MACHO CPVC D=1/2"</t>
  </si>
  <si>
    <t>BLOQUE No. 3</t>
  </si>
  <si>
    <t>TRANSFORMADOR SEMISUMERGIBLE 300 KVA 11,4K/208-120V</t>
  </si>
  <si>
    <t>BASE GRANULAR CLASE A (BGA_BG38)</t>
  </si>
  <si>
    <t>AGREGADOS RECICLADOS PARA SUBBASE GRANULAR (AR_SBG50)</t>
  </si>
  <si>
    <t>CANAL DE DRENAJE MONOLÍTICO Y REJA EN CONCRETO POLIMÉRICO RD 150V H480 F900, H=48cm, A=21cm, Long.=100cm.</t>
  </si>
  <si>
    <t>CANAL DE DRENAJE MONOLÍTICO Y REJA EN CONCRETO POLÍMERICO PD 100V H230 D400, H=23cm, A=15cm, Long.=100cm.</t>
  </si>
  <si>
    <t>CANAL DE DRENAJE MONOLÍTICO Y REJA EN CONCRETO POLÍMERICO RD 200V H330 F900, H=33cm, A=26cm, Long.=100cm.</t>
  </si>
  <si>
    <t>TAPON HD J.H. D=3"</t>
  </si>
  <si>
    <t>TEE HD J.H. D=10" x 6"</t>
  </si>
  <si>
    <t>CODO HD J.H. PARA PVC 22.5° D=2"</t>
  </si>
  <si>
    <t>PLANTACIÓN DE CARISECO H= 1.5 m. (Incluye suministro al sitio de obra, plantacion, aplicación y mezcla de sustrato, tutor y amarre. Incluye transporte y disposición final de sobrantes en sitio autorizado a 28 Kms).</t>
  </si>
  <si>
    <t>PLANTACION DE PALMA ALEJANDRA H= 1.5 m. (Incluye suministro al sitio de obra, plantacion, aplicación y mezcla de sustrato, tutor, amarre, incluye transporte y disposición final de sobrantes en sitio autorizado a 28 km).</t>
  </si>
  <si>
    <t>PLANTACION DE SIETECUEROS H= 1.5 m. (Incluye suministro al sitio de obra, plantacion, aplicación y mezcla de sustrato, tutor y amarre. Incluye transporte y disposición final de sobrantes en sitio autorizado a 28 km).</t>
  </si>
  <si>
    <t>CLORURO DE CALCIO (En perlas)</t>
  </si>
  <si>
    <t>PLANTACION DE CUCHARO H= 1.5 m. (Incluye suministro al sitio de obra, plantacion, aplicación y mezcla de sustrato, tutor y amarre. Incluye transporte y disposición final de sobrantes en sitio autorizado a 28 km).</t>
  </si>
  <si>
    <t>TELA PARA CERRAMIENTO 55 gr/m2, COLOR BLANCO, ANCHO = 2.10m</t>
  </si>
  <si>
    <t>ESPUMA DE POLIETILENO, ANCHO = 1.00 m,  ESPESOR = 5 mm</t>
  </si>
  <si>
    <t>HELECHO MACHO H=1.0 m. (Incluye suministro al sitio de obra)</t>
  </si>
  <si>
    <t>PERFORACIÓN HORIZONTAL PARA DUCTO DE POLIETILENO D=6", INCLUYE TUBERÍA (Incluye suministro e instalación)</t>
  </si>
  <si>
    <t>PERFORACIÓN HORIZONTAL PARA DUCTO DE POLIETILENO D=12", INCLUYE TUBERÍA (Incluye suministro e instalación)</t>
  </si>
  <si>
    <t xml:space="preserve">ADAPTADOR TERMINAL CAMPANA PVC D=2" </t>
  </si>
  <si>
    <t>TEE PE 6"x6" - PE100, PN 16 - RDE 11</t>
  </si>
  <si>
    <t>REDUCCIÓN CONCÉNTRICA 6"X4" - PE100 - PN16 - RDE 11</t>
  </si>
  <si>
    <t>TAPON HD J.H. D=12"</t>
  </si>
  <si>
    <t>BASE GRANULAR CLASE B (BGB_BG38)</t>
  </si>
  <si>
    <t>BARRERA DE SEGURIDAD - SEPARADOR CICLORUTA TIPO A-165 SIN ANCLAJE (0.53m x 0.60m x 1.50m) COLOR GRIS RESISTENCIA CONCRETO 28 Mpa</t>
  </si>
  <si>
    <t>ALCOHOL ANTISÉPTICO (ALCOHOL AL 70%). (Según Apéndice Bioseguridad Covid 19)</t>
  </si>
  <si>
    <t>TOALLAS DE PAPEL PARA MANOS. TIPO Z.  DOBLE HOJA. (PAQUETE 150 HOJAS)_(Según Apéndice Bioseguridad Covid 19)</t>
  </si>
  <si>
    <t>DISPENSADOR PLÁSTICO DE TOALLAS TIPO Z._(Según Apéndice Bioseguridad Covid 19)</t>
  </si>
  <si>
    <t>MESA PLÁSTICA DE 0.72m x 0.72m x 0.72m._(Según Apéndice Bioseguridad Covid 19)</t>
  </si>
  <si>
    <t>TERMOMETRO INFRARROJO PARA USO EN HUMANOS, LIBRE DE CONTACTO, IMPERMEABLE. (Según Apéndice Bioseguridad Covid 19)</t>
  </si>
  <si>
    <t>JABÓN LIQUIDO PARA MANOS._(Según Apéndice Bioseguridad Covid 19)</t>
  </si>
  <si>
    <t>LAVAMANOS PORTÁTIL EN ACERO INOXIDABLE CON DOS TANQUES PARA AGUA LIMPIA Y RESIDUAL DE 20 LT C/U_ (Según Apéndice Bioseguridad Covid 19)</t>
  </si>
  <si>
    <t>GEL ANTIBACTERIAL Antiséptico para manos sin enjuague, a base de glicerina, alcohol antiséptico al 70%, contenido máx. de agua 30%._(Según Apéndice Bioseguridad Covid 19)</t>
  </si>
  <si>
    <t>FUMIGADORA DE ESPALDA. ASPERSOR BOMBA MANUAL 20 LITROS. DESINFECCIÓN._ (Según Apéndice Bioseguridad Covid 19)</t>
  </si>
  <si>
    <t>BIG BAG TELA POLIPROPILENO R220 GM/2 Rollo de 100m-100cm x 100cm x 160cm Solapa/Fondo Ciego. Reata 25/30 blancos</t>
  </si>
  <si>
    <t>CARGUE, TRANSPORTE Y DISPOSICIÓN FINAL DE MADERA.</t>
  </si>
  <si>
    <t>CARGUE, TRANSPORTE Y DISPOSICIÓN FINAL DE RESIDUOS TIPO AGLOMERADO Y GUADUA.</t>
  </si>
  <si>
    <t>OVEROL TYVEK BLANCO</t>
  </si>
  <si>
    <t>RESPIRADOR ELASTOMÉRICO MEDIA CARA</t>
  </si>
  <si>
    <t>FILTRO P-100 PARTÍCULAS S/ACEITE HUMOS METÁLICOS VAPORES</t>
  </si>
  <si>
    <t>MONOGAFAS CON VENTILACIÓN DIRECTA</t>
  </si>
  <si>
    <t>GORRO DESECHABLE COFIA BLANCO</t>
  </si>
  <si>
    <t>VYNIPEL DE 50cm x 50cm CALIBRE 6</t>
  </si>
  <si>
    <t>DISPOSICIÓN FINAL DE RESIDUOS PELIGROSOS (MATERIALES CON CARACTERÍSTICAS DE PELIGROSIDAD TÓXICA, CORROSIVO, INFLAMABLES, EXPLOSIVOS Y/O ESPECIALES (RESIDUOS APROVECHABLES MEZCLADOS, COLCHONES, SOFÁS, FIBRAS DE VIDRIO Y BOLSAS DE CEMENTOS)</t>
  </si>
  <si>
    <t>PETO PVC</t>
  </si>
  <si>
    <t>CANECA PLÁSTICA CON TAPA 60 LTS</t>
  </si>
  <si>
    <t>TAPABOCAS N95 SIN FILTRO. (Según Apéndice Bioseguridad Covid 19)</t>
  </si>
  <si>
    <t>TAPABOCAS DESECHABLE. _(Según Apéndice Bioseguridad Covid 19)</t>
  </si>
  <si>
    <t>HIPOCLORITO AL 5%._ (Según Apéndice Bioseguridad Covid 19)</t>
  </si>
  <si>
    <t>TEE PE 12"X6" PE100, PN16 - RDE 11</t>
  </si>
  <si>
    <t>ANGEO PLÁSTICO</t>
  </si>
  <si>
    <t>TRAGANTE CÚPULA CONCÉNTRICA DE 8"x 6" EN ALUMINIO</t>
  </si>
  <si>
    <t>ABONO ORGÁNICO COMPOST (No incluye transporte)</t>
  </si>
  <si>
    <t>REJA TIPO PASARELA FUNDICIÓN CLASE DE CARGA C250, Long=500 mm, H=22 mm, Ancho=323 mm</t>
  </si>
  <si>
    <t>TUBERIA PVC SANITARIA D=10"</t>
  </si>
  <si>
    <t>TEE PVC SANITARIA D=6"</t>
  </si>
  <si>
    <t>LÍQUIDO INHIBIDOR PASIVADOR DE CORROSIÓN DEL CONCRETO REFORZADO</t>
  </si>
  <si>
    <t>VÁLVULA CHEQUE DE 2" CLASE 300.</t>
  </si>
  <si>
    <t>RECUBRIMIENTO EPÓXICO DE ALTA RESISTENCIA QUÍMICA INSENSIBLE A LA HUMEDAD</t>
  </si>
  <si>
    <t>SEPARADORES (ESPACIADOR) DE DUCTERÍA PARA 2 TUBOS DE Ø2" UNA Y DOBLE CARA</t>
  </si>
  <si>
    <t>SEPARADORES (ESPACIADOR) DE DUCTERÍA PARA 4 TUBOS DE Ø2" UNA Y DOBLE CARA</t>
  </si>
  <si>
    <t>SEPARADORES (ESPACIADOR) DE DUCTERÍA PARA 6 TUBOS DE Ø2" UNA Y DOBLE CARA</t>
  </si>
  <si>
    <t>SEPARADORES (ESPACIADOR) DE DUCTERÍA PARA 8 TUBOS DE Ø2" UNA Y DOBLE CARA</t>
  </si>
  <si>
    <t>SEPARADORES (ESPACIADOR) DE DUCTERÍA PARA 2 TUBOS DE Ø4" UNA Y DOBLE CARA</t>
  </si>
  <si>
    <t>SEPARADORES (ESPACIADOR) DE DUCTERÍA PARA 4 TUBOS DE Ø4" UNA Y DOBLE CARA</t>
  </si>
  <si>
    <t>SEPARADORES (ESPACIADOR) DE DUCTERÍA PARA 6 TUBOS DE Ø4" UNA Y DOBLE CARA</t>
  </si>
  <si>
    <t>SEPARADORES (ESPACIADOR) DE DUCTERÍA PARA 8 TUBOS DE Ø4" UNA Y DOBLE CARA</t>
  </si>
  <si>
    <t>TAPA INICIO / FINAL PARA SARDINEL DE DRENAJE RD 200 H:33 CM</t>
  </si>
  <si>
    <t>BLOQUE DE CEMENTO MACIZO 4.2MPA VERDE DE 6X10X20 cm.</t>
  </si>
  <si>
    <t>MICROFIBRA SINTÉTICA MULTIFILAMENTO  DE POLIPROPILENO</t>
  </si>
  <si>
    <t>METODO DE ENSAYO PARA LA RESISTENCIA A LA TRACCION DE RECUBRIMIENTOS, UTILIZANDO PROBADORES PORTATILES DE ADHERENCIA. Norma Técnica: NTC-3916-96 ASTM D4541-22</t>
  </si>
  <si>
    <t>DEFINICIONES Y METODOS PARA LOS ENSAYOS MECANICOS DE PRODUCTOS DE ACERO (TRACCION DE LAMINA EN ALUMINIO). Norma Técnica: NTC-3353-24 ASTM E8/E8M-24</t>
  </si>
  <si>
    <t>METODOS DE PRUEBA ESTANDAR PARA PRUEBAS DE FLEXION DE MATERIALES PARA DETERMINAR SU DUCTILIDAD (FLEXION DE LAMINA EN ALUMINIO). Norma Técnica: ASTM E290-22</t>
  </si>
  <si>
    <t>SUBBASE GRANULAR PEA CLASE A - (SBG_PEA_A_50)</t>
  </si>
  <si>
    <t>SUBBASE GRANULAR PEA CLASE A - (SBG_PEA_A_64)</t>
  </si>
  <si>
    <t>SUBBASE GRANULAR PEA CLASE B - (SBG_PEA_B_50)</t>
  </si>
  <si>
    <t>SUBBASE GRANULAR PEA CLASE B - (SBG_PEA_B_64)</t>
  </si>
  <si>
    <t>MATERIAL MARGINAL</t>
  </si>
  <si>
    <t>AGREGADOS RECICLADOS PARA BASE GRANULAR (AR_BG38)</t>
  </si>
  <si>
    <t>AGREGADOS RECICLADOS PARA BASE GRANULAR (AR_BG25)</t>
  </si>
  <si>
    <t>AGREGADOS RECICLADOS PARA SUBBASE GRANULAR PEA (AR_SBG_PEA50)</t>
  </si>
  <si>
    <t>AGREGADOS RECICLADOS PARA SUBBASE GRANULAR PEA (AR_SBG_PEA64)</t>
  </si>
  <si>
    <t>GRANO DE CAUCHO RECICLADO (GCR)</t>
  </si>
  <si>
    <t>CONCRETO AUTOCOMPACTANTE 24 Mpa (245 Kg/cm2)</t>
  </si>
  <si>
    <t>CONCRETO AUTOCOMPACTANTE 28 Mpa (280 Kg/cm2)</t>
  </si>
  <si>
    <t>CONCRETO AUTOCOMPACTANTE 44 Mpa (448 Kg/cm2)</t>
  </si>
  <si>
    <t>LEVANTAMIENTO DE FALLAS EN VIAS CON SUPERFICIE EN AFIRMADO EN ZONA RURAL, CON EQUIPO DE ALTO RENDIMIENTO MEDIANTE CAPTURA DE IMAGENES DE ALTA RESOLUCION O SISTEMA LASER, Y DETERMINACION DEL INDICE DE CONDICION DE VIAS SIN SUPERFICIE-URCI. Incluye movilización, carro escolta del equipo, toma de información, procesamiento, entrega del inventario de fallas y cálculo del valor del URCI. Norma Técnica: TM-5-626-95 (afirmados)</t>
  </si>
  <si>
    <t>RESISTENCIA A LA COMPRESION INCONFINADA DE MEZCLAS COMPACTADAS DE SUELO-CAL (CON MEDICION DE ESFUERZO-DEFORMACION). Norma Técnica INVE-605-13.</t>
  </si>
  <si>
    <t>PRACTICA ESTANDAR PARA PRUEBAS DE TINTAS PENETRANTES PARA LA INDUSTRIA EN GENERAL. Norma Técnica: ASTM E165/E165M-23 ASTM E1417/E1417M-21e1</t>
  </si>
  <si>
    <t>GUIA ESTANDAR PARA ENSAYO DE PARTICULAS MAGNETICAS. Norma Técnica: ASTM E709-21 AWS D1.1/D1.1M-20 Numeral 8.10</t>
  </si>
  <si>
    <t>METODO DE PRUEBA ESTANDAR PARA DETERMINAR LA RESISTENCIA AL ARRANQUE DE LOS RECUBRIMIENTOS UTILIZANDO PROBADORES DE ADHERENCIA PORTATILES. Norma Técnica: ASTM D4541-22</t>
  </si>
  <si>
    <t>EVALUACION DEL ESPESOR DE PELICULA DE ZINC. CALIBRACION DE ESPESORES DE PELICULA SECA. Norma Técnica: ASTM A123/A123M-24 ASTM A153/A153M-23 ASTM D7091-22</t>
  </si>
  <si>
    <t>SISTEMAS DE PINTURAS PROTECTORAS. VARIABLES DE EVALUACION EN CAMPO. VALORACION DE LA CONTINUIDAD EN PELICULA. Norma Técnica NTC-3951-96 ASTM D5162-21</t>
  </si>
  <si>
    <t>METODO DE ENSAYO PARA DETERMINAR LA FINURA DEL CEMENTO HIDRAULICO UTILIZANDO EL TAMIZ DE 45 mm (No. 325). Norma Técnica: NTC-294-18.</t>
  </si>
  <si>
    <t>TUBERIA HIERRO GALVANIZADO D=4" CALIBRE 16 (E=1.5MM)</t>
  </si>
  <si>
    <t>PRACTICA ESTANDAR PARA PRUEBAS ULTRASONICAS DE JUNTAS DE SOLDADURAS. Norma Técnica: ASTM E164-19 AWS D1.1/D1.1M-20 ANEXO H</t>
  </si>
  <si>
    <t>LAVAMANOS PORTATIL DE PEDAL TIPO MANOS LIBRES.</t>
  </si>
  <si>
    <t>CALIBRACION TERMOMETRO DIGITAL</t>
  </si>
  <si>
    <t>TERMOMETRO DIGITAL INFRAROJO PARA USO EN HUMANOS, LIBRE DE CONTACTO, IMPERMEABLE</t>
  </si>
  <si>
    <t>DISPENSADOR DE JABÓN LÍQUIDO O GEL ANTIBACTERIAL - ALCOHOL, CON PEDAL METÁLICO</t>
  </si>
  <si>
    <t>RECOLECCION, TRANSPORTE Y DISPOSICION DE RESIDUOS LÍQUIDOS PROVENIENTES DE LAVAMANOS PORTATILES. (INCLUYE EQUIPO DE SUCCIÓN)</t>
  </si>
  <si>
    <t>BOTIQUIN TIPO B DOTADO PORTÁTIL</t>
  </si>
  <si>
    <t>AFOROS DE TRANSITO (MOTORIZADOS Y NO MOTORIZADOS) A PARTIR DE CAPTURA DE VIDEO. Incluye digitación y entrega de base de datos en archivo Excel. Captura día hábil y no hábil, con sus respectivos movimientos. Incluye todos los costos directos e indirectos</t>
  </si>
  <si>
    <t>AFORO DE TRANSITO</t>
  </si>
  <si>
    <t>BARRENO MANUAL HASTA 10M.  Incluye descripcion visual de estratos encontrados, lecturas de campo, SPT, Veleta, tipo y prof. muestras recuperadas, datos nivel freático</t>
  </si>
  <si>
    <t>PERFORACION MECANICA EN SUELO BLANDO DE 0 a 30m. Incluye descripción visual de estratos encontrados, lecturas de campo, SPT, Veleta, tipo y profundidad de las muestras recuperadas, datos nivel freático, muestras inalteradas en tubo Shelby y/o muestreador de pistón</t>
  </si>
  <si>
    <t>PERFORACION MECANICA EN SUELO BLANDO DE 0 a 50m. Incluye descripción visual de estratos encontrados, lecturas de campo, SPT, Veleta, tipo y profundidad de las muestras recuperadas, datos nivel freático, muestras inalteradas en tubo Shelby y/o muestreador de pistón</t>
  </si>
  <si>
    <t>PERFORACION MECANICA EN SUELO BLANDO mayor de 50m. Incluye descripción visual de estratos encontrados, lecturas de campo, SPT, Veleta, tipo y profundidad de las muestras recuperadas, datos nivel freático, muestras inalteradas en tubo Shelby y/o muestreador de pistón</t>
  </si>
  <si>
    <t>PERFORACION MECANICA EN SUELO DURO DE 0 a 10m.Incl recuperación continua muestras, descrip visual estratos encontrados, lecturas de campo, SPT, Veleta, tipo y profundidad de las muestras recuperadas, muestras inalteradas en tubo Shelby y/o muestreador de pistón.</t>
  </si>
  <si>
    <t>PERFORACION MECANICA EN SUELO DURO DE 0 a 30m.Incluye recuperación continua muestras, descripción visual estratos encontrados, lecturas de campo, SPT, Veleta de campo, tipo y profundidad de las muestras recuperadas, muestras inalteradas en tubo Shelby y/o muestreador de pistón.</t>
  </si>
  <si>
    <t>PERFORACION MECANICA EN SUELO DURO DE 0 a 50m.Incl recuperación continua muestras, descripción visual estratos encontrados, lecturas de campo, SPT, Veleta, tipo y profundidad de las muestras recuperadas, muestras inalteradas en tubo Shelby y/o muestreador de pistón</t>
  </si>
  <si>
    <t>PERFORACION MECANICA EN SUELO DURO mayor de 50m.Incl recuperación continua muestras, descrip visual estratos encontrados, lecturas de campo, SPT, Veleta, tipo y profundidad de las muestras recuperadas, muestras inalteradas en tubo Shelby y/o muestreador de pistón.</t>
  </si>
  <si>
    <t>PERFORACION MECANICA EN COLUVION/ALUVION DE 0 a 50m. Incluye recuperación continua muestras, descrip visual estratos encontrados, lecturas de campo, SPT, Veleta, tipo y profundidad de las muestras recuperadas</t>
  </si>
  <si>
    <t>PERFORACION MECANICA EN COLUVION/ALUVION mayor de 50m. Incluye recuperación continua muestras, descrip visual estratos encontrados, lecturas de campo, SPT, Veleta, tipo y profundidad de las muestras recuperadas</t>
  </si>
  <si>
    <t>ENSAYO DE REFRACCION SISMICA</t>
  </si>
  <si>
    <t xml:space="preserve">ENSAYO REMI (Refraction Microtremors) </t>
  </si>
  <si>
    <t>ENSAYO MASW (Multichanel Analysis of Surface Waves). Determinación espesores estratos y velocidad de onda de corte</t>
  </si>
  <si>
    <t>PRUEBA ESTANDAR PARA LA DETERMINACION DEL MODULO Y AMORTIGUAMIENTO DE SUELOS MEDIANTE DISPOSITIVOS DE COLUMNA RESONANTE DE BASE FIJA. Norma Técnica: ASTM D4015-21</t>
  </si>
  <si>
    <t>ENSAYO TRIAXIAL CICLICO</t>
  </si>
  <si>
    <t>ENSAYO Piezoelectric Bender Element</t>
  </si>
  <si>
    <t>EXPANSIÓN CONTROLADA EN CONSOLIDOMETRO</t>
  </si>
  <si>
    <t>ENSAYO DE VELETA DE LABORATORIO</t>
  </si>
  <si>
    <t>MARCO Y TAPA PARA CAJA DE INSPECCION CODENSA CS290</t>
  </si>
  <si>
    <t>ANDAMIO CERTIFICADO MULTIDIRECCIONAL, 1 TORRE, SECCIÓN  DE 1.4 X 1.4 M, ALTURA DE ANDAMIO 3 M</t>
  </si>
  <si>
    <t>MORTERO SIN CONTRACCIÓN PARA ANCLAJES Y RELLENOS DE PRECISIÓN</t>
  </si>
  <si>
    <t>ANDAMIO CERTIFICADO MULTIDIRECCIONAL, 1 TORRE, SECCIÓN  DE 1.4 X 1.4 M, ALTURA DE ANDAMIO 4 M</t>
  </si>
  <si>
    <t>LÁMINA HR 8mm x 20"A588 GR B/A709 GR 50/W</t>
  </si>
  <si>
    <t>BOTIQUIN TIPO A DOTADO PORTÁTIL</t>
  </si>
  <si>
    <t xml:space="preserve">APOYOS DE NEOPRENO DE 500mm x 400mm x 50mm Dureza 60. Con refuerzo de 2 láminas de 1/4" </t>
  </si>
  <si>
    <t>CONCRETO MR45 (350 Kg/cm2) ACELERADO 7 DÍAS</t>
  </si>
  <si>
    <t>CODO EN ACERO D=24" ENTRE 67.5° Y 90° CON EXTREMOS DE JUNTA ESPIGO / CAMPANA CON EMPAQUE DE CAUCHO, CON REVESTIMIENTO INTERIOR Y RECUBRIMIENTO EXTERIOR EN MORTERO DE CEMENTO. L=1.65X1.65M. PRESION DE TRABAJO = 150 PSI. SUMINISTRO Y TRANSPORTE</t>
  </si>
  <si>
    <t>TAPON EN ACERO D=16" SOLDADO</t>
  </si>
  <si>
    <t>REDUCCION EN ACERO D=20" x 16" CON EXTREMOS DE ESPIGO D=20" Y CAMPANA D=16", CON REVESTIMIENTO INTERIOR Y RECUBRIMIENTO EXTERIOR EN MORTERO DE CEMENTO. L= 0.58m. PRESION DE TRABAJO = 150 PSI. SUMINISTRO Y TRANSPORTE</t>
  </si>
  <si>
    <t>JUNTA DE DILATACIÓN ELASTOMERICA MOVIMIENTO 160 mm  (+/- 80 mm)</t>
  </si>
  <si>
    <t>JUNTA DE DILATACIÓN ELASTOMERICA MOVIMIENTO 230 mm  (+/- 115 mm)</t>
  </si>
  <si>
    <t xml:space="preserve">Conteo cualitativo y cuantitativo de fitolitos en las muestras de suelo, interpretando y reconstruyendo el contexto arqueobótanico. </t>
  </si>
  <si>
    <t>ARQUEOLOGÍA</t>
  </si>
  <si>
    <t>Datación por Carbono 14 y extracción de colageno oseo.</t>
  </si>
  <si>
    <t>Transporte aereo , entrega más rapida, de una muestra de 5 kg, desde la ciudad de Bogota hasta Ciudad de Mexico</t>
  </si>
  <si>
    <t>Elaboración, digitalización y descripción de sección delgada de fragmento ceramica.</t>
  </si>
  <si>
    <t>PRUEBA ESTANDAR PARA ELEMENTOS DE CIMENTACION PROFUNDA BAJO CARGA DE COMPRESION AXIAL ESTATICA. (PILOTE HASTA 100 TON - INCLUYE TRANSPORTE DE EQUIPOS). Norma Técnica: ASTM D1143/D1143M-20e1</t>
  </si>
  <si>
    <t>Analisis Bioantropologico de  restos oseos humanos, cuarteta basica , informe y base de datos detallada. (Incluye limpieza y registro fotografico).</t>
  </si>
  <si>
    <t>FUMIGADORA DE ESPALDA. ASPERSOR BOMBA MANUAL 20 LITROS. DESINFECCIÓN._(Según Apéndice Bioseguridad Covid 19_V1 y V2)</t>
  </si>
  <si>
    <t>ELEMENTOS DE BIOSEGURIDAD SEGÚN APÉNDICE</t>
  </si>
  <si>
    <t>TAPABOCAS N95 SIN FILTRO._(Según Apéndice Bioseguridad Covid 19_V1 y V2)</t>
  </si>
  <si>
    <t>GEL ANTIBACTERIAL Antiséptico para manos sin enjuague, a base de glicerina, alcohol antiséptico al 70%, contenido máx. de agua 30%._(Según Apéndice Bioseguridad Covid 19_V1 y V2)</t>
  </si>
  <si>
    <t>BOLSA PARA BASURA TIPO INDUSTRIAL NEGRA DE 60 x 90 Cm CALIBRE 2 (PAQUETE DE 30 UNIDADES)_(Según Apéndice Bioseguridad Covid 19_V2)</t>
  </si>
  <si>
    <t>RECOLECCION, TRANSPORTE Y DISPOSICION DE RESIDUOS LÍQUIDOS PROVENIENTES DE LAVAMANOS PORTATILES. (INCLUYE EQUIPO DE SUCCIÓN)_(Según Apéndice Bioseguridad Covid 19_V2)</t>
  </si>
  <si>
    <t>ELEMENTO DE BIOSEGURIDAD SEGÚN APÉNDICE</t>
  </si>
  <si>
    <t>HIPOCLORITO AL 5%._(Según Apéndice Bioseguridad Covid 19_V1 y V2)</t>
  </si>
  <si>
    <t>BOTIQUIN TIPO A DOTADO PORTÁTIL_(Según Apéndice Bioseguridad Covid 19_V2)</t>
  </si>
  <si>
    <t>JABÓN LIQUIDO PARA MANOS._(Según Apéndice Bioseguridad Covid 19_V1 y V2)</t>
  </si>
  <si>
    <t>RESPIRADOR ELASTOMÉRICO MEDIA CARA_(Según Apéndice Bioseguridad Covid 19)</t>
  </si>
  <si>
    <t>BOTIQUIN TIPO B DOTADO PORTÁTIL_(Según Apéndice Bioseguridad Covid 19_V1)</t>
  </si>
  <si>
    <t>LAVAMANOS PORTÁTIL EN ACERO INOXIDABLE CON DOS TANQUES PARA AGUA LIMPIA Y RESIDUAL DE 20 LT C/U_(Según Apéndice Bioseguridad Covid 19_V1)</t>
  </si>
  <si>
    <t>CALIBRACION TERMOMETRO DIGITAL_(Según Apéndice Bioseguridad Covid 19_V2)</t>
  </si>
  <si>
    <t>CAMILLA FÉRULA ESPINAL LARGA - FEL PARA ADULTO (POLIETILENO). INCLUYE ARNES TIPO ARAÑA CON SECCIONES REFLECTIVAS ._(Según Apéndice Bioseguridad Covid 19_V1 y V2)</t>
  </si>
  <si>
    <t>CANECA PLÁSTICA CON TAPA 60 LTS_(Según Apéndice Bioseguridad Covid 19_V1 y V2)</t>
  </si>
  <si>
    <t>CARPA VESTIER 2.0m x 2.0m TECHO Y ESTRUCTURA CON LATERALES EN LONA._(Según Apéndice Bioseguridad Covid 19_V1 y V2)</t>
  </si>
  <si>
    <t>CARROTANQUE IRRIGADOR DE AGUA. ( VIAJE DE 10 M3 )_(Según Apéndice Bioseguridad Covid 19_V1 y V2)</t>
  </si>
  <si>
    <t>CHALECO REFLECTIVO EN TELA._(Según Apéndice Bioseguridad Covid 19_V1 y V2)</t>
  </si>
  <si>
    <t>TERMOMETRO DIGITAL INFRAROJO PARA USO EN HUMANOS, LIBRE DE CONTACTO, IMPERMEABLE_(Según Apéndice Bioseguridad Covid 19_V2)</t>
  </si>
  <si>
    <t>TERMOMETRO INFRARROJO PARA USO EN HUMANOS, LIBRE DE CONTACTO, IMPERMEABLE._(Según Apéndice Bioseguridad Covid 19_V1)</t>
  </si>
  <si>
    <t>TOALLAS DE PAPEL PARA MANOS. TIPO Z.  DOBLE HOJA. (PAQUETE 150 HOJAS)_(Según Apéndice Bioseguridad Covid 19_V1 y V2)</t>
  </si>
  <si>
    <t>PETO PVC - (Según Apéndice Bioseguridad Covid 19)</t>
  </si>
  <si>
    <t>MONOGAFAS CON VENTILACIÓN DIRECTA _(Según Apéndice Bioseguridad Covid 19)</t>
  </si>
  <si>
    <t>APISONADOR MECÁNICO (CANGURO O SALTARÍN) - GOLPES POR MINUTO DE 585 A 808 - INCLUYE COMBUSTIBLE</t>
  </si>
  <si>
    <t>VYNIPEL DE 50cm x 50cm CALIBRE 6 - (Según apéndice de Bioseguridad Covid 19)</t>
  </si>
  <si>
    <t>MINICARGADOR CON MARTILLO HIDRÁULICO - GOLPES POR MINUTO DEL MARTILLO DE 700 A 944 - INCLUYE OPERARIO Y COMBUSTIBLE</t>
  </si>
  <si>
    <t>LAVAMANOS PORTATIL DE PEDAL TIPO MANOS LIBRES._(Según Apéndice Bioseguridad Covid 19_V2)</t>
  </si>
  <si>
    <t>BIG BAG TELA POLIPROPILENO R220 GM/2 Rollo de 100m-100cm x 100cm x 160cm Solapa/Fondo Ciego. Reata 25/30 blancos (Según Apéndice Bioseguridad Covid 19)</t>
  </si>
  <si>
    <t>ROTOMARTILLO DEMOLEDOR - POTENCIA DE 1400 A 1600 WATTS</t>
  </si>
  <si>
    <t>BULLDOZER MEDIANO - MASA DE 18 A 24 TONELADAS - INCLUYE OPERARIO Y COMBUSTIBLE</t>
  </si>
  <si>
    <t>CARGADOR FRONTAL - MASA DE 10 A 18 TONELADAS - VOLUMEN DEL BALDE DE 1.7 A 3.1 METROS CÚBICOS - INCLUYE OPERARIO Y COMBUSTIBLE</t>
  </si>
  <si>
    <t>CONCRETO DE TEMPERATURA CONTROLADA 28.</t>
  </si>
  <si>
    <t>CONCRETO DE TEMPERATURA CONTROLADA 24.</t>
  </si>
  <si>
    <t>SUBBASE GRANULAR CLASE B  - SBG50 (SBGB_SBG50). Norma Tecnica ET-2018 - 122</t>
  </si>
  <si>
    <t>SUBBASE GRANULAR CLASE A  - SBG50 (SBGA_SBG50). Norma Tecnica ET-2018 - 123</t>
  </si>
  <si>
    <t>PRACTICA ESTANDAR PARA DETERMINAR LA RESISTENCIA DE MATERIALES POLIMERICOS SINTETICOS A LOS HONGOS. Norma Técnica: ASTM G21-15 (21) e1</t>
  </si>
  <si>
    <t>RESISTENCIA DE LA UNION DE LAS GEOCELDAS RELACIONADAS CON GEOMEMBRANA Y SU EFICIENCIA CON RESPECTO A LA RESISTENCIA DE LA LAMINA PERFORADA (EFICIENCIA EN LA SOLDADURA). Norma Técnica: GRI-GS-13</t>
  </si>
  <si>
    <t>METODO DE PRUEBA ESTANDAR PARA LA RESISTENCIA DE LA UNION DE GEOMALLAS INDIVIDUALES. Norma Técnica: ASTM D7737/D7737M-15 (23)</t>
  </si>
  <si>
    <t>PRUEBA DE SANIDAD DE SOLDADURA REALIZADA EN LABORATORIO (INCLUYE PROBETAS). Norma Técnica: AWS D1.1/D1.1M-20</t>
  </si>
  <si>
    <t>METODO DE PRUEBA ESTANDAR PARA LA RESISTENCIA A LA ABRASION DE TEJIDOS RECUBIERTOS (DESGASTE DE LAMINA EN ALUMINIO). Norma técnica: ASTM D3389-21</t>
  </si>
  <si>
    <t>DISPOSICIÓN FINAL DE RESIDUOS PELIGROSOS (MATERIALES CON CARACTERÍSTICAS DE PELIGROSIDAD TÓXICA, CORROSIVO, INFLAMABLES, EXPLOSIVOS Y/O ESPECIALES (RESIDUOS APROVECHABLES MEZCLADOS, COLCHONES, SOFÁS, FIBRAS DE VIDRIO Y BOLSAS DE CEMENTOS)_(Según Apéndice Bioseguridad Covid 19)</t>
  </si>
  <si>
    <t>EFECTOS DEL CALOR Y DEL AIRE SOBRE EL ASFALTO EN LAMINA DELGADA. Norma técnica: INVE-721-13.</t>
  </si>
  <si>
    <t>ANALISIS VOLUMETRICO DE MEZCLAS ASFALTICAS COMPACTADAS EN CALIENTE. Norma técnica: INVE-799-13.</t>
  </si>
  <si>
    <t>METODO DE PRUEBA ESTANDAR PARA SODIO EN AGUA POR ESPECTROFOTOMETRIA DE ABSORCION ATOMICA. Norma técnica: ASTM D4191-15 (Retirada en 2024)</t>
  </si>
  <si>
    <t>METODO DE PRUEBA ESTANDAR PARA POTASIO EN AGUA POR ESPECTROFOTOMETRIA DE ABSORCION ATOMICA. Norma técnica: ASTM D4192-15 (Retirada en 2024)</t>
  </si>
  <si>
    <t>METODOS DE PRUEBA ESTANDAR PARA IONES DE CLORURO EN AGUA. Norma técnica: ASTM D512-23.</t>
  </si>
  <si>
    <t>FILTRO P-100 PARTÍCULAS S/ACEITE HUMOS METÁLICOS VAPORES_(Según Apéndice Bioseguridad Covid 19)</t>
  </si>
  <si>
    <t>METODO DE PRUEBA ESTANDAR PARA IONES SULFATO EN AGUA. Norma técnica: ASTM D516-22 (23).</t>
  </si>
  <si>
    <t>ESPESOR DE LA PELICULA DE ASFALTO EN MEZCLAS BITUMINOSAS. Norma técnica: INVE-741-13.</t>
  </si>
  <si>
    <t>GORRO DESECHABLE COFIA BLANCO_(Según Apéndice Bioseguridad Covid 19)</t>
  </si>
  <si>
    <t>TELEHANDLER - CARGA MÁXIMA DE 4 A 5 TONELADAS - INCLUYE OPERARIO Y COMBUSTIBLE</t>
  </si>
  <si>
    <t>ADOQUIN RECTANGULAR RANURADO EN CONCRETO A28 200mm x 100mm. CARTILLA-003</t>
  </si>
  <si>
    <t>COMPACTADOR VIBRATORIO MONOCILÍNDRICO MANUAL (BENITIN) - POTENCIA DE 4.8 A 5.9 HP - INCLUYE OPERARIO Y COMBUSTIBLE</t>
  </si>
  <si>
    <t>ADOQUIN TIPO I EN ARCILLA A29 210 mm x 145 mm.  CARTILLA-004</t>
  </si>
  <si>
    <t>COMPACTADOR VIBRATORIO BICILÍNDRICO MANUAL (BENITIN) - POTENCIA DE 7.5 A 8.6 HP - INCLUYE OPERARIO Y COMBUSTIBLE</t>
  </si>
  <si>
    <t>EXCAVADORA MEDIANA SOBRE ORUGAS - MASA DE 18,5 A 23 TONELADAS - INCLUYE OPERARIO Y COMBUSTIBLE</t>
  </si>
  <si>
    <t>EXCAVADORA GRANDE SOBRE ORUGAS  - MASA DE 33 A 37 TONELADAS - INCLUYE OPERARIO Y COMBUSTIBLE</t>
  </si>
  <si>
    <t>EXCAVADORA PEQUEÑA SOBRE ORUGAS - MASA DE 13 A 17 TONELADAS - INCLUYE OPERARIO Y COMBUSTIBLE</t>
  </si>
  <si>
    <t>MINIEXCAVADORA SOBRE ORUGAS -  MASA DE 4 A 5 TONELADAS - INCLUYE OPERARIO Y COMBUSTIBLE</t>
  </si>
  <si>
    <t>TAPABOCAS DESECHABLE. _(Según Apéndice Bioseguridad Covid 19_V1 y V2)</t>
  </si>
  <si>
    <t>DISPENSADOR DE JABÓN LÍQUIDO O GEL ANTIBACTERIAL - ALCOHOL, CON PEDAL METÁLICO_(Según Apéndice Bioseguridad Covid 19_V2)</t>
  </si>
  <si>
    <t>ALCOHOL ANTISÉPTICO (ALCOHOL AL 70%)._(Según Apéndice Bioseguridad Covid 19_V1 y V2)</t>
  </si>
  <si>
    <t>DISPENSADOR DE JABÓN METÁLICO DE 1 LT_(Según Apéndice Bioseguridad Covid 19_V1)</t>
  </si>
  <si>
    <t>AGUA._(Según Apéndice Bioseguridad Covid 19_V1 y V2)</t>
  </si>
  <si>
    <t>CHALECO SENCILLO EN DRIL SIN LOGO DOS BOLSILLOS._(Según Apéndice Bioseguridad Covid 19_V1 y V2)</t>
  </si>
  <si>
    <t>MASCARILLA DESECHABLE_(Según Apéndice Bioseguridad Covid 19_V1 y V2)</t>
  </si>
  <si>
    <t>MESA PLÁSTICA DE 0.72m x 0.72m x 0.72m._(Según Apéndice Bioseguridad Covid 19_V1 y V2)</t>
  </si>
  <si>
    <t>SILLA PLÁSTICA SIN BRAZOS._(Según Apéndice Bioseguridad Covid 19_V1 y V2)</t>
  </si>
  <si>
    <t>DISPENSADOR PLÁSTICO DE TOALLAS TIPO Z._((Según Apéndice Bioseguridad Covid 19_V1 y V2)</t>
  </si>
  <si>
    <t>OVEROL EN DRILL DOS PIEZAS, CAMISA Y PANTALÓN._(Según Apéndice Bioseguridad Covid 19_V1 y V2)</t>
  </si>
  <si>
    <t>BAÑO TIPO FLUSHING - ALQUILER MANTENIMIENTO Y ASEO DE BAÑOS PORTÁTILES VIP MENSUAL_(Según Apéndice Bioseguridad Covid 19_V1 y V2)</t>
  </si>
  <si>
    <t>OVEROL TYVEK BLANCO._(Según Apéndice Bioseguridad Covid 19_V1 y V2)</t>
  </si>
  <si>
    <t>ENTIBADO CONTINUO EN CAJONES DE ACERO (E1A - E1B), PROFUNDIDAD DE EXCAVACIÓN: H &lt;= 3.00 M</t>
  </si>
  <si>
    <t>ALQUILER ENTIBADO DESLIZANTE E2, RANGO PROFUNDIDAD DE EXCAVACIÓN: 4.8 M &lt; H &lt;= 7.20 M</t>
  </si>
  <si>
    <t>MALLA TEXTIL EN POLIESTER DE 2,8m X 7,0m CON SUBLIMACIÓN EN EL TOTAL DE LA SUPERFICIE Y REFUERZO EXTERNO EN REATA PARA TENSAR, Y OJALES EN REATA CADA 75cm, INCLUYE TRANSPORTE</t>
  </si>
  <si>
    <t>FUMIGADORA DE ESPALDA. ASPERSOR BOMBA MANUAL 20 LITROS. DESINFECCIÓN._(Según Apéndice Bioseguridad Covid 19_V3)</t>
  </si>
  <si>
    <t>HIPOCLORITO AL 5%._(Según Apéndice Bioseguridad Covid 19_V3)</t>
  </si>
  <si>
    <t>JABÓN LIQUIDO PARA MANOS._(Según Apéndice Bioseguridad Covid 19_V3)</t>
  </si>
  <si>
    <t>CARROTANQUE IRRIGADOR DE AGUA. ( VIAJE DE 10 M3 )_(Según Apéndice Bioseguridad Covid 19_V3)</t>
  </si>
  <si>
    <t>CHALECO REFLECTIVO EN TELA._(Según Apéndice Bioseguridad Covid 19_V3)</t>
  </si>
  <si>
    <t>TOALLAS DE PAPEL PARA MANOS. TIPO Z.  DOBLE HOJA. (PAQUETE 150 HOJAS)_(Según Apéndice Bioseguridad Covid 19_V3)</t>
  </si>
  <si>
    <t>LAVAMANOS PORTATIL DE PEDAL TIPO MANOS LIBRES._(Según Apéndice Bioseguridad Covid 19_V3)</t>
  </si>
  <si>
    <t>RECOLECCION, TRANSPORTE Y DISPOSICION DE RESIDUOS LÍQUIDOS PROVENIENTES DE LAVAMANOS PORTATILES. (INCLUYE EQUIPO DE SUCCIÓN)_(Según Apéndice Bioseguridad Covid 19_V3)</t>
  </si>
  <si>
    <t>TAPABOCAS DESECHABLE._(Según Apéndice Bioseguridad Covid 19_V3)</t>
  </si>
  <si>
    <t>MASCARILLA DESECHABLE._(Según Apéndice Bioseguridad Covid 19_V3)</t>
  </si>
  <si>
    <t>DISPENSADOR PLÁSTICO DE TOALLAS TIPO Z._(Según Apéndice Bioseguridad Covid 19_V3)</t>
  </si>
  <si>
    <t>OVEROL EN DRILL DOS PIEZAS, CAMISA Y PANTALÓN._(Según Apéndice Bioseguridad Covid 19_V3)</t>
  </si>
  <si>
    <t>ALCOHOL GLICERINADO 70%._(Según Apéndice Bioseguridad Covid 19_V3)</t>
  </si>
  <si>
    <t>DISPENSADOR DE JABÓN LÍQUIDO O ALCOHOL GLICERINADO, CON PEDAL METÁLICO._(Según Apéndice Bioseguridad Covid 19_V3)</t>
  </si>
  <si>
    <t>AGUA (Según Apéndice Bioseguridad Covid 19_V3)</t>
  </si>
  <si>
    <t>PISO EN POLIPROPILENO DE ALTO IMPACTO PARA PUENTES PEATONALES Y ESTACIONES DE TRANSMILENIO, e=25MM. INCLUYE TRANSPORTE.</t>
  </si>
  <si>
    <t>PISO EN POLIPROPILENO DE ALTO IMPACTO PARA ESCALERA DE PUENTES PEATONALES, ANCHO 38cm e=2cm. INCLUYE TRANSPORTE.</t>
  </si>
  <si>
    <t xml:space="preserve">SOPORTE DE ANCLAJE EN POLIPROPILENO DE ALTO IMPACTO PARA ESCALERA DE PUENTES PEATONALES, LARGO:34CM, ANCHO:4,5CM Y e:2,5CM.INCLUYE TRANSPORTE. </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</si>
  <si>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</si>
  <si>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250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</si>
  <si>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</si>
  <si>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</si>
  <si>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</si>
  <si>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D=30"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</si>
  <si>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TARIFA DIA - ALQUILER DE VEHICULO: CAMPERO, PICK-UP, CAMIONETA, CAMION O SIMILAR DE 1300cc A 2000cc DE CILINDRADA, MODELO 2022 A 2019. 80% DE LA TARIFA ESTABLECIDA. INCLUYE TODOS LOS COSTOS DE OPERACIÓN Y MANTENIMIENTO EXCEPTO EL SALARIO DEL CONDUCTOR.</t>
  </si>
  <si>
    <t>TARIFA MES - ALQUILER DE VEHICULO MES: CAMPERO, PICK-UP, CAMIONETA, CAMION O SIMILAR DE 1300cc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</si>
  <si>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2022 A 2019. 80% DE LA TARIFA ESTABLECIDA. INCLUYE TODOS LOS COSTOS DE OPERACIÓN Y MANTENIMIENTO EXCEPTO EL SALARIO DEL CONDUCTOR.</t>
  </si>
  <si>
    <t>TARIFA MES - ALQUILER DE VEHICULO MES: CAMPERO, PICK-UP, CAMIONETA, CAMION O SIMILAR MAYOR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</si>
  <si>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2018 A 2015. 75% DE LA TARIFA ESTABLECIDA. INCLUYE TODOS LOS COSTOS DE OPERACIÓN Y MANTENIMIENTO EXCEPTO EL SALARIO DEL CONDUCTOR.</t>
  </si>
  <si>
    <t>TARIFA MES - ALQUILER DE VEHICULO MES: CAMPERO, PICK-UP, CAMIONETA, CAMION O SIMILAR MAYOR A 2000cc DE CILINDRADA, MODELO 2018 A 2015. 75% DE LA TARIFA ESTABLECIDA. INCLUYE TODOS LOS COSTOS DE OPERACIÓN Y MANTENIMIENTO EXCEPTO EL SALARIO DEL CONDUCTOR.</t>
  </si>
  <si>
    <t>TARIFA DIA - ALQUILER DE VEHICULO: CAMPERO, PICK-UP, CAMIONETA, CAMION O SIMILAR CON CAPACIDAD DE CARGA DE 3 TON O MAS, MODELO 2022 A 2019. 80% DE LA TARIFA ESTABLECIDA. INCLUYE TODOS LOS COSTOS DE OPERACIÓN Y MANTENIMIENTO EXCEPTO EL SALARIO DEL CONDUCTOR.</t>
  </si>
  <si>
    <t>TARIFA MES - ALQUILER DE VEHICULO MES: CAMPERO, PICK-UP, CAMIONETA, CAMION O SIMILAR CON CAPACIDAD DE CARGA DE 3 TON O MAS, MODELO 2022 A 2019. 80% DE LA TARIFA ESTABLECIDA. INCLUYE TODOS LOS COSTOS DE OPERACIÓN Y MANTENIMIENTO EXCEPTO EL SALARIO DEL CONDUCTOR.</t>
  </si>
  <si>
    <t>TAPABOCAS DESECHABLE._(Según Apéndice Bioseguridad Covid 19_V4)</t>
  </si>
  <si>
    <t>MASCARILLA DESECHABLE._(Según Apéndice Bioseguridad Covid 19_V4)</t>
  </si>
  <si>
    <t>JABÓN LIQUIDO PARA MANOS._(Según Apéndice Bioseguridad Covid 19_V4)</t>
  </si>
  <si>
    <t>CARROTANQUE IRRIGADOR DE AGUA. ( VIAJE DE 10 M3 )_(Según Apéndice Bioseguridad Covid 19_V4)</t>
  </si>
  <si>
    <t>TOALLAS DE PAPEL PARA MANOS. TIPO Z.  DOBLE HOJA. (PAQUETE 150 HOJAS)_(Según Apéndice Bioseguridad Covid 19_V4)</t>
  </si>
  <si>
    <t>DISPENSADOR DE JABÓN LÍQUIDO O ALCOHOL GLICERINADO, CON PEDAL METÁLICO._(Según Apéndice Bioseguridad Covid 19_V4)</t>
  </si>
  <si>
    <t>RECOLECCION, TRANSPORTE Y DISPOSICION DE RESIDUOS LÍQUIDOS PROVENIENTES DE LAVAMANOS PORTATILES. (INCLUYE EQUIPO DE SUCCIÓN)_(Según Apéndice Bioseguridad Covid 19_V4)</t>
  </si>
  <si>
    <t>LAVAMANOS PORTATIL DE PEDAL TIPO MANOS LIBRES._(Según Apéndice Bioseguridad Covid 19_V4)</t>
  </si>
  <si>
    <t>ALCOHOL GLICERINADO 70%._(Según Apéndice Bioseguridad Covid 19_V4)</t>
  </si>
  <si>
    <t>DISPENSADOR PLÁSTICO DE TOALLAS TIPO Z._(Según Apéndice Bioseguridad Covid 19_V4)</t>
  </si>
  <si>
    <t>TUBERÍA ALCANTARILLADO PEAD 1500 mm (60") SN-8</t>
  </si>
  <si>
    <t>PLANTA ELÉCTRICA - POTENCIA ELÉCTRICA GENERADA 11-13 kW - INCLUYE COMBUSTIBLE</t>
  </si>
  <si>
    <t>PARAL METÁLICO CORTO DE 1.50 m A 2.7 m</t>
  </si>
  <si>
    <t>ANDAMIO MULTIDIRECCIONAL - ALTURA 9 m - ÁREA 4 m2</t>
  </si>
  <si>
    <t>MEDIDA DE LA IRREGULARIDAD SUPERFICIAL DE UN PAVIMENTO (PLANICIDAD) MEDIANTE LA REGLA DE TRES METROS, ESTATICA O RODANTE (POR UNIDAD). Norma Técnica: INVE-793-13 ASTM E1703/E1703M-10 (23)</t>
  </si>
  <si>
    <t>MEDIDA DE LA SEGREGACION TERMICA DE MEZCLAS ASFALTICAS MEDIANTE CAMARA TERMOGRAFICA. (POR UNIDAD - NO INCLUYE TRANSPORTE). Norma técnica: INVE-788-13</t>
  </si>
  <si>
    <t>MEDIDA DE LA SEGREGACION TERMICA DE MEZCLAS ASFALTICAS MEDIANTE CAMARA TERMOGRAFICA. (POR JORNADA - NO INCLUYE TRANSPORTE). Norma técnica: INVE-788-13</t>
  </si>
  <si>
    <t>MONITOREO DE RUIDO AMBIENTAL (Incluye punto de monitoreo de ruido para una (1) jornada diurna en día hábil y no hábil y una (1) jornada nocturna día hábil y no hábil (total 4 mediciones por punto), (Incluye informe técnico de campo, memoria de cálculo e isófonas)</t>
  </si>
  <si>
    <t>ENSAYO LABORATORIO - RUIDO</t>
  </si>
  <si>
    <t>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t>
  </si>
  <si>
    <t>ESTACION</t>
  </si>
  <si>
    <t>ENSAYO LABORATORIO - AIRE</t>
  </si>
  <si>
    <t>LOGÍSTICA MONITOREOS (Incluye unidad móvil, técnico de campo, comisión de campo y desplazamiento unidades móviles y transporte (máx 4 puntos monitoreo ruido y 4 estaciones calidad del aire)</t>
  </si>
  <si>
    <t>MODELO DE CALIDAD DEL AIRE (Incluye modelo de dispersión de contaminantes atmosféricos con un (01) escenario, donde se simularán los aportes del contaminante PM10, PM2.5 y gases (CO, SOx y NOx))</t>
  </si>
  <si>
    <t xml:space="preserve">LOSETA PULIDA DE MICROGRANO DE MARMOL FORMATO 40 cm * 40 cm * 4,5 cm </t>
  </si>
  <si>
    <t>LEVANTAMIENTO CON GEORRADAR (GPR) PARA LA DETECCION DE REDES Y OTRA INFRAESTRUCTURA. CON ANTENAS DE FRECUENCIA ENTRE 1200 MHz Y 200 MHz, PARA PROFUNDIDADES HASTA LOS 9M. Incluye movilización, toma de información, procesamiento, cálculo y entrega de resultados. (informe, incluye radargramas y plano de localización de redes u otra infraestructura. no incluye planos topográficos)</t>
  </si>
  <si>
    <t>KM</t>
  </si>
  <si>
    <t>MEZCLA ASFÁLTICA EN CALIENTE DENSA MD19 CON CEMENTO ASFÁLTICO CA 14</t>
  </si>
  <si>
    <t>MEZCLA ASFÁLTICA EN CALIENTE DENSA MD25 CON CEMENTO ASFÁLTICO CA 14</t>
  </si>
  <si>
    <t>MEZCLA ASFÁLTICA EN CALIENTE MCCh25-A CON CEMENTO ASFÁLTICO MODIFICADO CON CAUCHO</t>
  </si>
  <si>
    <t>ARENA DE PEÑA NORMA NP-040 (EAB)</t>
  </si>
  <si>
    <t>VALLA UNA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9 BANDEJAS EN LAMINA GALVANIZADA CALIBRE 24, 4 CERCHAS EN ÁNGULO DE 1 1/2" Y ÁNGULOS DE 1" X 1/8", CERCHA CON ANTICORROSIVO NEGRO. BANNER DE 13 OZ EN TINTAS PARA EXTERIOR Y RESISTENTES A LA INTERPERIE.</t>
  </si>
  <si>
    <t>VALLA DOBLE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- 9 BANDEJAS EN LAMINA GALVANIZADA CALIBRE 24 - 4 CERCHAS EN ÁNGULO DE 1 1/2" Y ÁNGULOS DE 1" X 1/8" - CERCHA CON ANTICORROSIVO NEGRO. BANNER DE 13 OZ EN TINTAS PARA EXTERIOR Y RESISTENTES A LA INTERPERIE.</t>
  </si>
  <si>
    <t>MICROPÍLOTEADORA PESO 9.200 KG, DIÁMETRO MAXIMO DE ABRAZADERAS 26 CM, FUERZA DE EXTRACCIÓN 6 TONELADAS - INCLUYE OPERARIO Y COMBUSTIBLE</t>
  </si>
  <si>
    <t>TEE PEAD 8" x 8" RDE11 - PN16 - PE100</t>
  </si>
  <si>
    <t>TEE PEAD 6" x 6" RDE11 - PN16 - PE100</t>
  </si>
  <si>
    <t>TEE PEAD 12" x 12" RDE11 - PN16 - PE100</t>
  </si>
  <si>
    <t>TEE PEAD 8" x 6" RDE11 - PN16 - PE100</t>
  </si>
  <si>
    <t>TEE PEAD 6" x 4" RDE11 - PN16 - PE100</t>
  </si>
  <si>
    <t>REDUCCIÓN PEAD 10" x 8" RDE11 - PN16 - PE100</t>
  </si>
  <si>
    <t>REDUCCIÓN PEAD 8" x 6" RDE11 - PN16 - PE100</t>
  </si>
  <si>
    <t>REDUCCIÓN PEAD 6" x 4" RDE11 - PN16 - PE100</t>
  </si>
  <si>
    <t>REDUCCIÓN PEAD 4" x 3" RDE11 - PN16 - PE100</t>
  </si>
  <si>
    <t>REDUCCIÓN PEAD 10" x 6" RDE11 - PN16 - PE100</t>
  </si>
  <si>
    <t>REDUCCIÓN PEAD 12" x 10" RDE11 - PN16 - PE100</t>
  </si>
  <si>
    <t>CODO PEAD 12" x 45° RDE11 - PN16 - PE100</t>
  </si>
  <si>
    <t>CODO PEAD 12" x 90° RDE11 - PN16 - PE100</t>
  </si>
  <si>
    <t>CODO PEAD 8" x 90° RDE11 - PN16 - PE100</t>
  </si>
  <si>
    <t>CODO PEAD 4" x 90° RDE17 - PN16 - PE100</t>
  </si>
  <si>
    <t>TUBERIA PEAD D=30" CORRUGADO ALCANTARILLADO DOBLE PARED JUNTA FLEXIBLE CXE DN 750MM NTC 6115 / NTC5447 (RIG. MIN. 228 PSI ≈ SN6 / SN5)</t>
  </si>
  <si>
    <t>ACOPLE PARA TUBERIA PVC A PEAD DE 4”</t>
  </si>
  <si>
    <t>ENDURECEDOR COLOR GRIS (4 Kg/m2)</t>
  </si>
  <si>
    <t>ENDURECEDOR COLOR AMARILLO (4 Kg/m2)</t>
  </si>
  <si>
    <t>ENDURECEDOR COLOR SALMON (4 Kg/m2)</t>
  </si>
  <si>
    <t>ENDURECEDOR COLOR OCRE (4 Kg/m2)</t>
  </si>
  <si>
    <t xml:space="preserve">CONTROLADOR sX CON CAPACIDAD PARA 16 GRUPOS VEHICULARES O PEATONALES. CON POSIBILIDAD DE AMPLIACIÓN HASTA 32 GRUPOS, PROTOCOLO ABIERTO OCIT, INCLUYE SUMINISTRO DE CONTROLADOR, INCLUYE GPS. </t>
  </si>
  <si>
    <t>CONTROLADOR sX CON CAPACIDAD PARA 24 GRUPOS VEHICULARES O PEATONALES. CON POSIBILIDAD DE AMPLIACIÓN HASTA 32 GRUPOS, RELOJ EN TIEMPO REAL, 32, PROTOCOLO ABIERTO OCIT,  INCLUYE SUMINISTRO DE CONTROLADOR, INCLUYE GPS.</t>
  </si>
  <si>
    <t>CONTROLADOR sX CON CAPACIDAD PARA 32 GRUPOS VEHICULARES O PEATONALES. CON POSIBILIDAD DE AMPLIACIÓN HASTA 32 GRUPOS, PROTOCOLO ABIERTO OCIT,  INCLUYE SUMINISTRO DE CONTROLADOR, INCLUYE GPS.</t>
  </si>
  <si>
    <t>INSTALACIÓN Y PUESTA EN SERVICIO DE CONTROLADOR DE TRAFICO SX EN BOGOTÁ, (INCLUYE TRANSPORTE DE CONTROLADOR DESDE SDM HASTA LUGAR DE INSTALACIÓN EN BOGOTÁ, M. DE O. E IVA, NO INCLUYE SUMINISTRO DE CONTROLADOR</t>
  </si>
  <si>
    <t>SEÑAL TIPO DE FRECUENCIA EN LAMINA DE 15X15CM REMACHADA A LA ESTRUCTURA CON UNA LAMINA DE 4X15CM, RECUBIERTA POR AMBAS CARAS EN PELICULA REFLECTIVA GRADO INGENIERIA AZUL PARA EL FONDO Y BLANCO PARA EL NUMERO O LETRA. SEGUN CARTILLA DE ESTACIONES SENCILLAS DE TRANSMILENIO. SUMINISTRO E INSTALACION</t>
  </si>
  <si>
    <t>ELEMENTOS DE SEÑALIZACION TRANSMILENIO</t>
  </si>
  <si>
    <t>SEÑAL TIPO DE VAGON EN LAMINA DE 25X25CM REMACHADA A LA ESTRUCTURA CON UNA LAMINA DE 4X25CM, RECUBIERTA POR AMBAS CARAS EN PELICULA REFLECTIVA GRADO INGENIERIA AZUL PARA EL FONDO Y BLANCO PARA EL NUMERO O LETRA. SEGUN CARTILLA DE ESTACIONES SENCILLAS DE TRANSMILENIO. SUMINISTRO E INSTALACION</t>
  </si>
  <si>
    <t>SEÑAL ADHESIVA PARA ALINEACION BUS, COLOR ROJO Y AMARILLO, CADA UNA DE 5X50CM. SEGUN CARTILLA DE ESTACIONES SENCILLAS DE TRANSMILENIO. SUMINISTRO E INSTALACION</t>
  </si>
  <si>
    <t>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SUMINISTRO E INSTALACION</t>
  </si>
  <si>
    <t>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SUMINISTRO E INSTALACION</t>
  </si>
  <si>
    <t>VALLA TRANSVERSAL DE SEÑALIZACION PARA SALIDA DE ESTACION (75X42CM) EN VINILO ADHESIVO FOTOLUMINISCENTE SOBRE ALUCOBOND DE 4MM. SEGUN CARTILLA DE SEÑALETICA TRANSMILENIO 2023 PARA ESTACIONES TIPO - ANCHO 5 MT. SUMINISTRO E INSTALACION</t>
  </si>
  <si>
    <t>VALLA TRANSVERSAL DE SEÑALIZACION PARA RUTA DE EVACUACION (75X34.7CM) EN VINILO ADHESIVO FOTOLUMINISCENTE IMPRESION 1440 DPI, SOBRE ALUCOBOND DE 4MM. SEGUN CARTILLA DE SEÑALETICA TRANSMILENIO 2023 PARA ESTACIONES TIPO - ANCHO 5 MT. SUMINISTRO E INSTALACION</t>
  </si>
  <si>
    <t>VALLA TRANSVERSAL DE SEÑALIZACION PARA INTERCAMBIO DE VAGON (100X32CM) EN VINILO ADHESIVO SOBRE ALUCOBOND DE 4MM. SEGUN CARTILLA DE SEÑALETICA TRANSMILENIO 2023 PARA ESTACIONES TIPO - ANCHO 5 MT. SUMINISTRO E INSTALACION</t>
  </si>
  <si>
    <t>VALLA TRANSVERSAL DE SEÑALIZACION PARA INGRESO A VAGON (100X40CM) EN VINILO ADHESIVO SOBRE ALUCOBOND DE 4MM. SEGUN CARTILLA DE SEÑALETICA TRANSMILENIO 2023 PARA ESTACIONES TIPO - ANCHO 5 MT. SUMINISTRO E INSTALACION</t>
  </si>
  <si>
    <t>VALLA TRANSVERSAL DE SEÑALIZACION PARA INGRESO A SERVICIO (100X40CM) EN VINILO ADHESIVO SOBRE ALUCOBOND DE 4MM. SEGUN CARTILLA DE SEÑALETICA TRANSMILENIO 2023 PARA ESTACIONES TIPO - ANCHO 5 MT. SUMINISTRO E INSTALACION</t>
  </si>
  <si>
    <t>VALLA TRANSVERSAL DE SEÑALIZACION PARA TAQUILLA (190X40CM) EN VINILO ADHESIVO SOBRE ALUCOBOND DE 4MM. SEGUN CARTILLA DE SEÑALETICA TRANSMILENIO 2023 PARA ESTACIONES TIPO - ANCHO 5 MT. SUMINISTRO E INSTALACION</t>
  </si>
  <si>
    <t>VALLA TRANSVERSAL DE SEÑALIZACION PARA TAQUILLA (240X40CM) EN VINILO ADHESIVO SOBRE ALUCOBOND DE 4MM. SEGUN CARTILLA DE SEÑALETICA TRANSMILENIO 2023 PARA ESTACIONES TIPO - ANCHO 5 MT. SUMINISTRO E INSTALACION</t>
  </si>
  <si>
    <t>VALLA TRANSVERSAL DE SEÑALIZACION PARA ACCESO A ESTACION (335X32CM) EN VINILO ADHESIVO SOBRE ALUCOBOND DE 4MM. SEGUN CARTILLA DE SEÑALETICA TRANSMILENIO 2023 PARA ESTACIONES TIPO - ANCHO 5 MT. SUMINISTRO E INSTALACION</t>
  </si>
  <si>
    <t>VALLA TRANSVERSAL DE SEÑALIZACION PARA ACCESO A BICI ESTACION (400X30CM) EN VINILO ADHESIVO SOBRE ALUCOBOND DE 4MM. SEGUN CARTILLA DE SEÑALETICA TRANSMILENIO 2023 PARA ESTACIONES TIPO - ANCHO 5 MT. SUMINISTRO E INSTALACION</t>
  </si>
  <si>
    <t>PORTA MAPAS INFORMATIVO PARA BICI ESTACION (115X85CM APROX). SEGUN CARTILLA DE SEÑALETICA TRANSMILENIO 2023. SUMINISTRO E INSTALACION</t>
  </si>
  <si>
    <t>PORTA MAPAS INFORMATIVO PARA ESTACION (205X168CM APROX). SEGUN CARTILLA DE SEÑALETICA TRANSMILENIO 2023. SUMINISTRO E INSTALACION</t>
  </si>
  <si>
    <t>MARTILLO HIDRAULICO PARA EXCAVADORA</t>
  </si>
  <si>
    <t>TARIFA DE SERVICIO ESPECIAL PARA LA RECOLECCION DE ESCOMBROS POR PARTE DE EMPRESA OPERADORA DE ASEO (MATERIALES RESULTANTES DE CONSTRUCCION O DEMOLICION, RESIDUOS VEGETALES PRODUCTO DE ARREGLOS DE ZONAS VERDES PRIVADAS, RESIDUOS VOLUMINOSOS O INSERVIBLES COMO MUEBLES VIEJOS, COLCHONES, SANITARIOS ENTRE OTROS).</t>
  </si>
  <si>
    <t>EQUIPO DE TOPOGRAFÍA. ESTACION TOTAL, Precisión lineal ≤ (2 mm + 2 ppm x D), precisión angular ≤ 3".  Alcance: con un prisma hasta 2000 metros en buenas condiciones. (Accesorios: Trípodes, bastones, prismas, cintas metálicas, baterías, entre otros). TARIFA MES</t>
  </si>
  <si>
    <t>LEVANTAMIENTO TOPOGRÁFICO</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</si>
  <si>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</si>
  <si>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</si>
  <si>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</si>
  <si>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</si>
  <si>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SISTEMA GNSS, multifrecuencia o doble frecuencia, precisión geodésica. (Accesorios: Base, Rover, colector de datos, Antena, trípodes, baterías, flexómetro, entre otros). TARIFA DIA</t>
  </si>
  <si>
    <t>AVISO EN BANNER 13 ONZAS MATE, DE 7, 00m X 1,00m, CON OJALETES Y ARANDELAS METÁLICAS DE 3/8, HORIZONTALES Y VERTICALES CADA 50 CM.</t>
  </si>
  <si>
    <t>AVISO EN BANNER 13 ONZAS MATE, DE 5,00m X 1,00m, CON OJALETES Y ARANDELAS METÁLICAS DE 3/8, HORIZONTALES Y VERTICALES CADA 50 CM.</t>
  </si>
  <si>
    <t>VALLA MÓVIL DE PISO, UNA CARA, DE 1.80M X 1.20M, EN VINILO ADHESIVO SOBRE ALUCOBOND DE 4MM, ÁNGULO EN HIERRO DE 2 X 1-1/8".  IMPRESIÓN 720 DPI; TINTAS PARA EXTERIORES.</t>
  </si>
  <si>
    <t xml:space="preserve">VALLA MÓVIL DE PISO, UNA CARA, DE 1.80M X 1.20M, EN LÁMINA GALVANIZADA CALIBRE 20, ÁNGULO EN HIERRO DE 2 X 1-1/8" IMPRESO EN VINILO ADHESIVO. IMPRESIÓN 720 DPI; TINTAS PARA EXTERIORES. </t>
  </si>
  <si>
    <t>PASACALLE EN BANNER 13 ONZAS MATE, DE 7.00m x 1.00m, INCLUYE UN PALO DE 1,20m DE LARGO EN CADA EXTREMO.</t>
  </si>
  <si>
    <t>LAMINA DE POLIESTIRENO e= 0,05 m - 30 KG/CM3</t>
  </si>
  <si>
    <t>PLATINA ACERO INOXIDABLE 1 1/2" x 1/4"</t>
  </si>
  <si>
    <t>TRANSPORTE DE EQUIPO DE 15.1 a 25 TONELADAS POR VIAJE DIURNO (UN TRAYECTO) - SIN ESCOLTA</t>
  </si>
  <si>
    <t>TRANSPORTE DE EQUIPO DE 25.1 a 35 TONELADAS POR VIAJE DIURNO (UN TRAYECTO) - SIN ESCOLTA</t>
  </si>
  <si>
    <t>TRANSPORTE DE EQUIPO DE 35.1 a 40 TONELADAS POR VIAJE DIURNO (UN TRAYECTO) - SIN ESCOLTA</t>
  </si>
  <si>
    <t>TRANSPORTE DE EQUIPO DE 40.1 a 45 TONELADAS POR VIAJE DIURNO (UN TRAYECTO) - SIN ESCOLTA</t>
  </si>
  <si>
    <t>TRANSPORTE DE EQUIPO DE 45.1 a 60 TONELADAS POR VIAJE DIURNO (UN TRAYECTO) - SIN ESCOLTA</t>
  </si>
  <si>
    <t>TRANSPORTE DE EQUIPO DE 60.1 a 70 TONELADAS POR VIAJE DIURNO (UN TRAYECTO) - SIN ESCOLTA</t>
  </si>
  <si>
    <t xml:space="preserve">BASE GRANULAR CLASE A (BGA_BG25) </t>
  </si>
  <si>
    <t>BASE GRANULAR CLASE B (BGB_BG25)</t>
  </si>
  <si>
    <t>CONCRETO MR41 CON MICROFIBRAS DE POLIPROPILENO</t>
  </si>
  <si>
    <t>CONCRETO MR43 CON MICROFIBRAS DE POLIPROPILENO</t>
  </si>
  <si>
    <t>CONCRETO MR45 CON MICROFIBRAS DE POLIPROPILENO</t>
  </si>
  <si>
    <t>TARIFA MES - PERSONAL TÉCNICO - TOPÓGRAFO INSPECTOR HORARIO NOCTURNO (INCLUYE FACTOR DE PRESTACIONES)</t>
  </si>
  <si>
    <t>TARIFA MES - PERSONAL AUXILIAR TÉCNICO - CADENERO 2 - HORARIO NOCTURNO (INCLUYE FACTOR DE PRESTACIONES)</t>
  </si>
  <si>
    <t>TARIFA MES - PERSONAL DE OBRA - INSPECTOR 1 HORARIO NOCTURNO (INCLUYE FACTOR DE PRESTACIONES)</t>
  </si>
  <si>
    <t>TARIFA MES - PERSONAL AUXILIAR TÉCNICO -  CONDUCTOR O MOTORISTA - HORARIO NOCTURNO (INCLUYE FACTOR DE PRESTACIONES)</t>
  </si>
  <si>
    <t>JUNTA DE DILATACIÓN ELASTOMERICA MOVIMIENTO 64 mm  (+/- 32 mm)</t>
  </si>
  <si>
    <t>JUNTA DE DILATACIÓN ELASTOMERICA MOVIMIENTO 80 mm  (+/- 40 mm)</t>
  </si>
  <si>
    <t>JUNTA DE DILATACIÓN ELASTOMERICA MOVIMIENTO 100 mm  (+/- 50 mm)</t>
  </si>
  <si>
    <t>JUNTA DE DILATACIÓN ELASTOMERICA MOVIMIENTO 140 mm  (+/- 70 mm)</t>
  </si>
  <si>
    <t>JUNTA DE DILATACIÓN ELASTOMERICA MOVIMIENTO 180 mm  (+/- 90 mm)</t>
  </si>
  <si>
    <t>JUNTA DE DILATACIÓN ELASTOMERICA MOVIMIENTO 250 mm  (+/- 125 mm)</t>
  </si>
  <si>
    <t>JUNTA DE DILATACIÓN ELASTOMERICA MOVIMIENTO 270 mm  (+/- 135 mm)</t>
  </si>
  <si>
    <t>JUNTA DE DILATACIÓN ELASTOMERICA MOVIMIENTO 330 mm  (+/- 165 mm)</t>
  </si>
  <si>
    <t>TEE REDUCIDA PVC U.M. D= 4" x 3"</t>
  </si>
  <si>
    <t>UNION UNIVERSAL PVC D=2"</t>
  </si>
  <si>
    <t>BUJE SOLDADO PRESION PVC D= 3" x 1 1/2"</t>
  </si>
  <si>
    <t>LOSETA PODOTACTIL EN POLIURETANO.  40 x 40 x 0.08 cm</t>
  </si>
  <si>
    <t>NEOPRENO DE 35X25X4,6 CMS - DUREZA 60 SIN REFUERZO (INCLUYE TODOS LOS ELEMENTOS NECESARIOS PARA LA INSTALACIÓN)</t>
  </si>
  <si>
    <t>NEOPRENO DE 20X35X4 CMS - DUREZA 60 SIN REFUERZO (INCLUYE TODOS LOS ELEMENTOS NECESARIOS PARA LA INSTALACIÓN)</t>
  </si>
  <si>
    <t>NEOPRENO DE 30X35X4 CMS - DUREZA 60 SIN REFUERZO (INCLUYE TODOS LOS ELEMENTOS NECESARIOS PARA LA INSTALACIÓN)</t>
  </si>
  <si>
    <t>NEOPRENO DE 50X12X2 CMS - DUREZA 60 SIN REFUERZO (INCLUYE TODOS LOS ELEMENTOS NECESARIOS PARA LA INSTALACIÓN)</t>
  </si>
  <si>
    <t>NEOPRENO DE 50X10X2 CMS - DUREZA 60 SIN REFUERZO (INCLUYE TODOS LOS ELEMENTOS NECESARIOS PARA LA INSTALACIÓN)</t>
  </si>
  <si>
    <t>NEOPRENO DE 60X30X2 CMS - DUREZA 50 SIN REFUERZO (INCLUYE TODOS LOS ELEMENTOS NECESARIOS PARA LA INSTALACIÓN)</t>
  </si>
  <si>
    <t>NEOPRENO DE 30X15X2,5 CMS - DUREZA 50 SIN REFUERZO (INCLUYE TODOS LOS ELEMENTOS NECESARIOS PARA LA INSTALACIÓN)</t>
  </si>
  <si>
    <t>NEOPRENO DE 80X50X4 CMS - DUREZA 50 SIN REFUERZO (INCLUYE TODOS LOS ELEMENTOS NECESARIOS PARA LA INSTALACIÓN)</t>
  </si>
  <si>
    <t>NEOPRENO DE 40X50X5 CMS - DUREZA 60 CON REFUERZO DE DOS LAMINAS DE 1/4" (INCLUYE TODOS LOS ELEMENTOS NECESARIOS PARA LA INSTALACIÓN)</t>
  </si>
  <si>
    <t>NEOPRENO DE 30X30X4 CMS - DUREZA 60 CON REFUERZO DE DOS LAMINAS DE 1/4" (INCLUYE TODOS LOS ELEMENTOS NECESARIOS PARA LA INSTALACIÓN)</t>
  </si>
  <si>
    <t>NEOPRENO DE 60X15X1 CMS - DUREZA 60 CON REFUERZO DE DOS LAMINAS DE 1/4" (INCLUYE TODOS LOS ELEMENTOS NECESARIOS PARA LA INSTALACIÓN)</t>
  </si>
  <si>
    <t>APOYO FIJO EN NEOPRENO DE 30X50X0,72 CMS - DUREZA 60 CON REFUERZO DE DOS LAMINAS DE 1/4" (INCLUYE TODOS LOS ELEMENTOS NECESARIOS PARA LA INSTALACIÓN)</t>
  </si>
  <si>
    <t>MEDICION DE PERFIL LONGITUDINAL Y TRANSVERSAL EN ESTRUCTURA DE PAVIMENTO CON PERFILOMETRO LASER Y DETERMINACION DEL INDICE DE RUGOSIDAD INTERNACIONAL -IRI- Y LA IRREGULARIDAD SUPERFICIAL (AHUELLAMIENTO). HORARIO NOCTURNO. Incluye movilización, toma de información, procesamiento, cálculo y entrega de resultados. Tramos continuos de mínimo 500 metros. Norma técnica: ASTM E950/E950M-22 INVE-794-13 ASTM E1926-08 (21)</t>
  </si>
  <si>
    <t>TOMA DE DEFLEXIONES CON EQUIPO DEFLECTOMETRO DE IMPACTO (FWD/HWD) PARA PAVIMENTO CON SUPERFICIE FLEXIBLE Y RIGIDA (Máximo 200 Puntos - 3 Repeticiones por punto). Incluye movilización, carro escolta del equipo, toma de información, procesamiento, cálculo y entrega del cuenco de deflexiones promedio. Norma técnica: INVE-798-13 ASTM D4694-09 (20) INVE-797-13 ASTM D4695-03 (20) ASTM D5858-96 (20)</t>
  </si>
  <si>
    <t>APOYO FIJO EN NEOPRENO DE 40X60X0,47 CMS - DUREZA 60 CON REFUERZO DE DOS LAMINAS DE 1/4" (INCLUYE TODOS LOS ELEMENTOS NECESARIOS PARA LA INSTALACIÓN)</t>
  </si>
  <si>
    <t>TOMA DE DEFLEXIONES CON EQUIPO DEFLECTOMETRO DE IMPACTO (FWD/HWD) PARA PAVIMENTO CON SUPERFICIE FLEXIBLE Y RIGIDA (Máximo 200 Puntos - 3 Repeticiones por punto). HORARIO NOCTURNO.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</si>
  <si>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(POR JORNADA). Incluye movilización, toma de información y entrega de resultados. Norma técnica: ASTM E2583-07 (20)</t>
  </si>
  <si>
    <t>APOYO MÓVIL EN NEOPRENO DE 30X50X0,72 CMS - DUREZA 60 CON REFUERZO DE DOS LAMINAS DE 1/4" (INCLUYE TODOS LOS ELEMENTOS NECESARIOS PARA LA INSTALACIÓN)</t>
  </si>
  <si>
    <t>MEDICION DE PERFIL LONGITUDINAL EN ESTRUCTURA DE PAVIMENTO CON PERFILOMETRO LASER Y DETERMINACION DEL INDICE DE RUGOSIDAD INTERNACIONAL -IRI-. HORARIO NOCTURNO. Incluye movilización, toma de información, procesamiento, cálculo y entrega de resultados. Tramos continuos de mínimo 500 metros. Norma técnica: ASTM E950/E950M-22 INVE-794-13 ASTM E1926-08 (21) INVE-790-13</t>
  </si>
  <si>
    <t>APOYO MÓVIL EN NEOPRENO DE 60X20X1,5 CMS - DUREZA 50 CON REFUERZO DE UNA LAMINA DE 1/8" (INCLUYE TODOS LOS ELEMENTOS NECESARIOS PARA LA INSTALACIÓN)</t>
  </si>
  <si>
    <t>LEVANTAMIENTO DE FALLAS EN ESTRUCTURA DE PAVIMENTO CON SUPERFICIE FLEXIBLE, RIGIDA O ARTICULADA EN ZONA URBANA, CON EQUIPO DE ALTO RENDIMIENTO MEDIANTE CAPTURA DE IMAGENES DE ALTA RESOLUCION O SISTEMA LASER, Y DETERMINACION DEL INDICE DE CONDICION DEL PAVIMENTO-PCI. HORARIO NOCTURNO. Incluye movilización, carro escolta del equipo, toma de información, procesamiento, entrega del inventario de fallas y cálculo del valor de PCI. Norma técnica: ASTM D6433-23 (flexible y rígido) ASTM E2840-11(24)(articulado)</t>
  </si>
  <si>
    <t>MEDICION DE PERFIL TRANSVERSAL EN ESTRUCTURA DE PAVIMENTO CON PERFILOMETRO LASER Y DETERMINACION DE LA IRREGULARIDAD SUPERFICIAL (AHUELLAMIENTO). HORARIO NOCTURNO. Incluye movilización, toma de información, procesamiento, cálculo y entrega de resultados. Norma técnica: INVE-789-13</t>
  </si>
  <si>
    <t>MEDICION DE PERFIL DE MACROTEXTURA EN ESTRUCTURA DE PAVIMENTO CON PERFILOMETRO LASER Y DETERMINACION DE LA PROFUNDIDAD MEDIA DEL PERFIL (MDP). HORARIO NOCTURNO.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</si>
  <si>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HORARIO NOCTURNO. Incluye movilización, toma de información, procesamiento, cálculo y entrega de resultados. Tramos continuos de mínimo 500 metros. Norma técnica: ASTM E950/E950M-22 INVE-794-13 ASTM E1926-08 (21) ASTM E1845-23</t>
  </si>
  <si>
    <t>MEDICION DEL COEFICIENTE DE FRICCION EN ESTRUCTURA DE PAVIMENTO.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</si>
  <si>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MEDICION DEL COEFICIENTE DE FRICCION EN ESTRUCTURA DE PAVIMENTO. HORARIO NOCTURNO.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</si>
  <si>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GEOMALLA BIAXIAL CON RESISTENCIA ULTIMA A LA TENSION, SENTIDO LONGITUDINAL Y TRANSVERSAL: ENTRE 100 KN/M Y 106 KN/M</t>
  </si>
  <si>
    <t>APU</t>
  </si>
  <si>
    <t>REPLANTEO GENERAL</t>
  </si>
  <si>
    <t>EXCAVACIONES</t>
  </si>
  <si>
    <t>EXC. CONFORMACIÓN DE SUBRASANTE</t>
  </si>
  <si>
    <t>EXCAVACION MANUAL PARA REDES PROFUNDIDAD 0M - 2M (INCLUYE CARGUE)</t>
  </si>
  <si>
    <t>EXC. ESTRUCTURAS Y REDES</t>
  </si>
  <si>
    <t>DEMOLICION PAVIMENTO ASFALTICO (INCLUYE CARGUE). NO INCLUYE TRANSPORTE Y DISPOSICIÓN FINAL DE SOBRANTES.</t>
  </si>
  <si>
    <t>DEMOLICION MANUAL SARDINEL EXISTENTE (INCLUYE CARGUE). NO INCLUYE TRANSPORTE Y DISPOSICIÓN FINAL DE SOBRANTES.</t>
  </si>
  <si>
    <t>DEMOLICIÓN PISOS DE CONCRETO (ESPESOR VARIABLE HASTA 0.10 M. INCLUYE CARGUE). NO INCLUYE TRANSPORTE Y DISPOSICIÓN FINAL DE SOBRANTES.</t>
  </si>
  <si>
    <t>RETIRO DE POSTES DE AP/LA (INCLUYE TRASLADO A SITIO DE ACOPIO)</t>
  </si>
  <si>
    <t>REDES ELECTRICAS</t>
  </si>
  <si>
    <t>RED ELECTRICA CODENSA</t>
  </si>
  <si>
    <t>TRANSPORTE Y DISPOSICIÓN FINAL DE ESCOMBROS EN SITIO AUTORIZADO (DISTANCIA DE TRANSPORTE 21 KM). A DISTANCIA MAYOR DEL ACARREO LIBRE (90 M) EN SITIO AUTORIZADO POR LA ENTIDAD AMBIENTAL COMPETENTE.</t>
  </si>
  <si>
    <t>TRANSPORTES Y ACARREOS</t>
  </si>
  <si>
    <t>RELLENO EN TIERRA NEGRA PARA EMPRADIZACION (SUMINISTRO Y EXTENDIDO)</t>
  </si>
  <si>
    <t>RELLENOS Y CAPAS GRANULARES</t>
  </si>
  <si>
    <t>RELLENOS EN TIERRA</t>
  </si>
  <si>
    <t>DEMOLICION PAVIMENTO ASFALTICO (ESPESOR VARIABLE. INCLUYE CARGUE). NO INCLUYE TRANSPORTE Y DISPOSICIÓN FINAL DE SOBRANTES.</t>
  </si>
  <si>
    <t>DEMOLICIÓN PISOS DE CONCRETO (INCLUYE CARGUE). NO INCLUYE TRANSPORTE Y DISPOSICIÓN FINAL DE SOBRANTES.</t>
  </si>
  <si>
    <t>RELLENO PARA REDES EN ARENA DE PEÑA (SUMINISTRO, EXTENDIDO, HUMEDECIMIENTO Y COMPACTACIÓN)</t>
  </si>
  <si>
    <t>RELLENOS PARA ANDENES Y REDES</t>
  </si>
  <si>
    <t>SARDINEL TIPO A10 (SUMINISTRO E INSTALACIÓN. INCLUYE 3CM MORTERO 1:5)</t>
  </si>
  <si>
    <t>ANDENES Y SARDINELES</t>
  </si>
  <si>
    <t>SARDINELES Y BORDILLOS</t>
  </si>
  <si>
    <t>TUBERIA PVC U.M. EXT CORRUGADO/INT LISO U.M. NORMA NTC 3722-1 D=4" (INCLUYE SUMINISTRO E INSTALACIÓN)</t>
  </si>
  <si>
    <t>REDES ALCANTARILLADO / DRENAJE</t>
  </si>
  <si>
    <t>TUBERIA PVC U.M. EXT CORRUGADO/INT LISO U.M. NORMA NTC 3722-1 D=6" (INCLUYE SUMINISTRO E INSTALACIÓN)</t>
  </si>
  <si>
    <t>TUBERIA PVC U.M. EXT CORRUGADO/INT LISO U.M. NORMA NTC 3722-1 D=8" (INCLUYE SUMINISTRO E INSTALACIÓN)</t>
  </si>
  <si>
    <t>TUBERIA PVC U.M. EXT CORRUGADO/INT LISO U.M. NORMA NTC 3722-1 D=10" (INCLUYE SUMINISTRO E INSTALACIÓN)</t>
  </si>
  <si>
    <t>TUBERIA PVC U.M. EXT CORRUGADO/INT LISO U.M. NORMA NTC 3722-1 D=12" (INCLUYE SUMINISTRO E INSTALACIÓN)</t>
  </si>
  <si>
    <t>TUBERIA PVC U.M. EXT CORRUGADO/INT LISO U.M. NORMA NTC 3722-1 D=16" (INCLUYE SUMINISTRO E INSTALACIÓN)</t>
  </si>
  <si>
    <t>TUBERIA PVC U.M. EXT CORRUGADO/INT LISO U.M. NORMA NTC 3722-1 D=18" (INCLUYE SUMINISTRO E INSTALACIÓN)</t>
  </si>
  <si>
    <t>TUBERIA PVC U.M. EXT CORRUGADO/INT LISO U.M. NORMA NTC 3722-1 D=20" (INCLUYE SUMINISTRO E INSTALACIÓN)</t>
  </si>
  <si>
    <t>RELLENO EN MATERIAL SELECCIONADO PROVENIENTE DE LA EXCAVACIÓN (EXTENDIDO MANUAL, HUMEDECIMIENTO Y COMPACTACIÓN)</t>
  </si>
  <si>
    <t>RELLENO PARA REDES EN SUBBASE GRANULAR B-200 (SUMINISTRO, EXTENDIDO, HUMEDECIMIENTO Y COMPACTACIÓN)</t>
  </si>
  <si>
    <t>12 DUCTOS D=4" PVC-TDP (INCLUYE SUMINISTRO E INSTALACIÓN. NO INCLUYE RELLENOS)</t>
  </si>
  <si>
    <t>REDES TELEFONICAS / DATOS</t>
  </si>
  <si>
    <t>RED TELEFONICA ETB</t>
  </si>
  <si>
    <t>16 DUCTOS D=4" PVC-TDP (INCLUYE SUMINISTRO E INSTALACIÓN. NO INCLUYE RELLENOS)</t>
  </si>
  <si>
    <t>CAMARA DE INSPECCIÓN T-13 ETB (H=2.3M. INCLUYE BASE, MUROS, CUBIERTA, ARO-BASE Y ARO-TAPA)</t>
  </si>
  <si>
    <t>CAMARA DE INSPECCIÓN T-13A ETB (H=2.3M. INCLUYE BASE, MUROS, CUBIERTA, ARO-BASE Y ARO-TAPA)</t>
  </si>
  <si>
    <t>CAMARA DE INSPECCIÓN T-14 ETB (H=2.3M. INCLUYE BASE, MUROS, CUBIERTA, ARO-BASE Y ARO-TAPA)</t>
  </si>
  <si>
    <t>TUBERIA CONCRETO D=8" CL. I SIN REFUERZO (INCLUYE SUMINISTRO E INSTALACIÓN)</t>
  </si>
  <si>
    <t>TUBERIA CONCRETO D=10" CL. I SIN REFUERZO (INCLUYE SUMINISTRO E INSTALACIÓN)</t>
  </si>
  <si>
    <t>TUBERIA CONCRETO D=12" CL. I SIN REFUERZO (INCLUYE SUMINISTRO E INSTALACIÓN)</t>
  </si>
  <si>
    <t>TUBERIA CONCRETO D=14" CL. I SIN REFUERZO (INCLUYE SUMINISTRO E INSTALACIÓN)</t>
  </si>
  <si>
    <t>TUBERIA CONCRETO D=16" CL. I SIN REFUERZO (INCLUYE SUMINISTRO E INSTALACIÓN)</t>
  </si>
  <si>
    <t>TUBERIA CONCRETO D=18" CL. I SIN REFUERZO (INCLUYE SUMINISTRO E INSTALACIÓN)</t>
  </si>
  <si>
    <t>TUBERIA CONCRETO D=20" CL. I SIN REFUERZO (INCLUYE SUMINISTRO E INSTALACIÓN)</t>
  </si>
  <si>
    <t>TUBERIA CONCRETO D=24" CL. I SIN REFUERZO (INCLUYE SUMINISTRO E INSTALACIÓN)</t>
  </si>
  <si>
    <t>SUMIDERO LATERAL SL-100, H=1.25M (FUNDIDO EN SITIO, CONCRETO PREMEZCLADO. INCL. SUMIN, FORM, REF. Y CONSTR. INCL. TAPA)</t>
  </si>
  <si>
    <t>DEMOLICION SUMIDERO EXISTENTE (INCLUYE CARGUE)</t>
  </si>
  <si>
    <t>2 DUCTOS D=3" PVC-EB (INCLUYE SUMINISTRO E INSTALACIÓN. NO INCLUYE RELLENOS). NORMA CS207.</t>
  </si>
  <si>
    <t>SEPARADOR 'NEW JERSEY' BIDIRECCIONAL 1.5M X 0.6M X 1.1M (PREFABRICADO. INCLUYE SUM. E INST. NO INC. MATERIAL DE BASE)</t>
  </si>
  <si>
    <t>SIEMBRA DE GRAMA (INCLUYE SUMINISTRO E INSTALACIÓN. NO INCLUYE TIERRA NEGRA)</t>
  </si>
  <si>
    <t>MOBILIARIO URBANO - ARBOLES Y GRAMAS</t>
  </si>
  <si>
    <t>SIEMBRA DE ARBOLES Y GRAMA</t>
  </si>
  <si>
    <t>DEMARCACION PASO PEATONAL-CEBRA (E=15 MILS, ACRÍLICA BASE AGUA. INC. SUMIN. Y APLIC. CON EQUIPO. INCL. MICROESFERAS)</t>
  </si>
  <si>
    <t>SEÑALIZACIÓN</t>
  </si>
  <si>
    <t>DEMARCACION DE PAVIMENTOS</t>
  </si>
  <si>
    <t>DEMARCACION PASO PEATONAL-LINEA CONT. A=0.15M (E=15 MILS, ACRÍLICA B. AGUA. INC. SUM Y APLIC. CON EQUIPO. INC MICROESF.)</t>
  </si>
  <si>
    <t>6 DUCTOS D=4" Y 3 DUCTOS D=6" PVC-TDP (INCLUYE SUMINISTRO E INSTALACIÓN. NO INCLUYE RELLENOS). NORMA CS215.</t>
  </si>
  <si>
    <t>6 DUCTOS D=3" PVC-TDP (INCLUYE SUMINISTRO E INSTALACIÓN. NO INCLUYE RELLENOS)</t>
  </si>
  <si>
    <t>2 DUCTOS D=4" PVC-TDP (INCLUYE SUMINISTRO E INSTALACIÓN. NO INCLUYE RELLENOS)</t>
  </si>
  <si>
    <t>UNION GIBAULT D=3" (SUMINISTRO E INSTALACIÓN)</t>
  </si>
  <si>
    <t>REDES ACUEDUCTO</t>
  </si>
  <si>
    <t>UNION GIBAULT D=4" (SUMINISTRO E INSTALACIÓN)</t>
  </si>
  <si>
    <t>UNION GIBAULT D=6" (SUMINISTRO E INSTALACIÓN)</t>
  </si>
  <si>
    <t>UNION GIBAULT D=8" (SUMINISTRO E INSTALACIÓN)</t>
  </si>
  <si>
    <t>UNION GIBAULT D=10" (SUMINISTRO E INSTALACIÓN)</t>
  </si>
  <si>
    <t>UNION GIBAULT D=12" (SUMINISTRO E INSTALACIÓN)</t>
  </si>
  <si>
    <t>CONCRETO 3000 PSI HECHO EN OBRA PARA REDES (SUMINISTRO Y COLOCACIÓN)</t>
  </si>
  <si>
    <t>CONCRETO Y ACERO PARA ESTRUCTURAS</t>
  </si>
  <si>
    <t>CONCRETO PARA ESTRUCTURAS</t>
  </si>
  <si>
    <t>CONCRETO 2500 PSI HECHO EN OBRA PARA REDES (SUMINISTRO Y COLOCACIÓN)</t>
  </si>
  <si>
    <t>LOSA DE CONCRETO MR43 (SUMINISTRO, FORMALETEADO, COLOCACIÓN Y ACABADO. NO INCLUYE ACERO, CURADO, JUNTAS)</t>
  </si>
  <si>
    <t>PAVIMENTOS</t>
  </si>
  <si>
    <t>PAVIMENTOS EN CONCRETO HIDRAULICO</t>
  </si>
  <si>
    <t>SARDINEL ESPECIAL A100 PARA RAMPA TIPO A (SUMINISTRO E INSTALACIÓN. INCLUYE 3CM MORTERO 1:5)</t>
  </si>
  <si>
    <t>BORDE SEPARADOR VERDE TIPO A170 (SUMINISTRO E INSTALACIÓN. INCLUYE 3CM MORTERO 1:5)</t>
  </si>
  <si>
    <t>BORDILLO PREFABRICADO A80 (SUMINISTRO E INSTALACIÓN. INCLUYE 3CM MORTERO DE NIVELACIÓN 2000 PSI)</t>
  </si>
  <si>
    <t>CAJA DE INSPECCIÓN PARA ALUMBRADO PÚBLICO NORMA CODENSA CS 274 (ZVERDE. INCLUYE BASE, MUROS, PAÑETE, MARCO Y TAPA). MEDIDAS EXTERNAS: 0.90 X 0.90M. MEDIDAS INTERNAS: 0.60 X 0.60M. ALTURA: 0.93M.</t>
  </si>
  <si>
    <t>TUBERIA PVC D=2" TIPO U.M. RDE 21 (SUMINISTRO E INSTALACIÓN)</t>
  </si>
  <si>
    <t>TUBERIA PVC D=2 1/2" TIPO U.M. RDE 21 (SUMINISTRO E INSTALACIÓN)</t>
  </si>
  <si>
    <t>TUBERIA PVC D=3" TIPO U.M. RDE 21 (SUMINISTRO E INSTALACIÓN)</t>
  </si>
  <si>
    <t>TUBERIA PVC D=4" TIPO U.M. RDE 21 (SUMINISTRO E INSTALACIÓN)</t>
  </si>
  <si>
    <t>TUBERIA PVC D=6" TIPO U.M. RDE 21 (SUMINISTRO E INSTALACIÓN)</t>
  </si>
  <si>
    <t>TUBERIA PVC D=8" TIPO U.M. RDE 21 (SUMINISTRO E INSTALACIÓN)</t>
  </si>
  <si>
    <t>TUBERIA PVC D=10" TIPO U.M. RDE 21 (SUMINISTRO E INSTALACIÓN)</t>
  </si>
  <si>
    <t>TUBERIA PVC D=12" TIPO U.M. RDE 21 (SUMINISTRO E INSTALACIÓN)</t>
  </si>
  <si>
    <t>TUBERIA PVC D=2" TIPO U.M. RDE 26 (SUMINISTRO E INSTALACIÓN)</t>
  </si>
  <si>
    <t>TUBERIA PVC D=2 1/2" TIPO U.M. RDE 26 (SUMINISTRO E INSTALACIÓN)</t>
  </si>
  <si>
    <t>TUBERIA PVC D=3" TIPO U.M. RDE 26 (SUMINISTRO E INSTALACIÓN)</t>
  </si>
  <si>
    <t>TUBERIA PVC D=4" TIPO U.M. RDE 26 (SUMINISTRO E INSTALACIÓN)</t>
  </si>
  <si>
    <t>TUBERIA PVC D=6" TIPO U.M. RDE 26 (SUMINISTRO E INSTALACIÓN)</t>
  </si>
  <si>
    <t>TUBERIA PVC D=8" TIPO U.M. RDE 26 (SUMINISTRO E INSTALACIÓN)</t>
  </si>
  <si>
    <t>TUBERIA PVC D=10" TIPO U.M. RDE 26 (SUMINISTRO E INSTALACIÓN)</t>
  </si>
  <si>
    <t>TUBERIA PVC D=12" TIPO U.M. RDE 26 (SUMINISTRO E INSTALACIÓN)</t>
  </si>
  <si>
    <t>TUBERIA PVC D=3" TIPO U.M. RDE 32.5 (SUMINISTRO E INSTALACIÓN)</t>
  </si>
  <si>
    <t>TUBERIA PVC D=4" TIPO U.M. RDE 32.5 (SUMINISTRO E INSTALACIÓN)</t>
  </si>
  <si>
    <t>TUBERIA PVC D=6" TIPO U.M. RDE 32.5 (SUMINISTRO E INSTALACIÓN)</t>
  </si>
  <si>
    <t>TUBERIA PVC D=8" TIPO U.M. RDE 32.5 (SUMINISTRO E INSTALACIÓN)</t>
  </si>
  <si>
    <t>TUBERIA PVC D=10" TIPO U.M. RDE 32.5 (SUMINISTRO E INSTALACIÓN)</t>
  </si>
  <si>
    <t>TUBERIA PVC D=12" TIPO U.M. RDE 32.5 (SUMINISTRO E INSTALACIÓN)</t>
  </si>
  <si>
    <t>TUBERIA PVC D=4" TIPO U.M. RDE 41 (SUMINISTRO E INSTALACIÓN)</t>
  </si>
  <si>
    <t>TUBERIA PVC D=6" TIPO U.M. RDE 41 (SUMINISTRO E INSTALACIÓN)</t>
  </si>
  <si>
    <t>TUBERIA PVC D=8" TIPO U.M. RDE 41 (SUMINISTRO E INSTALACIÓN)</t>
  </si>
  <si>
    <t>TUBERIA PVC D=10" TIPO U.M. RDE 41 (SUMINISTRO E INSTALACIÓN)</t>
  </si>
  <si>
    <t>TUBERIA PVC D=12" TIPO U.M. RDE 41 (SUMINISTRO E INSTALACIÓN)</t>
  </si>
  <si>
    <t>TEE HD EXTREMO LISO 6"X2" (SUMINISTRO E INSTALACIÓN)</t>
  </si>
  <si>
    <t>TEE HD EXTREMO LISO 6"X3" (SUMINISTRO E INSTALACIÓN)</t>
  </si>
  <si>
    <t>TEE HD EXTREMO LISO 6"X4" (SUMINISTRO E INSTALACIÓN)</t>
  </si>
  <si>
    <t>TEE HD EXTREMO LISO 6"X6" (SUMINISTRO E INSTALACIÓN)</t>
  </si>
  <si>
    <t>TEE HD EXTREMO LISO 8"X2" (SUMINISTRO E INSTALACIÓN)</t>
  </si>
  <si>
    <t>TEE HD EXTREMO LISO 8"X3" (SUMINISTRO E INSTALACIÓN)</t>
  </si>
  <si>
    <t>TEE HD EXTREMO LISO 8"X4" (SUMINISTRO E INSTALACIÓN)</t>
  </si>
  <si>
    <t>TEE HD EXTREMO LISO 8"X6" (SUMINISTRO E INSTALACIÓN)</t>
  </si>
  <si>
    <t>TEE HD EXTREMO LISO 8"X8" (SUMINISTRO E INSTALACIÓN)</t>
  </si>
  <si>
    <t>TEE HD EXTREMO LISO 10"X2" (SUMINISTRO E INSTALACIÓN)</t>
  </si>
  <si>
    <t>TEE HD EXTREMO LISO 10"X3" (SUMINISTRO E INSTALACIÓN)</t>
  </si>
  <si>
    <t>TEE HD EXTREMO LISO 10"X4" (SUMINISTRO E INSTALACIÓN)</t>
  </si>
  <si>
    <t>TEE HD EXTREMO LISO 10"X6" (SUMINISTRO E INSTALACIÓN)</t>
  </si>
  <si>
    <t>TEE HD EXTREMO LISO 10"X8" (SUMINISTRO E INSTALACIÓN)</t>
  </si>
  <si>
    <t>TEE HD EXTREMO LISO 10"X10" (SUMINISTRO E INSTALACIÓN)</t>
  </si>
  <si>
    <t>TEE HD EXTREMO LISO 12"X3" (SUMINISTRO E INSTALACIÓN)</t>
  </si>
  <si>
    <t>TEE HD EXTREMO LISO 12"X4" (SUMINISTRO E INSTALACIÓN)</t>
  </si>
  <si>
    <t>TEE HD EXTREMO LISO 12"X6" (SUMINISTRO E INSTALACIÓN)</t>
  </si>
  <si>
    <t>TEE HD EXTREMO LISO 12"X8" (SUMINISTRO E INSTALACIÓN)</t>
  </si>
  <si>
    <t>TEE HD EXTREMO LISO 12"X10" (SUMINISTRO E INSTALACIÓN)</t>
  </si>
  <si>
    <t>TEE HD EXTREMO LISO 12"X12" (SUMINISTRO E INSTALACIÓN)</t>
  </si>
  <si>
    <t>TEE HD EXTREMO LISO 24"X8" (SUMINISTRO E INSTALACIÓN)</t>
  </si>
  <si>
    <t>TEE HD EXTREMO LISO 24"X10" (SUMINISTRO E INSTALACIÓN)</t>
  </si>
  <si>
    <t>TEE HD EXTREMO LISO 24"X12" (SUMINISTRO E INSTALACIÓN)</t>
  </si>
  <si>
    <t>TEE HD EXTREMO LISO 24"X14" (SUMINISTRO E INSTALACIÓN)</t>
  </si>
  <si>
    <t>TEE HD EXTREMO LISO 24"X16" (SUMINISTRO E INSTALACIÓN)</t>
  </si>
  <si>
    <t>TEE HD EXTREMO LISO 24"X18" (SUMINISTRO E INSTALACIÓN)</t>
  </si>
  <si>
    <t>TEE HD EXTREMO LISO 24"X20" (SUMINISTRO E INSTALACIÓN)</t>
  </si>
  <si>
    <t>TEE HD EXTREMO LISO 24"X24" (SUMINISTRO E INSTALACIÓN)</t>
  </si>
  <si>
    <t>TEE HD EXTREMO LISO 4"X3" (SUMINISTRO E INSTALACIÓN)</t>
  </si>
  <si>
    <t>TEE HD EXTREMO LISO 4"X4" (SUMINISTRO E INSTALACIÓN)</t>
  </si>
  <si>
    <t>TUBERIA CONDUIT PVC D=1" (INCLUYE SUMINISTRO E INSTALACIÓN)</t>
  </si>
  <si>
    <t>TUBERIA CONDUIT PVC D=1 1/2" (INCLUYE SUMINISTRO E INSTALACIÓN)</t>
  </si>
  <si>
    <t>TUBERIA CONDUIT PVC D=1 1/4" (INCLUYE SUMINISTRO E INSTALACIÓN)</t>
  </si>
  <si>
    <t>TUBERIA CONDUIT PVC D=2" (INCLUYE SUMINISTRO E INSTALACIÓN)</t>
  </si>
  <si>
    <t>TUBERIA CONDUIT METALICO D=1 1/2" TIPO RMC (INCLUYE SUMINISTRO E INSTALACIÓN)</t>
  </si>
  <si>
    <t>TUBERIA CONDUIT METALICO D=1" TIPO RMC (INCLUYE SUMINISTRO E INSTALACIÓN)</t>
  </si>
  <si>
    <t>CODO HD 90° EXTREMO LISO PARA PVC D=2" (SUMINISTRO E INSTALACIÓN)</t>
  </si>
  <si>
    <t>CODO HD 90° EXTREMO LISO PARA PVC D=3" (SUMINISTRO E INSTALACIÓN)</t>
  </si>
  <si>
    <t>CODO HD 90° EXTREMO LISO PARA PVC D=4" (SUMINISTRO E INSTALACIÓN)</t>
  </si>
  <si>
    <t>CODO HD 90° EXTREMO LISO PARA PVC D=6" (SUMINISTRO E INSTALACIÓN)</t>
  </si>
  <si>
    <t>CODO HD 90° EXTREMO LISO PARA PVC D=8" (SUMINISTRO E INSTALACIÓN)</t>
  </si>
  <si>
    <t>CODO HD 90° EXTREMO LISO PARA PVC D=10" (SUMINISTRO E INSTALACIÓN)</t>
  </si>
  <si>
    <t>CODO HD 90° EXTREMO LISO PARA PVC D=12" (SUMINISTRO E INSTALACIÓN)</t>
  </si>
  <si>
    <t>CODO HD 90° EXTREMO LISO PARA PVC D=14" (SUMINISTRO E INSTALACIÓN)</t>
  </si>
  <si>
    <t>CODO HD 90° EXTREMO LISO PARA PVC D=16" (SUMINISTRO E INSTALACIÓN)</t>
  </si>
  <si>
    <t>CODO HD 90° EXTREMO LISO PARA PVC D=18" (SUMINISTRO E INSTALACIÓN)</t>
  </si>
  <si>
    <t>CODO HD 90° EXTREMO LISO PARA PVC D=20" (SUMINISTRO E INSTALACIÓN)</t>
  </si>
  <si>
    <t>CODO HD 45° EXTREMO LISO PARA PVC D=2" (SUMINISTRO E INSTALACIÓN)</t>
  </si>
  <si>
    <t>CODO HD 45° EXTREMO LISO PARA PVC D=3" (SUMINISTRO E INSTALACIÓN)</t>
  </si>
  <si>
    <t>CODO HD 45° EXTREMO LISO PARA PVC D=4" (SUMINISTRO E INSTALACIÓN)</t>
  </si>
  <si>
    <t>CODO HD 45° EXTREMO LISO PARA PVC D=6" (SUMINISTRO E INSTALACIÓN)</t>
  </si>
  <si>
    <t>CODO HD 45° EXTREMO LISO PARA PVC D=8" (SUMINISTRO E INSTALACIÓN)</t>
  </si>
  <si>
    <t>CODO HD 45° EXTREMO LISO PARA PVC D=10" (SUMINISTRO E INSTALACIÓN)</t>
  </si>
  <si>
    <t>CODO HD 45° EXTREMO LISO PARA PVC D=12" (SUMINISTRO E INSTALACIÓN)</t>
  </si>
  <si>
    <t>CODO HD 45° EXTREMO LISO PARA PVC D=14" (SUMINISTRO E INSTALACIÓN)</t>
  </si>
  <si>
    <t>CODO HD 45° EXTREMO LISO PARA PVC D=16" (SUMINISTRO E INSTALACIÓN)</t>
  </si>
  <si>
    <t>CODO HD 45° EXTREMO LISO PARA PVC D=18" (SUMINISTRO E INSTALACIÓN)</t>
  </si>
  <si>
    <t>CODO HD 45° EXTREMO LISO PARA PVC D=20" (SUMINISTRO E INSTALACIÓN)</t>
  </si>
  <si>
    <t>CODO HD 22.5° EXTREMO LISO PARA PVC D=6" (SUMINISTRO E INSTALACIÓN)</t>
  </si>
  <si>
    <t>CODO HD 22.5° EXTREMO LISO PARA PVC D=12" (SUMINISTRO E INSTALACIÓN)</t>
  </si>
  <si>
    <t>CODO HD 11.25° EXTREMO LISO PARA PVC D=6" (SUMINISTRO E INSTALACIÓN)</t>
  </si>
  <si>
    <t>CODO HD 11.25° EXTREMO LISO PARA PVC D=12" (SUMINISTRO E INSTALACIÓN)</t>
  </si>
  <si>
    <t>TAPON HD EXTREMO LISO D=6" (SUMINISTRO E INSTALACIÓN)</t>
  </si>
  <si>
    <t>VALVULA COMPUERTA ELASTICA VASTAGO NO ASCENDENTE EXTREMO LISO D=2" (SUMINISTRO E INSTALACIÓN)</t>
  </si>
  <si>
    <t>VALVULA COMPUERTA ELASTICA VASTAGO NO ASCENDENTE EXTREMO LISO D=3" (SUMINISTRO E INSTALACIÓN)</t>
  </si>
  <si>
    <t>VALVULA COMPUERTA ELASTICA VASTAGO NO ASCENDENTE EXTREMO LISO D=6" (SUMINISTRO E INSTALACIÓN)</t>
  </si>
  <si>
    <t>VALVULA COMPUERTA ELASTICA VASTAGO NO ASCENDENTE EXTREMO LISO D=8" (SUMINISTRO E INSTALACIÓN)</t>
  </si>
  <si>
    <t>HIDRANTE EXTREMO BRIDA D=3" (SUMINISTRO E INSTALACIÓN. NO INCLUYE KIT DE NIVELACIÓN)</t>
  </si>
  <si>
    <t>HIDRANTE EXTREMO BRIDA D=4" TIPO POSTE (SUMINISTRO E INSTALACIÓN. NO INCLUYE KIT DE NIVELACIÓN)</t>
  </si>
  <si>
    <t>HIDRANTE EXTREMO BRIDA D=6" TIPO POSTE (SUMINISTRO E INSTALACIÓN. NO INCLUYE KIT DE NIVELACIÓN)</t>
  </si>
  <si>
    <t>HIDRANTE EXTREMO BRIDA D=4" TIPO TRÁFICO (SUMINISTRO E INSTALACIÓN. NO INCLUYE KIT DE NIVELACIÓN)</t>
  </si>
  <si>
    <t>HIDRANTE EXTREMO BRIDA D=6" TIPO TRAFICO (SUMINISTRO E INSTALACIÓN. NO INCLUYE KIT DE NIVELACIÓN)</t>
  </si>
  <si>
    <t>POSTE EN CONCRETO AP, H=8M, CR=510 KG (INC. SUMINISTRO, IZAJE, HINCADO, APLOMADO Y CIMENTACIÓN SEGÚN NORMA LA009)</t>
  </si>
  <si>
    <t>RED ELÉCTRICA CODENSA</t>
  </si>
  <si>
    <t>POSTE EN CONCRETO AP, H=8M, CR=750 KG (INC. SUMINISTRO, IZAJE, HINCADO, APLOMADO Y CIMENTACIÓN SEGÚN NORMA LA009)</t>
  </si>
  <si>
    <t>POSTE EN CONCRETO AP, H=10M, CR=510 KG (INC. SUMINISTRO, IZAJE, HINCADO, APLOMADO Y CIMENTACIÓN SEGÚN NORMA LA009)</t>
  </si>
  <si>
    <t>POSTE EN CONCRETO AP, H=10M, CR=750 KG (INC. SUMINISTRO, IZAJE, HINCADO, APLOMADO Y CIMENTACIÓN SEGÚN NORMA LA009)</t>
  </si>
  <si>
    <t>POSTE EN CONCRETO AP, H=10M, CR=1050 KG (INC. SUMINISTRO, IZAJE, HINCADO, APLOMADO Y CIMENTACIÓN SEGÚN NORMA LA009)</t>
  </si>
  <si>
    <t>POSTE EN CONCRETO AP, H=12M, CR=510 KG (INC. SUMINISTRO, IZAJE, HINCADO, APLOMADO Y CIMENTACIÓN SEGÚN NORMA LA009)</t>
  </si>
  <si>
    <t>POSTE EN CONCRETO AP, H=12M, CR=1050 KG (INC. SUMINISTRO, IZAJE, HINCADO, APLOMADO Y CIMENTACIÓN SEGÚN NORMA LA009)</t>
  </si>
  <si>
    <t>POSTE EN CONCRETO AP, H=14M, CR=750 KG (INC. SUMINISTRO, IZAJE, HINCADO, APLOMADO Y CIMENTACIÓN SEGÚN NORMA LA009)</t>
  </si>
  <si>
    <t>POSTE EN CONCRETO AP, H=14M, CR=1050 KG (INC. SUMINISTRO, IZAJE, HINCADO, APLOMADO Y CIMENTACIÓN SEGÚN NORMA LA009)</t>
  </si>
  <si>
    <t>POSTE EN CONCRETO AP, H=14M, CR=1350 KG (INC. SUMINISTRO, IZAJE, HINCADO, APLOMADO Y CIMENTACIÓN SEGÚN NORMA LA009)</t>
  </si>
  <si>
    <t>POSTE METALICO AP, H=6M TIPO M130 SENCILLO (INC. SUMIN., IZAJE, APLOMADO, INST., BASE SEGÚN NORMA AP330 Y LUMINARIA 70W)</t>
  </si>
  <si>
    <t>POSTE METALICO AP, H=6M TIPO M130 DOBLE (INC. SUMIN., IZAJE, APLOMADO, INST., BASE SEGÚN NORMA AP330 Y LUMINARIAS 70W)</t>
  </si>
  <si>
    <t>POSTE METALICO AP, H=9M (INC. SUMINISTRO, IZAJE, APLOMADO E INSTALACIÓN. INC. BRAZO SENCILLO Y BASE SEGÚN NORMA AP802)</t>
  </si>
  <si>
    <t>POSTE METALICO AP, H=10M (INC. SUMINISTRO, IZAJE, APLOMADO E INSTALACIÓN. INCLUYE BRAZO DOBLE Y BASE SEGÚN NORMA AP802)</t>
  </si>
  <si>
    <t>POSTE METALICO AP, H=12M (INC. SUMINISTRO, IZAJE, APLOMADO E INSTALACIÓN. INC. BRAZO DOBLE Y BASE SEGÚN NORMA AP802)</t>
  </si>
  <si>
    <t>POSTE EN CONCRETO LA, H=8M, CR=510 KG (INC. SUMINISTRO, IZAJE, HINCADO, APLOMADO Y CIMENTACIÓN SEGÚN NORMA LA009)</t>
  </si>
  <si>
    <t>POSTE EN CONCRETO LA, H=8M, CR=750 KG (INC. SUMINISTRO, IZAJE, HINCADO, APLOMADO Y CIMENTACIÓN SEGÚN NORMA LA009)</t>
  </si>
  <si>
    <t>POSTE EN CONCRETO LA, H=8M, CR=1050 KG (INC. SUMINISTRO, IZAJE, HINCADO, APLOMADO Y CIMENTACIÓN SEGÚN NORMA LA009)</t>
  </si>
  <si>
    <t>POSTE EN CONCRETO LA, H=10M, CR=510 KG (INC. SUMINISTRO, IZAJE, HINCADO, APLOMADO Y CIMENTACIÓN SEGÚN NORMA LA009)</t>
  </si>
  <si>
    <t>POSTE EN CONCRETO LA, H=10M, CR=750 KG (INC. SUMINISTRO, IZAJE, HINCADO, APLOMADO Y CIMENTACIÓN SEGÚN NORMA LA009)</t>
  </si>
  <si>
    <t>POSTE EN CONCRETO LA, H=10M, CR=1050 KG (INC. SUMINISTRO, IZAJE, HINCADO, APLOMADO Y CIMENTACIÓN SEGÚN NORMA LA009)</t>
  </si>
  <si>
    <t>POSTE EN CONCRETO LA, H=12M, CR=510 KG (INC. SUMINISTRO, IZAJE, HINCADO, APLOMADO Y CIMENTACIÓN SEGÚN NORMA LA009)</t>
  </si>
  <si>
    <t>POSTE EN CONCRETO LA, H=12M, CR=750 KG (INC. SUMINISTRO, IZAJE, HINCADO, APLOMADO Y CIMENTACIÓN SEGÚN NORMA LA009)</t>
  </si>
  <si>
    <t>POSTE EN CONCRETO LA, H=12M, CR=1050 KG (INC. SUMINISTRO, IZAJE, HINCADO, APLOMADO Y CIMENTACIÓN SEGÚN NORMA LA009)</t>
  </si>
  <si>
    <t>POSTE EN CONCRETO LA, H=14M, CR=750 KG (INC. SUMINISTRO, IZAJE, HINCADO, APLOMADO Y CIMENTACIÓN SEGÚN NORMA LA009)</t>
  </si>
  <si>
    <t>POSTE EN CONCRETO LA, H=14M, CR=1050 KG (INC. SUMINISTRO, IZAJE, HINCADO, APLOMADO Y CIMENTACIÓN SEGÚN NORMA LA009)</t>
  </si>
  <si>
    <t>POSTE EN CONCRETO LA, H=14M, CR=1350 KG (INC. SUMINISTRO, IZAJE, HINCADO, APLOMADO Y CIMENTACIÓN SEGÚN NORMA LA009)</t>
  </si>
  <si>
    <t>DESCAPOTE A MANO EN MATERIAL COMUN (E=0.1M. INCLUYE CARGUE)</t>
  </si>
  <si>
    <t>4 DUCTOS D=6" PVC-TDP (INCLUYE SUMINISTRO E INSTALACIÓN. NO INCLUYE RELLENOS). NORMA CS217.</t>
  </si>
  <si>
    <t>4 DUCTOS D=4" PVC-TDP (INCLUYE SUMINISTRO E INSTALACIÓN. NO INCLUYE RELLENOS) NORMA CS209.</t>
  </si>
  <si>
    <t>1 DUCTO D=3" PVC-TDP (INCLUYE SUMINISTRO E INSTALACIÓN. NO INCLUYE RELLENOS) NORMA CS220.</t>
  </si>
  <si>
    <t>6 DUCTOS D=4" PVC-TDP (INCLUYE SUMINISTRO E INSTALACIÓN. NO INCLUYE RELLENOS)</t>
  </si>
  <si>
    <t>9 DUCTOS D=6" PVC-TDP (INCLUYE SUMINISTRO E INSTALACIÓN. NO INCLUYE RELLENOS) NORMA CS213.</t>
  </si>
  <si>
    <t>CODO HD 22.5° EXTREMO LISO PARA PVC D=4" (SUMINISTRO E INSTALACIÓN)</t>
  </si>
  <si>
    <t>UNION DE REPARACION PVC TIPO U.M. D=12" (SUMINISTRO E INSTALACIÓN)</t>
  </si>
  <si>
    <t>LOSA DE CONCRETO MR41 (SUMINISTRO, FORMALETEADO, COLOCACIÓN Y ACABADO. NO INCLUYE ACERO, CURADO, JUNTAS)</t>
  </si>
  <si>
    <t>BANCA EN CONCRETO TIPO M30 (SUMINISTRO E INSTALACIÓN. NO INCLUYE MATERIAL DE BASE)</t>
  </si>
  <si>
    <t>MOBILIARIO URBANO</t>
  </si>
  <si>
    <t>CANECA TIPO M120 (EN MALLA METÁLICA. INCLUYE SUMINISTRO E INSTALACIÓN. INCLUYE BASE EN CONCRETO 1500 PSI, HECHO EN OBRA)</t>
  </si>
  <si>
    <t>BANCA EN CONCRETO TIPO M40 (SUMINISTRO E INSTALACIÓN)</t>
  </si>
  <si>
    <t>BANCA EN CONCRETO TIPO M31 (SUMINISTRO E INSTALACIÓN)</t>
  </si>
  <si>
    <t>CONTENEDOR DE RAICES TIPO B20 (TIPO A) (1.2X1.2X1.40M. INC. SUMINISTRO, CONSTRUCCIÓN Y FILTRO EN GRAVILLA. NO INC. TIERRA)</t>
  </si>
  <si>
    <t>TAPON HD EXTREMO LISO D=4" (SUMINISTRO E INSTALACIÓN)</t>
  </si>
  <si>
    <t>UNION DE REPARACION HD EL D=6" (SUMINISTRO E INSTALACIÓN)</t>
  </si>
  <si>
    <t>6 DUCTOS D=6" PVC-TDP (INCLUYE SUMINISTRO E INSTALACIÓN. NO INCLUYE RELLENOS). NORMA CS212.</t>
  </si>
  <si>
    <t>CAMARA DE INSPECCIÓN T-14A ETB (H=2.3M. INCLUYE BASE, MUROS, CUBIERTA, ARO-BASE Y ARO-TAPA)</t>
  </si>
  <si>
    <t>CAMARA DE INSPECCIÓN T-18A ETB (H=2.3M. INCLUYE BASE, MUROS, CUBIERTA, ARO-BASE Y ARO-TAPA)</t>
  </si>
  <si>
    <t>UNION DE REPARACION PVC TIPO U.M. D=8" (SUMINISTRO E INSTALACIÓN)</t>
  </si>
  <si>
    <t>ADAPTADOR TERMINAL CAMPANA PVC D=3" (SUMINISTRO E INSTALACIÓN)</t>
  </si>
  <si>
    <t>ADAPTADOR TERMINAL CAMPANA PVC D=4" (SUMINISTRO E INSTALACIÓN)</t>
  </si>
  <si>
    <t>2 DUCTOS D=3" PVC-TDP (INCLUYE SUMINISTRO E INSTALACIÓN. NO INCLUYE RELLENOS)</t>
  </si>
  <si>
    <t>ANDEN CONCRETO GRAVA COMÚN DE 3000 PSI (210 KG/CM2) PREMEZCLADO E=0.10M (INCLUYE SUMINISTRO, FORMALETEO, FUNDIDA Y CURADO)</t>
  </si>
  <si>
    <t>ANDENES EN CONCRETO</t>
  </si>
  <si>
    <t>SARDINEL H=0.40M, E=0.15M CONCRETO 3000 PSI (FUNDIDO EN SITIO, CONCRETO HECHO EN OBRA. INC. SUMIN, FORMALET. Y CONST.)</t>
  </si>
  <si>
    <t>SEÑAL DOBLE DE CICLORUTA (INCLUYE SUMINISTRO E INSTALACIÓN)</t>
  </si>
  <si>
    <t>SEÑALES DE TRANSITO</t>
  </si>
  <si>
    <t>SEÑAL VERTICAL GRUPO I (60X60CM) (INCLUYE SUMINISTRO E INSTALACIÓN)</t>
  </si>
  <si>
    <t>SEÑAL VERTICAL GRUPO I (75X75CM) (INCLUYE SUMINISTRO E INSTALACIÓN)</t>
  </si>
  <si>
    <t>SEÑAL VERTICAL GRUPO I (90X90CM) (INCLUYE SUMINISTRO E INSTALACIÓN)</t>
  </si>
  <si>
    <t>TACHA REFLECTIVA UNIDIRECCIONAL (INCLUYE SUMINISTRO E INSTALACIÓN)</t>
  </si>
  <si>
    <t>TACHÓN EN CONCRETO L=0.40M HI=0.15M, HS=0.08M (INCLUYE SUMINISTRO E INSTALACIÓN) INCLUYE PINTURA PARA INSTALAR</t>
  </si>
  <si>
    <t>RELLENO PARA REDES EN SUBBASE GRANULAR B-400 (SUMINISTRO, EXTENDIDO, HUMEDECIMIENTO Y COMPACTACIÓN)</t>
  </si>
  <si>
    <t>CONCRETO 2000 PSI PARA REDES (Hecho en Obra 1:3:3 con arena de río y triturado de 3/4")  (Suministro y Colocación)</t>
  </si>
  <si>
    <t>SUBBASE GRANULAR B-200 (SUMINISTRO, EXTENDIDO, NIVELACIÓN, HUMEDECIMIENTO Y COMPACTACIÓN CON VIBROCOMPACTADOR)</t>
  </si>
  <si>
    <t>CAPAS GRANULARES</t>
  </si>
  <si>
    <t>LUMINARIA DE SODIO 70W PARA AP (INC. SUMINISTRO E INSTALACIÓN. INC. BOMBILLO Y FOTOCELDA CON BASE. NO INC BRAZO SOPORTE)</t>
  </si>
  <si>
    <t>ESTABILIZACIÓN DE SUBRASANTE CON RAJÓN (SUMINISTRO, EXTENDIDO, NIVELACIÓN Y COMPACTACIÓN MANUAL. NO INCLUYE MATERIAL DE SELLO)</t>
  </si>
  <si>
    <t>UNION DE REPARACION PVC TIPO U.M. D=6" (SUMINISTRO E INSTALACIÓN)</t>
  </si>
  <si>
    <t>EXCAVACION MANUAL EN MATERIAL COMUN. INCLUYE CARGUE.</t>
  </si>
  <si>
    <t>CONCRETO 3000 PSI (HECHO EN OBRA 1:2:2 CON ARENA DE RÍO Y TRITURADO DE 3/4")</t>
  </si>
  <si>
    <t>CONCRETOS Y MORTEROS HECHOS EN OBRA</t>
  </si>
  <si>
    <t>CONCRETO 4000 PSI (HECHO EN OBRA CON ARENA DE RÍO Y TRITURADO DE 3/4")</t>
  </si>
  <si>
    <t>CONCRETO 3500 PSI (HECHO EN OBRA CON ARENA DE RÍO Y TRITURADO DE 3/4")</t>
  </si>
  <si>
    <t>CONCRETO 2000 PSI (HECHO EN OBRA 1:3:3 CON ARENA DE RÍO Y TRITURADO DE 3/4")</t>
  </si>
  <si>
    <t>CILINDRO POZO INSP. EN MAMPOSTERIA E=0.37M (INC. SUMIN. Y CONST, ACERO PARA ESCALERAS, GEOTEXTIL NO TEJIDO CON RESISTENCIA A LA TENSION GRAB: ENTRE 450 N Y 500 N Y PAÑETE IMPERMEAB.)</t>
  </si>
  <si>
    <t>CILINDRO POZO INSP. EN MAMPOSTERIA E=0.25M (INC. SUMIN. Y CONST, ACERO PARA ESCALERAS, GEOTEXTIL NO TEJIDO CON RESISTENCIA A LA TENSION GRAB: ENTRE 450 N Y 500 N Y PAÑETE IMPERMEAB.)</t>
  </si>
  <si>
    <t>PLACA CUBIERTA D=1.70M POZO INSPEC. (FUNDIDA EN SITIO. INC. SUMINISTRO, FORMALETEO, REFUERZO E INSTALACIÓN. NO INC.TAPA)</t>
  </si>
  <si>
    <t>PLACA FONDO D=1.70M POZO INSPEC. (FUNDIDA EN SITIO. INCL. SUMIN, FORMALET, REF, INST. INCL. CONCRETO 2000 PSI DE BASE)</t>
  </si>
  <si>
    <t>PLACA FONDO D=1.95M POZO INSPEC. (FUNDIDA EN SITIO. INCL. SUMIN, FORMALET, REF, INST. INCL. CONCRETO 2000 PSI DE BASE)</t>
  </si>
  <si>
    <t>MORTERO 1:4 (HECHO EN OBRA)</t>
  </si>
  <si>
    <t>MORTERO 1:3 (HECHO EN OBRA)</t>
  </si>
  <si>
    <t>MORTERO 1:2 (HECHO EN OBRA)</t>
  </si>
  <si>
    <t>RELLENO PARA REDES EN GRAVILLA 1/2" (SUMINISTRO, DISPOSICIÓN Y EXTENDIDO MANUAL)</t>
  </si>
  <si>
    <t>DEMOLICIÓN CONCRETO ESTRUCTURAL (INCLUYE CARGUE MANUAL). NO INCLUYE TRANSPORTE Y DISPOSICIÓN FINAL DE SOBRANTES.</t>
  </si>
  <si>
    <t>FLECHA DIRECCIONAL "A LA DERECHA" (E=15 MILS, ACRÍLICA BASE AGUA. INC. SUMIN. Y APLIC. CON EQUIPO. INCL. MICROESFERAS)</t>
  </si>
  <si>
    <t>FLECHA DIRECCIONAL "DE FRENTE" (E=15 MILS, ACRÍLICA BASE AGUA. INC. SUMIN. Y APLIC. CON EQUIPO. INCL. MICROESFERAS)</t>
  </si>
  <si>
    <t>FLECHA DIRECCIONAL "DE FRENTE A LA DERECHA" (E=15 MILS, ACRÍLICA BASE AGUA. INC. SUMIN. Y APLIC. CON EQUIPO. INCL. MICR</t>
  </si>
  <si>
    <t>UNION DE REPARACION HD EL D=8" (SUMINISTRO E INSTALACIÓN)</t>
  </si>
  <si>
    <t>UNION DE REPARACION HD EL D=10" (SUMINISTRO E INSTALACIÓN)</t>
  </si>
  <si>
    <t>UNION DE REPARACION HD EL D=12" (SUMINISTRO E INSTALACIÓN)</t>
  </si>
  <si>
    <t>UNION DE REPARACION HD EL D=14" (SUMINISTRO E INSTALACIÓN)</t>
  </si>
  <si>
    <t>UNION DE REPARACION HD EL D=16" (SUMINISTRO E INSTALACIÓN)</t>
  </si>
  <si>
    <t>YEE EN CONCRETO 8" X 6" X 0.60M (INCLUYE SUMINISTRO E INSTALACIÓN)</t>
  </si>
  <si>
    <t>YEE EN CONCRETO 10" X 6" X 1.25M (INCLUYE SUMINISTRO E INSTALACIÓN)</t>
  </si>
  <si>
    <t>YEE EN CONCRETO 12" X 6" X 1.25 M (INCLUYE SUMINISTRO E INSTALACIÓN)</t>
  </si>
  <si>
    <t>YEE EN CONCRETO 14" X 6" X 1.25M (INCLUYE SUMINISTRO E INSTALACIÓN)</t>
  </si>
  <si>
    <t>YEE EN CONCRETO 16" X 6" X 1.25 M (INCLUYE SUMINISTRO E INSTALACIÓN)</t>
  </si>
  <si>
    <t>YEE EN CONCRETO 18" X 6" X 1.25M (INCLUYE SUMINISTRO E INSTALACIÓN)</t>
  </si>
  <si>
    <t>YEE EN CONCRETO 20" X 6" X 1.25M (INCLUYE SUMINISTRO E INSTALACIÓN)</t>
  </si>
  <si>
    <t>YEE EN CONCRETO 24" X 6" X 1.25M (INCLUYE SUMINISTRO E INSTALACIÓN)</t>
  </si>
  <si>
    <t>CODO G.RAD. PVC 90º TIPO U.M. D=2" (SUMINISTRO E INSTALACIÓN)</t>
  </si>
  <si>
    <t>CODO G.RAD. PVC 90º TIPO U.M. D=2 1/2" (SUMINISTRO E INSTALACIÓN)</t>
  </si>
  <si>
    <t>CODO G.RAD. PVC 90º TIPO U.M. D=3" (SUMINISTRO E INSTALACIÓN)</t>
  </si>
  <si>
    <t>CODO G.RAD. PVC 90º TIPO U.M. D=4" (SUMINISTRO E INSTALACIÓN)</t>
  </si>
  <si>
    <t>CODO G.RAD. PVC 90º TIPO U.M. D=6" (SUMINISTRO E INSTALACIÓN)</t>
  </si>
  <si>
    <t>CODO G.RAD. PVC 90º TIPO U.M. D=8" (SUMINISTRO E INSTALACIÓN)</t>
  </si>
  <si>
    <t>CODO G.RAD. PVC 90º TIPO U.M. D=10" (SUMINISTRO E INSTALACIÓN)</t>
  </si>
  <si>
    <t>CODO G.RAD. PVC 90º TIPO U.M. D=12" (SUMINISTRO E INSTALACIÓN)</t>
  </si>
  <si>
    <t>CODO G.RAD. PVC 45º TIPO U.M. D=2" (SUMINISTRO E INSTALACIÓN)</t>
  </si>
  <si>
    <t>CODO G.RAD. PVC 45º TIPO U.M. D=2 1/2" (SUMINISTRO E INSTALACIÓN)</t>
  </si>
  <si>
    <t>CODO G.RAD. PVC 45º TIPO U.M. D=3" (SUMINISTRO E INSTALACIÓN)</t>
  </si>
  <si>
    <t>CODO G.RAD. PVC 45º TIPO U.M. D=4" (SUMINISTRO E INSTALACIÓN)</t>
  </si>
  <si>
    <t>CODO G.RAD. PVC 45º TIPO U.M. D=6" (SUMINISTRO E INSTALACIÓN)</t>
  </si>
  <si>
    <t>CODO G.RAD. PVC 45º TIPO U.M. D=8" (SUMINISTRO E INSTALACIÓN)</t>
  </si>
  <si>
    <t>CODO G.RAD. PVC 45º TIPO U.M. D=10" (SUMINISTRO E INSTALACIÓN)</t>
  </si>
  <si>
    <t>CODO G.RAD. PVC 45º TIPO U.M. D=12" (SUMINISTRO E INSTALACIÓN)</t>
  </si>
  <si>
    <t>CODO G.RAD. PVC 22.5° TIPO U.M. D=2" (SUMINISTRO E INSTALACIÓN)</t>
  </si>
  <si>
    <t>CODO G.RAD. PVC 22.5° TIPO U.M. D=2 1/2" (SUMINISTRO E INSTALACIÓN)</t>
  </si>
  <si>
    <t>CODO G.RAD. PVC 22.5° TIPO U.M. D=3" (SUMINISTRO E INSTALACIÓN)</t>
  </si>
  <si>
    <t>CODO G.RAD. PVC 22.5° TIPO U.M. D=4" (SUMINISTRO E INSTALACIÓN)</t>
  </si>
  <si>
    <t>CODO G.RAD. PVC 22.5° TIPO U.M D=6" (SUMINISTRO E INSTALACIÓN)</t>
  </si>
  <si>
    <t>CODO G.RAD. PVC 22.5° TIPO U.M. D=8" (SUMINISTRO E INSTALACIÓN)</t>
  </si>
  <si>
    <t>CODO G.RAD. PVC 22.5° TIPO U.M. D=10" (SUMINISTRO E INSTALACIÓN)</t>
  </si>
  <si>
    <t>CODO G.RAD. PVC 22.5° TIPO U.M. D=12" (SUMINISTRO E INSTALACIÓN)</t>
  </si>
  <si>
    <t>CODO G.RAD. PVC 11.25° TIPO U.M. D=2" (SUMINISTRO E INSTALACIÓN)</t>
  </si>
  <si>
    <t>CODO G.RAD. PVC 11.25° TIPO U.M. D=2 1/2" (SUMINISTRO E INSTALACIÓN)</t>
  </si>
  <si>
    <t>CODO G.RAD. PVC 11.25° TIPO U.M. D=3" (SUMINISTRO E INSTALACIÓN)</t>
  </si>
  <si>
    <t>CODO G.RAD. PVC 11.25° TIPO U.M. D=4" RDE 21 (SUMINISTRO E INSTALACIÓN)</t>
  </si>
  <si>
    <t>CODO G.RAD. PVC 11.25° TIPO U.M. D=6" (SUMINISTRO E INSTALACIÓN)</t>
  </si>
  <si>
    <t>CODO G.RAD. PVC 11.25° TIPO U.M. D=8" (SUMINISTRO E INSTALACIÓN)</t>
  </si>
  <si>
    <t>CODO G.RAD. PVC 11.25° TIPO U.M. D=10" (SUMINISTRO E INSTALACIÓN)</t>
  </si>
  <si>
    <t>CODO G.RAD. PVC 11.25° TIPO U.M. D=12" (SUMINISTRO E INSTALACIÓN)</t>
  </si>
  <si>
    <t>ADAPTADOR AC-PVC TIPO U.S. D=3" (SUMINISTRO E INSTALACIÓN) REVISAR LIMPIADOR SOLDADURA</t>
  </si>
  <si>
    <t>ADAPTADOR AC-PVC TIPO U.S. D=4" (SUMINISTRO E INSTALACIÓN) REVISAR SOLDADURA LIMPIADOR</t>
  </si>
  <si>
    <t>ADAPTADOR AC-PVC TIPO U.S. D=2" (SUMINISTRO E INSTALACIÓN) REVISAR SOLDADURA LIMPIADOR</t>
  </si>
  <si>
    <t>BOLARDO EN HIERRO TIPO M63 (SUMINISTRO E INSTALACIÓN. INCLUYE BASE EN CONCRETO 1500 PSI, HECHO EN OBRA)</t>
  </si>
  <si>
    <t>BOLARDO EN CONCRETO TIPO M60 (SUMINISTRO E INSTALACIÓN. INCLUYE BASE EN CONCRETO 1500 PSI, PREMEZCLADO)</t>
  </si>
  <si>
    <t>BANCA EN MADERA TIPO M50 (SUMINISTRO E INSTALACIÓN)</t>
  </si>
  <si>
    <t>PROTECTOR DE ARBOL TIPO M90 (INCLUYE SUMINISTRO E INSTALACIÓN. NO INCLUYE BASES)</t>
  </si>
  <si>
    <t>PROTECTOR DE ARBOL DE DOS TUBOS TIPO M91 (INCLUYE SUMINISTRO E INSTALACIÓN. NO INCLUYE BASES)</t>
  </si>
  <si>
    <t>CICLO-PARQUEADERO TIPO M100 (TIPO 1) (H=1M, L=2M. INCLUYE SUMINISTRO E INSTALACIÓN. NO INCLUYE BASES)</t>
  </si>
  <si>
    <t>CICLO-PARQUEADERO TIPO M101 (TIPO 2) (H=0.6M, L=2M, A=0.6M. INCLUYE SUMINISTRO E INSTALACIÓN. NO INCLUYE BASES)</t>
  </si>
  <si>
    <t>TELEFONO PUBLICO DE PEDESTAL TIPO M20 (INCLUYE SUMINISTRO E INSTALACIÓN. NO INCLUYE BASE)</t>
  </si>
  <si>
    <t>PARADERO TIPO M10 (INC. SUM. E INST. INC. BASES EN CONCRETO 3000 PSI, HECHO EN OBRA. NO INCLUYE LOSAS DE CONCRETO)</t>
  </si>
  <si>
    <t>POSTE LUMINARIA HISTÓRICA TIPO M131 H=5M (INC. SUMINISTRO E INSTALACIÓN. NO INC.: LUMINARIAS, CABLEADO Y BASE PEDESTAL)</t>
  </si>
  <si>
    <t>BOLARDO EN CONCRETO TIPO M61 (SUMINISTRO E INSTALACIÓN. INCLUYE BASE EN CONCRETO 1500 PSI, PREMEZCLADO)</t>
  </si>
  <si>
    <t>BOLARDO EN HIERRO TIPO M62 (SUMINISTRO E INSTALACIÓN. INCLUYE BASE EN CONCRETO 1500 PSI, PREMEZCLADO)</t>
  </si>
  <si>
    <t>9 DUCTOS D=4" PVC-TDP (INCLUYE SUMINISTRO E INSTALACION. NORMA CS211.</t>
  </si>
  <si>
    <t>MURO EN BLOQUE ESTRUCTURAL TIPO PIEDRA GRIS (REFERENCIA: PI-16. INCLUYE SUMINISTRO Y CONSTRUCCIÓN)</t>
  </si>
  <si>
    <t>POSTE METALICO AP, H=10M (INC. SUMINISTRO, IZAJE, APLOMADO E INSTALACIÓN. INC. BRAZO SENCILLO Y BASE SEGÚN NORMA AP802)</t>
  </si>
  <si>
    <t>TAPON HD EXTREMO LISO D=8" (SUMINISTRO E INSTALACIÓN)</t>
  </si>
  <si>
    <t>2 DUCTOS D=4" PVC-TDP (INCLUYE SUMINISTRO E INSTALACIÓN. NO INCLUYE RELLENOS). NORMA CS208.</t>
  </si>
  <si>
    <t>36 DUCTOS D=4" PVC-TDP (INCLUYE SUMINISTRO E INSTALACIÓN. NO INCLUYE RELLENOS). SUMINISTRO Y COLOCACION SIN EXCAVACION.</t>
  </si>
  <si>
    <t>UNION PVC TIPO U.M. D= 2" (SUMINISTRO E INSTALACIÓN)</t>
  </si>
  <si>
    <t>UNION PVC TIPO U.M. D= 3" (SUMINISTRO E INSTALACIÓN)</t>
  </si>
  <si>
    <t>UNION PVC TIPO U.M. D= 4" (SUMINISTRO E INSTALACIÓN)</t>
  </si>
  <si>
    <t>UNION PVC TIPO U.M. D= 6" (SUMINISTRO E INSTALACIÓN)</t>
  </si>
  <si>
    <t>UNION PVC TIPO U.M. D= 8" (SUMINISTRO E INSTALACIÓN)</t>
  </si>
  <si>
    <t>UNION PVC TIPO U.M. D= 10" (SUMINISTRO E INSTALACIÓN)</t>
  </si>
  <si>
    <t>UNION PVC TIPO U.M. D= 12" (SUMINISTRO E INSTALACIÓN)</t>
  </si>
  <si>
    <t>UNION PVC TIPO U.M. D= 2 1/2" (SUMINISTRO E INSTALACIÓN)</t>
  </si>
  <si>
    <t>ANCLAJE PARA TUBERIA EN CONCRETO PREMEZCLADO DE 2500 PSI GRAVA COMUN (Incluye, suministro, formaleteo, curado y colocacion. No incluye refuerzo)</t>
  </si>
  <si>
    <t>CODO HD 11.25° EXTREMO LISO PARA PVC D=3" (SUMINISTRO E INSTALACIÓN)</t>
  </si>
  <si>
    <t>CODO HD 11.25° EXTREMO LISO PARA PVC D=2" (SUMINISTRO E INSTALACIÓN)</t>
  </si>
  <si>
    <t>CODO HD 11.25° EXTREMO LISO PARA PVC D=4" (SUMINISTRO E INSTALACIÓN)</t>
  </si>
  <si>
    <t>RAMPA TIPO A B10 INCLUYE BASE EN MORTERO 1:5, DESARROLLO: 1M.</t>
  </si>
  <si>
    <t>PISOS EN ADOQUINES Y EN LOSETAS</t>
  </si>
  <si>
    <t>SUPER ESTRUCTURA EN CONCRETO DE 5000 PSI PREMEZCLADO, GRAVA COMÚN (Incluye Sumin, bombeo, Formaleteo, Colocación y Curado. No incl. Refuerzo).</t>
  </si>
  <si>
    <t>VIGA EN CONCRETO PREMEZCLADO DE 3500 PSI (24 Mpa) GRAVA COMUN (Incluye Sumin., bombeo con autobomba, Formaleteo en madera, Colocación y Curado. No incl. Refuerzo)</t>
  </si>
  <si>
    <t>ESTRUCTURA DE TRANSICIÓN EN CONCRETO 3000 PSI GRAVA FINA (PREMEZCLADO. INCL. SUMIN, FORMALETA, BOMBEO CON AUTOBOMBA Y COLOCACIÓN. NO INCL. REFUERZO, CURADO)</t>
  </si>
  <si>
    <t>ESTRIBOS EN CONCRETO 3000 PSI GRAVA FINA (PREMEZCLADO. INCLUYE SUMINISTRO, BOMBEO CON AUTOBOMBA, FORMALETEO Y COLOCACIÓN. NO INCL. REFUERZO, CURADO)</t>
  </si>
  <si>
    <t>PUENTE CAJÓN EN CONCRETO 3000 PSI GRAVA FINA (PREMEZCLADO. INCLUYE SUMIN., BOMBEO CON AUTOBOMBA, FORMALETEO Y COLOCACIÓN. NO INCL. REFUERZO, CURADO)</t>
  </si>
  <si>
    <t>MURO DE CONTENCIÓN EN CONCRETO 3000 PSI PREMEZCLADO, GRAVA FINA. (Incluye suministro, formaleteo, bombeo, colocación y curado. No incl. Refuerzo)</t>
  </si>
  <si>
    <t>BOX CULVERT EN CONCRETO 3000 PSI GRAVA FINA (PREMEZCLADO. INCLUYE SUMIN, FORMALETEO, BOMBEO CON AUTOBOMBA Y COLOCACIÓN. NO INCL. REFUERZO, CURADO)</t>
  </si>
  <si>
    <t>ALETA VIGA SOLERA EN CONCRETO PREMEZCLADO DE 3000 PSI (21Mpa) GRAVA FINA (Incl. Sumin., bombeo con autobomba, Formaleteo madera, Colocación y Curado. No incl. Refuerzo)</t>
  </si>
  <si>
    <t>SUB-BASE PUENTE EN CONCRETO 2000 PSI GRAVA COMÚN (PREMEZCLADO. INCLUYE SUMIN., FORMALETEO Y COLOCACIÓN. NO INCL. REFUERZO, CURADO)</t>
  </si>
  <si>
    <t>CONCRETO 2500 PSI (HECHO EN OBRA CON ARENA DE RÍO Y TRITURADO DE 3/4")</t>
  </si>
  <si>
    <t>CONCRETO 1500 PSI (HECHO EN OBRA) 1:3:5 CON ARENA DE RÍO Y TRITURADO DE 3/4")</t>
  </si>
  <si>
    <t>CAJA DE INSPECCIÓN TIPO VEHICULAR NORMA CODENSA CS 280 (INCLUYE BASE, MUROS, PASOS, PAÑETE, CUBIERTA, ARO Y TAPA)</t>
  </si>
  <si>
    <t>CAMARA DE INSPECCIÓN T-16 ETB (H=2.3M. INCLUYE BASE, MUROS, CUBIERTA, ARO-BASE Y ARO-TAPA)</t>
  </si>
  <si>
    <t>CAMARA DE INSPECCIÓN T-18 ETB (H=2.3M. INCLUYE BASE, MUROS, CUBIERTA, ARO-BASE Y ARO-TAPA)</t>
  </si>
  <si>
    <t>CAMARA DE INSPECCIÓN T-16A ETB (H=2.3M. INCLUYE BASE, MUROS, CUBIERTA, ARO-BASE Y ARO-TAPA)</t>
  </si>
  <si>
    <t>CONCRETO CICLOPEO (60%-40%) (CONCRETO PREMEZCLADO. INCLUYE SUMINISTRO Y COLOCACIÓN)</t>
  </si>
  <si>
    <t>CODO HD 22.5° EXTREMO LISO PARA PVC D=3" (SUMINISTRO E INSTALACIÓN)</t>
  </si>
  <si>
    <t>CODO HD 11.25° EXTREMO LISO PARA PVC D=8" (SUMINISTRO E INSTALACIÓN)</t>
  </si>
  <si>
    <t>CAJA PARA VALVULA 0.4X0.4M H=0.8M (INCLUYE MARCO Y TAPA)</t>
  </si>
  <si>
    <t>DESMONTE Y REINSTALACION DE SEÑALES VIALES (INCLUYE DADO DE ANCLAJE)</t>
  </si>
  <si>
    <t>BASE GRANULAR B-600 (SUMINISTRO, TRANSPORTE, EXTENDIDO, NIVELACIÓN, HUMEDECIMIENTO Y COMPACTACIÓN CON VIBROCOMPACTADOR)</t>
  </si>
  <si>
    <t>PISO EN ADOQUIN DE ARCILLA 26X6X6CM (SUMINISTRO E INSTALACIÓN. INCLUYE BASE 4CM ARENA NIVELACIÓN Y ARENA DE SELLO)</t>
  </si>
  <si>
    <t>SUBDREN EN GRAVILLA 3/4", 0.5X1M. (INC. SUMIN. Y EXTENDIDO MANUAL. INC. GEOTEXTIL NO TEJIDO CON RESISTENCIA A LA TENSION GRAB: ENTRE 720 N Y 780 N Y TUBERIA PVC CORRUG.-FILTRO D=6").</t>
  </si>
  <si>
    <t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t>
  </si>
  <si>
    <t>ACERO DE REFUERZO</t>
  </si>
  <si>
    <t>EXCAVACIÓN MECÁNICA EN MATERIAL COMÚN (INCLUYE CARGUE)</t>
  </si>
  <si>
    <t>SUMIDERO LATERAL SL-100, H=0.85M (PREFABRICADO. INCLUYE SUMINISTRO E INSTALACIÓN. INCLUYE SOBRETAPA Y TAPA)</t>
  </si>
  <si>
    <t>CILINDRO POZO INSPECCION PREFABRICADO D=1.2M, H=1M, E=0.10M (INCLUYE SUMINISTRO E INSTALACIÓN. NO INC. ARO DE AJUSTE)</t>
  </si>
  <si>
    <t>SIEMBRA DE GRAMA (INCLUYE SUMINISTRO E INSTALACIÓN. INCLUYE 10CM DE TIERRA NEGRA)</t>
  </si>
  <si>
    <t>NIVELACIÓN DE POZO (HASTA RASANTE EN CONCRETO 3000 PSI HECHO EN OBRA, H=0.15M. INCLUYE SUMINISTRO Y CONSTRUCCIÓN)</t>
  </si>
  <si>
    <t>LIMPIEZA DE POZOS (INCLUYE CARGUE, RETIRO Y DISPOSICIÓN FINAL DE SOBRANTES)</t>
  </si>
  <si>
    <t>LIMPIEZA DE SUMIDEROS (INCLUYE CARGUE, RETIRO Y DISPOSICIÓN FINAL DE SOBRANTES)</t>
  </si>
  <si>
    <t>CENEFA EN ADOQUIN DE ARCILLA A=6CM (SUMINISTRO E INSTALACIÓN. NO INCLUYE MATERIAL DE BASE)</t>
  </si>
  <si>
    <t>CONCRETO 1500 PSI GRAVA COMÚN PARA SOLADOS (PREMEZCLADO. INCLUYE SUMINISTRO Y COLOCACIÓN)</t>
  </si>
  <si>
    <t>GROUTING 1500 PSI (INCLUYE SUMINISTRO Y COLOCACIÓN)</t>
  </si>
  <si>
    <t>SUMIDERO TRANSVERSAL ST-1, H=1.9M (FUNDIDO EN SITIO, CONCRETO HECHO EN OBRA. INCL. SUM, FORM, REF. Y CONST. INCL. REJA)</t>
  </si>
  <si>
    <t>TUBERIA PF D=1/2" PARA ACOMETIDA DOMICILIARIA (SUMINISTRO E INSTALACIÓN)</t>
  </si>
  <si>
    <t>PISO EN ADOQUIN DE CONCRETO A25 20X10X6CM (SUMINISTRO E INSTALACIÓN. INCLUYE BASE 3CM ARENA NIVELACIÓN Y ARENA DE SELLO)</t>
  </si>
  <si>
    <t>LOSA DE CONCRETO MR45 (SUMINISTRO, FORMALETEADO, COLOCACIÓN Y ACABADO. NO INCLUYE ACERO, CURADO, JUNTAS)</t>
  </si>
  <si>
    <t>LOSA DE CONCRETO MR50 (SUMINISTRO, FORMALETEADO, COLOCACIÓN Y ACABADO. NO INCLUYE ACERO, CURADO, JUNTAS)</t>
  </si>
  <si>
    <t>ACTIVIDADES CONSERVACIÓN</t>
  </si>
  <si>
    <t>CAÑUELA TIPO A120 (SUMINISTRO E INSTALACIÓN. INCLUYE 3CM MORTERO 1:5)</t>
  </si>
  <si>
    <t>SARDINEL H=0.20M, E=0.15M CONCRETO 3000 PSI (FUNDIDO EN SITIO, CONCRETO HECHO EN OBRA. INC. SUMIN, FORMALET. Y CONST.)</t>
  </si>
  <si>
    <t>PILOTE D=40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t>
  </si>
  <si>
    <t>PILOTE D=50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</si>
  <si>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D=60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</si>
  <si>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CUADRILLA (OFICIAL + 6 AYUDANTES). INCLUYE FACTOR DE PRESTACIONES.</t>
  </si>
  <si>
    <t>ANÁLISIS AUXILIARES</t>
  </si>
  <si>
    <t>CUADRILLAS (INCLUYE FACTOR PRESTACIONAL)</t>
  </si>
  <si>
    <t>ENTIBADO TIPO ED1, DISCONTINUO EN MADERA (INCLUYE SUMINISTRO E INSTALACIÓN)</t>
  </si>
  <si>
    <t>CIMENTACION DE POSTES H=8M, CR=510KG (INCLUYE IZAJE, APLOMADO E HINCADO. INCLUYE RELLENOS). NORMA LA009.</t>
  </si>
  <si>
    <t>CAJA DE INSPECCIÓN DE 0.6X0.6M (H=0.6M. INCLUYE SUMINISTRO Y CONSTRUCCIÓN. INCLUYE MARCO Y TAPA. NO INC. BASE Y CAÑUELA)</t>
  </si>
  <si>
    <t>3 DUCTOS D=4" PVC-TDP (INCLUYE SUMINISTRO E INSTALACIÓN. NO INCLUYE RELLENOS)</t>
  </si>
  <si>
    <t>SARDINEL H=0.25M, E=0.15M CONCRETO 3000 PSI (FUNDIDO EN SITIO, CONCRETO HECHO EN OBRA. INC. SUMIN, FORMALET. Y CONST.)</t>
  </si>
  <si>
    <t>TUBERIA PVC PARA DRENAJE D=2 1/2" CON FILTRO (INCLUYE SUMINISTRO E INSTALACIÓN)</t>
  </si>
  <si>
    <t>8 DUCTOS D=4" PVC-EB (INCLUYE SUMINISTRO E INSTALACIÓN. NO INCLUYE RELLENOS)</t>
  </si>
  <si>
    <t>12 DUCTOS D=4" PVC-EB (LIVIANO) (INCLUYE SUMINISTRO E INSTAL</t>
  </si>
  <si>
    <t>16 DUCTOS D=4" PVC-EB (LIVIANO) (INCLUYE SUMINISTRO E INSTALACIÓN. NO INCLUYE RELLENOS)</t>
  </si>
  <si>
    <t>24 DUCTOS D=4" PVC-EB (LIVIANO) (INCLUYE SUMINISTRO E INSTALACIÓN. NO INCLUYE RELLENOS)</t>
  </si>
  <si>
    <t>NIVELACION Y COMPACTACIÓN DE SUBRASANTE</t>
  </si>
  <si>
    <t>CURADO DE LOSAS DE CONCRETO (SUMINISTRO Y APLICACIÓN)</t>
  </si>
  <si>
    <t>CORTE DE PAVIMENTO - INCLUYE EQUIPO: CORTADORA DE CONCRETO INCLUYE OPERARIO Y COMBUSTIBLE. INCLUYE DISCO DIAMANTADO ASFALTO-CONCRETO 350 MM, AGUA Y MANO DE OBRA</t>
  </si>
  <si>
    <t>JUNTAS PARA PAVIMENTOS</t>
  </si>
  <si>
    <t>PINTURA EN ESMALTE URETANO GRIS (E=1MIL. INC. SUMIN. Y APLIC. NO INC. IMPRIMANTE, BARRERA, ESMALTE EPÓXICO O SIMILARES)</t>
  </si>
  <si>
    <t>PINTURA PARA ESTRUCTURAS</t>
  </si>
  <si>
    <t>SELLADO DE JUNTAS EN PAVIMENTO DE CONCRETO HIDRAULICO (INCLUYE LIMPIEZA, SUMINISTRO E INSTALACIÓN DE FONDO Y SELLANTE)</t>
  </si>
  <si>
    <t>MEZCLA DENSA EN CALIENTE MD20 ASFALTO 80-100 (SUMINISTRO, EXTENDIDO, NIVELACIÓN Y COMPACTACIÓN MECANICA)</t>
  </si>
  <si>
    <t>PAVIMENTOS EN CONCRETO ASFALTICO</t>
  </si>
  <si>
    <t>RELLENO PARA REDES EN BASE GRANULAR B-600 (SUMINISTRO, TRANSPORTE, EXTENDIDO, HUMEDECIMIENTO Y COMPACTACIÓN)</t>
  </si>
  <si>
    <t>RELLENO PARA ANDENES EN SUBBASE GRANULAR B-400 (SUMINISTRO, EXTENDIDO, HUMEDECIMIENTO Y COMPACTACIÓN)</t>
  </si>
  <si>
    <t>IMPRIMACION CON EMULSION ASFALTICA CRL-0 (SUMINISTRO, BARRIDO SUPERFICIE Y RIEGO MECANICO)</t>
  </si>
  <si>
    <t>RIEGO DE LIGA CON EMULSION ASFALTICA CRR-1 (SUMINISTRO, BARRIDO SUPERFICIE Y RIEGO MECANICO)</t>
  </si>
  <si>
    <t>RIEGO DE LIGA CON EMULSION ASFALTICA CRR-2 (SUMINISTRO, BARRIDO SUPERFICIE Y RIEGO MECANICO)</t>
  </si>
  <si>
    <t>DEMARCACION LINEA DISCONTINUA A=0.12M (E=15 MILS, ACRÍLICA BASE AGUA. INC. SUMIN. Y APLIC. CON EQUIPO. INC MICROESFERAS)</t>
  </si>
  <si>
    <t>CONCRETO CICLOPEO (60%-40%) (CONCRETO HECHO EN OBRA. INCLUYE SUMINISTRO Y COLOCACIÓN)</t>
  </si>
  <si>
    <t>MORTERO 1:5 (HECHO EN OBRA)</t>
  </si>
  <si>
    <t>ANCLAJE PARA TUBERIA EN CONCRETO DE 2500 PSI HECHO EN OBRA (Incluye suministro, formaleteo y colocacion)</t>
  </si>
  <si>
    <t>SUBDREN EN GRAVILLA 1/2", 0.4X0.8M. (INC. SUMIN. Y COMPACT. INC. GEOTEXTIL NO TEJIDO CON RESISTENCIA A LA TENSION GRAB: ENTRE 720 N Y 780 N Y TUBERIA PVC CORRUG.-FILTRO D=4").</t>
  </si>
  <si>
    <t>SUBDREN EN GRAVILLA 1/2", 0.5X1M. (INC. SUMIN. Y COMPACT. INC. GEOTEXTIL NO TEJIDO CON RESISTENCIA A LA TENSION GRAB: ENTRE 720 N Y 780 N Y TUBERÍA PVC CORRUG.-FILTRO D=6").</t>
  </si>
  <si>
    <t>PLACA CUBIERTA D=1.70M POZO INSPEC. (PREFABRICADA. INCLUYE SUMINISTRO E INSTALACIÓN. INCLUYE TAPA)</t>
  </si>
  <si>
    <t>PLACA FONDO D=1.70M POZO INSPEC. (PREFABRICADA. INCL. SUMIN, INST.)</t>
  </si>
  <si>
    <t>CILINDRO POZO INSPECCION PREFABRICADO D=1.2M, H=0.5M, E=0.10M (INCLUYE SUMINISTRO E INSTALACIÓN. NO INC. ARO DE AJUSTE)</t>
  </si>
  <si>
    <t>CILINDRO POZO INSPECCION PREFABRICADO D=1.2M, H=0.25M, E=0.10M (INCLUYE SUMINISTRO E INSTALACIÓN. NO INC. ARO DE AJUSTE)</t>
  </si>
  <si>
    <t>SUMIDERO LATERAL SL-100, H=1.25M (FUNDIDO EN SITIO, CONCRETO HECHO EN OBRA. INCL. SUMIN, FORM, REF. Y CONST. INCL. TAPA)</t>
  </si>
  <si>
    <t>SUMIDERO LATERAL SL-150A, H=1.7M (FUNDIDO EN SITIO, CONCRETO PREMEZCLADO. INCL. SUMIN, FORM, REF. Y CONSTR. INCL. TAPA)</t>
  </si>
  <si>
    <t>SUMIDERO LATERAL SL-150, H=1.25M (FUNDIDO EN SITIO, CONCRETO HECHO EN OBRA. INCL. SUMIN, FORM, REF. Y CONST. INCL. TAPA)</t>
  </si>
  <si>
    <t>SUMIDERO LATERAL SL-200, H=1.25M (FUNDIDO EN SITIO, CONCRETO PREMEZCLADO. INCL. SUMIN, FORM, REF. Y CONSTR. INCL. TAPA)</t>
  </si>
  <si>
    <t>SUMIDERO LATERAL SL-200, H=1.25M (FUNDIDO EN SITIO, CONCRETO HECHO EN OBRA. INCL. SUMIN, FORM, REF. Y CONST. INCL. TAPA)</t>
  </si>
  <si>
    <t>SUMIDERO LATERAL SL-250, H=1.25M (FUNDIDO EN SITIO, CONCRETO HECHO EN OBRA. INCL. SUMIN, FORM, REF. Y CONST. INCL. TAPA)</t>
  </si>
  <si>
    <t>SUMIDERO LATERAL SL-250, H=1.25M (FUNDIDO EN SITIO, CONCRETO PREMEZCLADO. INCL. SUMIN, FORM, REF. Y CONSTR. INCL. TAPA)</t>
  </si>
  <si>
    <t>SUMIDERO LATERAL SL-100A, H=1.7M (FUNDIDO EN SITIO, CONCRETO HECHO EN OBRA. INCL. SUM, FORM, REF. Y CONST. INCL. TAPA)</t>
  </si>
  <si>
    <t>SUMIDERO LATERAL SL-100A, H=1.7M (FUNDIDO EN SITIO, CONCRETO PREMEZCLADO. INCL. SUMIN, FORM, REF. Y CONSTR. INCL. TAPA)</t>
  </si>
  <si>
    <t>SUMIDERO LATERAL SL-150A, H=1.7M (FUNDIDO EN SITIO, CONCRETO HECHO EN OBRA. INCL. SUM, FORM, REF. Y CONST. INCL. TAPA)</t>
  </si>
  <si>
    <t>SUMIDERO LATERAL SL-200A, H=1.7M (FUNDIDO EN SITIO, CONCRETO HECHO EN OBRA. INCL. SUM, FORM, REF. Y CONST. INCL. TAPA)</t>
  </si>
  <si>
    <t>SUMIDERO LATERAL SL-200A, H=1.7M (FUNDIDO EN SITIO, CONCRETO PREMEZCLADO. INCL. SUMIN, FORM, REF. Y CONSTR. INCL. TAPA)</t>
  </si>
  <si>
    <t>SUMIDERO LATERAL SL-250A, H=1.7M (FUNDIDO EN SITIO, CONCRETO HECHO EN OBRA. INCL. SUM, FORM, REF. Y CONST. INCL. TAPA)</t>
  </si>
  <si>
    <t>SUMIDERO LATERAL SL-250A, H=1.7M (FUNDIDO EN SITIO, CONCRETO PREMEZCLADO. INCL. SUMIN, FORM, REF. Y CONSTR. INCL. TAPA)</t>
  </si>
  <si>
    <t>SUMIDERO LATERAL SL-150, H=1.25M (FUNDIDO EN SITIO, CONCRETO PREMEZCLADO. INCL. SUMIN, FORM, REF. Y CONSTR. INCL. TAPA)</t>
  </si>
  <si>
    <t>SUMIDERO LATERAL SL-150, H=0.85M (PREFABRICADO. INCLUYE SUMINISTRO E INSTALACIÓN. INCLUYE SOBRETAPA Y TAPA)</t>
  </si>
  <si>
    <t>SUMIDERO LATERAL SL-200, H=0.85M (PREFABRICADO. INCLUYE SUMINISTRO E INSTALACIÓN. INCLUYE SOBRETAPA Y TAPA)</t>
  </si>
  <si>
    <t>SUMIDERO LATERAL SL-250, H=0.85M (PREFABRICADO. INCLUYE SUMINISTRO E INSTALACIÓN. INCLUYE SOBRETAPA Y TAPA)</t>
  </si>
  <si>
    <t>SUMIDERO TRANSVERSAL ST-1, H=1.9M (FUNDIDO EN SITIO, CONCRETO PREMEZCLADO. INCL. SUMIN, FORM, REF. Y CONST. INCL. REJA)</t>
  </si>
  <si>
    <t>TUBERIA PVC PARA DRENAJE D=2 1/2" SIN FILTRO (INCLUYE SUMINISTRO E INSTALACIÓN)</t>
  </si>
  <si>
    <t>TUBERIA PVC PARA DRENAJE D=4" CON FILTRO (INCLUYE SUMINISTRO E INSTALACIÓN)</t>
  </si>
  <si>
    <t>TUBERIA PVC PARA DRENAJE D=6" SIN FILTRO (INCLUYE SUMINISTRO E INSTALACIÓN)</t>
  </si>
  <si>
    <t>TUBERIA PVC PARA DRENAJE D=4" SIN FILTRO (INCLUYE SUMINISTRO E INSTALACIÓN)</t>
  </si>
  <si>
    <t>TUBERIA PVC PARA DRENAJE D=6" CON FILTRO (INCLUYE SUMINISTRO E INSTALACIÓN)</t>
  </si>
  <si>
    <t>SUMIDERO TRANSVERSAL ST-2, H=1.77M (FUNDIDO EN SITIO, CONCRETO HECHO EN OBRA. INCL. SUM, FORM, REF. Y CONST. INCL. REJA)</t>
  </si>
  <si>
    <t>SUMIDERO TRANSVERSAL ST-2, H=1.77M (FUNDIDO EN SITIO, CONCRETO PREMEZCLADO. INCL. SUMIN, FORM, REF. Y CONST. INCL. REJA)</t>
  </si>
  <si>
    <t>SUMIDERO ESPECIAL TIPO 1, H=1.65M (FUNDIDO EN SITIO, CONCRETO HECHO EN OBRA. INCL. SUM, FORM, REF. Y CONST. INCL. REJA)</t>
  </si>
  <si>
    <t>SUMIDERO ESPECIAL TIPO 1, H=1.65M (FUNDIDO EN SITIO, CONCRETO PREMEZCLADO. INCL. SUM, FORM, REF. Y CONST. INCL. REJA)</t>
  </si>
  <si>
    <t>CONCRETO 4000 PSI IMPERMEABILIZADO (HECHO EN OBRA)</t>
  </si>
  <si>
    <t>TUBERIA PVC U.M. EXT/INT LISO NORMA NTC 5070 D=24" (INCLUYE SUMINISTRO E INSTALACIÓN)</t>
  </si>
  <si>
    <t>TUBERIA PVC U.M. EXT/INT LISO NORMA NTC 5070 D=27" (INCLUYE SUMINISTRO E INSTALACIÓN)</t>
  </si>
  <si>
    <t>TUBERIA PVC U.M. EXT/INT LISO NORMA NTC 5070 D=30" (INCLUYE SUMINISTRO E INSTALACIÓN)</t>
  </si>
  <si>
    <t>TUBERIA PVC U.M. EXT/INT LISO NORMA NTC 5070 D=33" (INCLUYE SUMINISTRO E INSTALACIÓN)</t>
  </si>
  <si>
    <t>TUBERIA PVC U.M. EXT/INT LISO NORMA NTC 5070 D=36" (INCLUYE SUMINISTRO E INSTALACIÓN)</t>
  </si>
  <si>
    <t>TUBERIA PVC U.M. EXT/INT LISO NORMA NTC 5070 D=39" (INCLUYE SUMINISTRO E INSTALACIÓN)</t>
  </si>
  <si>
    <t>TUBERIA PVC U.M. EXT/INT LISO NORMA NTC 5070 D=42" (INCLUYE SUMINISTRO E INSTALACIÓN)</t>
  </si>
  <si>
    <t>TUBERIA CONCRETO D=6" CL. II SIN REFUERZO (INCLUYE SUMINISTRO E INSTALACIÓN)</t>
  </si>
  <si>
    <t>TUBERIA CONCRETO D=8" CL. II SIN REFUERZO (INCLUYE SUMINISTRO E INSTALACIÓN)</t>
  </si>
  <si>
    <t>TUBERIA CONCRETO D=12" CL. II SIN REFUERZO (INCLUYE SUMINISTRO E INSTALACIÓN)</t>
  </si>
  <si>
    <t>TUBERIA CONCRETO D=14" CL. II SIN REFUERZO (INCLUYE SUMINISTRO E INSTALACIÓN)</t>
  </si>
  <si>
    <t>TUBERIA CONCRETO D=16" CL. II SIN REFUERZO (INCLUYE SUMINISTRO E INSTALACIÓN)</t>
  </si>
  <si>
    <t>TUBERIA CONCRETO D=18" CL. II SIN REFUERZO (INCLUYE SUMINISTRO E INSTALACIÓN)</t>
  </si>
  <si>
    <t>TUBERIA CONCRETO D=20" CL. II SIN REFUERZO (INCLUYE SUMINISTRO E INSTALACIÓN)</t>
  </si>
  <si>
    <t>TUBERIA CONCRETO D=24" CL. II SIN REFUERZO (INCLUYE SUMINISTRO E INSTALACIÓN)</t>
  </si>
  <si>
    <t>TUBERIA CONCRETO D=24" CL. I REFORZADO (INCLUYE SUMINISTRO E INSTALACIÓN)</t>
  </si>
  <si>
    <t>TUBERIA CONCRETO D=27" CL. I REFORZADO (INCLUYE SUMINISTRO E INSTALACIÓN)</t>
  </si>
  <si>
    <t>TUBERIA CONCRETO D=32" CL. I REFORZADO (INCLUYE SUMINISTRO E INSTALACIÓN)</t>
  </si>
  <si>
    <t>TUBERIA CONCRETO D=36" CL. I REFORZADO (INCLUYE SUMINISTRO E INSTALACIÓN)</t>
  </si>
  <si>
    <t>TUBERIA CONCRETO D=40" CL. I REFORZADO (INCLUYE SUMINISTRO E INSTALACIÓN)</t>
  </si>
  <si>
    <t>TUBERIA CONCRETO D=44" CL. I REFORZADO (INCLUYE SUMINISTRO E INSTALACIÓN)</t>
  </si>
  <si>
    <t>TUBERIA CONCRETO D=48" CL. I REFORZADO (INCLUYE SUMINISTRO E INSTALACIÓN)</t>
  </si>
  <si>
    <t>TUBERIA CONCRETO D=52" CL. I REFORZADO (INCLUYE SUMINISTRO E INSTALACIÓN)</t>
  </si>
  <si>
    <t>TUBERIA CONCRETO D=56" CL. I REFORZADO (INCLUYE SUMINISTRO E INSTALACIÓN)</t>
  </si>
  <si>
    <t>TUBERIA CONCRETO D=60" CL. I REFORZADO (INCLUYE SUMINISTRO E INSTALACIÓN)</t>
  </si>
  <si>
    <t>TUBERIA CONCRETO D=64" CL. I REFORZADO (INCLUYE SUMINISTRO E INSTALACIÓN)</t>
  </si>
  <si>
    <t>TUBERIA CONCRETO D=68" CL. I REFORZADO (INCLUYE SUMINISTRO E INSTALACIÓN)</t>
  </si>
  <si>
    <t>TUBERIA CONCRETO D=72" CL. I REFORZADO (INCLUYE SUMINISTRO E INSTALACIÓN)</t>
  </si>
  <si>
    <t>TUBERIA CONCRETO D=80" CL. I REFORZADO (INCLUYE SUMINISTRO E INSTALACIÓN)</t>
  </si>
  <si>
    <t>TUBERIA CONCRETO D=86" CL. I REFORZADO (INCLUYE SUMINISTRO E INSTALACIÓN)</t>
  </si>
  <si>
    <t>TUBERIA CONCRETO D=92" CL. I REFORZADO (INCLUYE SUMINISTRO E INSTALACIÓN)</t>
  </si>
  <si>
    <t>TUBERIA CONCRETO D=24" CL. II REFORZADO (INCLUYE SUMINISTRO E INSTALACIÓN)</t>
  </si>
  <si>
    <t>TUBERIA CONCRETO D=27" CL. II REFORZADO (INCLUYE SUMINISTRO E INSTALACIÓN)</t>
  </si>
  <si>
    <t>TUBERIA CONCRETO D=36" CL. II REFORZADO (INCLUYE SUMINISTRO E INSTALACIÓN)</t>
  </si>
  <si>
    <t>TUBERIA CONCRETO D=40" CL. II REFORZADO (INCLUYE SUMINISTRO E INSTALACIÓN)</t>
  </si>
  <si>
    <t>TUBERIA CONCRETO D=44" CL. II REFORZADO (INCLUYE SUMINISTRO E INSTALACIÓN)</t>
  </si>
  <si>
    <t>TUBERIA CONCRETO D=48" CL. II REFORZADO (INCLUYE SUMINISTRO E INSTALACIÓN)</t>
  </si>
  <si>
    <t>TUBERIA CONCRETO D=52" CL. II REFORZADO (INCLUYE SUMINISTRO E INSTALACIÓN)</t>
  </si>
  <si>
    <t>TUBERIA CONCRETO D=56" CL. II REFORZADO (INCLUYE SUMINISTRO E INSTALACIÓN)</t>
  </si>
  <si>
    <t>TUBERIA CONCRETO D=60" CL. III REFORZADO (INCLUYE SUMINISTRO E INSTALACIÓN)</t>
  </si>
  <si>
    <t>TUBERIA CONCRETO D=64" CL. II REFORZADO (INCLUYE SUMINISTRO E INSTALACIÓN)</t>
  </si>
  <si>
    <t>TUBERIA CONCRETO D=68" CL. III REFORZADO (INCLUYE SUMINISTRO E INSTALACIÓN)</t>
  </si>
  <si>
    <t>TUBERIA CONCRETO D=72" CL. II REFORZADO (INCLUYE SUMINISTRO E INSTALACIÓN)</t>
  </si>
  <si>
    <t>TUBERIA CONCRETO D=80" CL. II REFORZADO (INCLUYE SUMINISTRO E INSTALACIÓN)</t>
  </si>
  <si>
    <t>TUBERIA CONCRETO D=86" CL. II REFORZADO (INCLUYE SUMINISTRO E INSTALACIÓN)</t>
  </si>
  <si>
    <t>TUBERIA CONCRETO D=24" CL. III REFORZADO (INCLUYE SUMINISTRO E INSTALACIÓN)</t>
  </si>
  <si>
    <t>TUBERIA CONCRETO D=27" CL. III REFORZADO (INCLUYE SUMINISTRO E INSTALACIÓN)</t>
  </si>
  <si>
    <t>TUBERIA CONCRETO D=36" CL. III REFORZADO (INCLUYE SUMINISTRO E INSTALACIÓN)</t>
  </si>
  <si>
    <t>TUBERIA CONCRETO D=40" CL. III REFORZADO (INCLUYE SUMINISTRO E INSTALACIÓN)</t>
  </si>
  <si>
    <t>TUBERIA CONCRETO D=44" CL. III REFORZADO (INCLUYE SUMINISTRO E INSTALACIÓN)</t>
  </si>
  <si>
    <t>TUBERIA CONCRETO D=48" CL. III REFORZADO (INCLUYE SUMINISTRO E INSTALACIÓN)</t>
  </si>
  <si>
    <t>TUBERIA CONCRETO D=52" CL. III REFORZADO (INCLUYE SUMINISTRO E INSTALACIÓN)</t>
  </si>
  <si>
    <t>TUBERIA CONCRETO D=56" CL. III REFORZADO (INCLUYE SUMINISTRO E INSTALACIÓN)</t>
  </si>
  <si>
    <t>TUBERIA CONCRETO D=60" CL. II REFORZADO (INCLUYE SUMINISTRO E INSTALACIÓN)</t>
  </si>
  <si>
    <t>TUBERIA CONCRETO D=64" CL. III REFORZADO (INCLUYE SUMINISTRO E INSTALACIÓN)</t>
  </si>
  <si>
    <t>TUBERIA CONCRETO D=72" CL. III REFORZADO (INCLUYE SUMINISTRO E INSTALACIÓN)</t>
  </si>
  <si>
    <t>TUBERIA CONCRETO D=68" CL. II REFORZADO (INCLUYE SUMINISTRO E INSTALACIÓN)</t>
  </si>
  <si>
    <t>TUBERIA CONCRETO D=80" CL. III REFORZADO (INCLUYE SUMINISTRO E INSTALACIÓN)</t>
  </si>
  <si>
    <t>TUBERIA CONCRETO D=86" CL. III REFORZADO (INCLUYE SUMINISTRO E INSTALACIÓN)</t>
  </si>
  <si>
    <t>TUBERIA CONCRETO D=92" CL. II REFORZADO (INCLUYE SUMINISTRO E INSTALACIÓN)</t>
  </si>
  <si>
    <t>TUBERIA CONCRETO D=92" CL. III REFORZADO (INCLUYE SUMINISTRO E INSTALACIÓN)</t>
  </si>
  <si>
    <t>TUBERIA CONCRETO D=24" CL. IV REFORZADO (INCLUYE SUMINISTRO E INSTALACIÓN)</t>
  </si>
  <si>
    <t>TUBERIA CONCRETO D=27" CL. IV REFORZADO (INCLUYE SUMINISTRO E INSTALACIÓN)</t>
  </si>
  <si>
    <t>TUBERIA CONCRETO D=30" CL. IV REFORZADO (INCLUYE SUMINISTRO E INSTALACIÓN)</t>
  </si>
  <si>
    <t>TUBERIA CONCRETO D=36" CL. IV REFORZADO (INCLUYE SUMINISTRO E INSTALACIÓN)</t>
  </si>
  <si>
    <t>TUBERIA CONCRETO D=40" CL. IV REFORZADO (INCLUYE SUMINISTRO E INSTALACIÓN)</t>
  </si>
  <si>
    <t>TUBERIA CONCRETO D=44" CL. IV REFORZADO (INCLUYE SUMINISTRO E INSTALACIÓN)</t>
  </si>
  <si>
    <t>TUBERIA CONCRETO D=48" CL. IV REFORZADO (INCLUYE SUMINISTRO E INSTALACIÓN)</t>
  </si>
  <si>
    <t>TUBERIA CONCRETO D=52" CL. IV REFORZADO (INCLUYE SUMINISTRO E INSTALACIÓN)</t>
  </si>
  <si>
    <t>TUBERIA CONCRETO D=56" CL. IV REFORZADO (INCLUYE SUMINISTRO E INSTALACIÓN)</t>
  </si>
  <si>
    <t>TUBERIA CONCRETO D=60" CL. IV REFORZADO (INCLUYE SUMINISTRO E INSTALACIÓN)</t>
  </si>
  <si>
    <t>TUBERIA CONCRETO D=64" CL. IV REFORZADO (INCLUYE SUMINISTRO E INSTALACIÓN)</t>
  </si>
  <si>
    <t>TUBERIA CONCRETO D=68" CL. IV REFORZADO (INCLUYE SUMINISTRO E INSTALACIÓN)</t>
  </si>
  <si>
    <t>TUBERIA CONCRETO D=72" CL. IV REFORZADO (INCLUYE SUMINISTRO E INSTALACIÓN)</t>
  </si>
  <si>
    <t>TUBERIA CONCRETO D=80" CL. IV REFORZADO (INCLUYE SUMINISTRO E INSTALACIÓN)</t>
  </si>
  <si>
    <t>TUBERIA CONCRETO D=86" CL. IV REFORZADO (INCLUYE SUMINISTRO E INSTALACIÓN)</t>
  </si>
  <si>
    <t>TUBERIA CONCRETO D=92" CL. IV REFORZADO (INCLUYE SUMINISTRO E INSTALACIÓN)</t>
  </si>
  <si>
    <t>GEOTEXTIL NO TEJIDO CON RESISTENCIA A LA TENSION GRAB: ENTRE 720 N Y 780 N. PARA SUBDRENES/FILTROS. (INCLUYE SUMINISTRO E INSTALACION).</t>
  </si>
  <si>
    <t>GEOTEXTILES</t>
  </si>
  <si>
    <t>GEOTEXTIL NO TEJIDO CON RESISTENCIA A LA TENSION GRAB: ENTRE 850 N Y 980 N. PARA SUBDRENES/FILTROS. (INCLUYE SUMINISTRO E INSTALACION).</t>
  </si>
  <si>
    <t>GEOTEXTIL NO TEJIDO CON RESISTENCIA A LA TENSION GRAB: ENTRE 1070 N Y 1165 N. PARA SUBDRENES/FILTROS. (INCLUYE SUMINISTRO E INSTALACION).</t>
  </si>
  <si>
    <t>GEOTEXTIL NO TEJIDO CON RESISTENCIA A LA TENSION GRAB DE 1310 N. PARA SUBDRENES/FILTROS. (INCLUYE SUMINISTRO E INSTALACION).</t>
  </si>
  <si>
    <t>GEOTEXTIL NO TEJIDO CON RESISTENCIA A LA TENSION GRAB DE 1530 N. PARA SEPARACION SUBRASANTE/CAPAS GRANULARES. (INCLUYE SUMINISTRO E INSTALACION).</t>
  </si>
  <si>
    <t>GEOTEXTIL NO TEJIDO CON RESISTENCIA A LA TENSION GRAB: ENTRE 720 N Y 780 N. PARA SEPARACION SUBRASANTE/CAPAS GRANULARES. (INCLUYE SUMINISTRO E INSTALACION).</t>
  </si>
  <si>
    <t>GEOTEXTIL NO TEJIDO CON RESISTENCIA A LA TENSION GRAB: ENTRE 850 N Y 980 N. PARA SEPARACION SUBRASANTE/CAPAS GRANULARES. (INCLUYE SUMINISTRO E INSTALACION).</t>
  </si>
  <si>
    <t>GEOTEXTIL NO TEJIDO CON RESISTENCIA A LA TENSION GRAB: ENTRE 1070 N Y 1165 N. PARA SEPARACION SUBRASANTE/CAPAS GRANULARES. (INCLUYE SUMINISTRO E INSTALACION).</t>
  </si>
  <si>
    <t>GEOTEXTIL NO TEJIDO CON RESISTENCIA A LA TENSION GRAB DE 1310 N. PARA SEPARACION SUBRASANTE/CAPAS GRANULARES. (INCLUYE SUMINISTRO E INSTALACION).</t>
  </si>
  <si>
    <t>GEOTEXTIL NO TEJIDO CON RESISTENCIA A LA TENSION GRAB DE 1530 N. PARA SUBDRENES/FILTROS. (INCLUYE SUMINISTRO E INSTALACION).</t>
  </si>
  <si>
    <t>GEOTEXTIL NO TEJIDO PARA REPAVIMENTACION CON RESISTENCIA A LA TENSION GRAB: ENTRE 400 N Y 470 N, Y PUNTO DE FUSION: ENTRE 150°C Y 160°C. (INCLUYE SUMINISTRO E INSTALACION).</t>
  </si>
  <si>
    <t>GEOTEXTIL NO TEJIDO PARA REPAVIMENTACION CON RESISTENCIA A LA TENSION GRAB: ENTRE 530 N Y 550 N, Y PUNTO DE FUSION: ENTRE 150°C Y 160°C. (INCLUYE SUMINISTRO E INSTALACION).</t>
  </si>
  <si>
    <t>GEOTEXTIL NO TEJIDO CON RESISTENCIA A LA TENSION GRAB: ENTRE 850 N Y 980 N. PARA ESTABILIZACION SUBRASANTE/CAPAS GRANULARES. (INCLUYE SUMINISTRO E INSTALACION).</t>
  </si>
  <si>
    <t>GEOTEXTIL NO TEJIDO CON RESISTENCIA A LA TENSION GRAB: ENTRE 1070 N Y 1165 N. PARA ESTABILIZACION SUBRASANTE/CAPAS GRANULARES. (INCLUYE SUMINISTRO E INSTALACION).</t>
  </si>
  <si>
    <t>GEOTEXTIL NO TEJIDO CON RESISTENCIA A LA TENSION GRAB DE 1310 N. PARA ESTABILIZACION SUBRASANTE/CAPAS GRANULARES. (INCLUYE SUMINISTRO E INSTALACION).</t>
  </si>
  <si>
    <t>GEOTEXTIL NO TEJIDO CON RESISTENCIA A LA TENSION GRAB DE 1530 N. PARA ESTABILIZACION SUBRASANTE/CAPAS GRANULARES. (INCLUYE SUMINISTRO E INSTALACION).</t>
  </si>
  <si>
    <t>GEOTEXTIL TEJIDO CON RESISTENCIA A LA TENSION METODO TIRA ANCHA SENTIDO LONGITUDINAL: ENTRE 30 KN/M Y 39 KN/M. PARA SUBDRENES/FILTROS. (INCLUYE SUMINISTRO E INSTALACION).</t>
  </si>
  <si>
    <t>GEOTEXTIL TEJIDO CON RESISTENCIA A LA TENSION METODO TIRA ANCHA SENTIDO LONGITUDINAL: ENTRE 40 KN/M Y 43 KN/M. PARA SUBDRENES/FILTROS. (INCLUYE SUMINISTRO E INSTALACION).</t>
  </si>
  <si>
    <t>GEOTEXTIL TEJIDO CON RESISTENCIA A LA TENSION METODO TIRA ANCHA SENTIDO LONGITUDINAL DE 60 KN/M. PARA SUBDRENES/FILTROS. (INCLUYE SUMINISTRO E INSTALACION).</t>
  </si>
  <si>
    <t>GEOTEXTIL TEJIDO CON RESISTENCIA A LA TENSION METODO TIRA ANCHA SENTIDO LONGITUDINAL: ENTRE 90 KN/M Y 110 KN/M. PARA SUBDRENES/FILTROS. (INCLUYE SUMINISTRO E INSTALACION).</t>
  </si>
  <si>
    <t>GEOTEXTIL TEJIDO CON RESISTENCIA A LA TENSION METODO TIRA ANCHA SENTIDO LONGITUDINAL: ENTRE 30 KN/M Y 39 KN/M. PARA SEPARACION SUBRASANTE/CAPAS GRANULARES. (INCLUYE SUMINISTRO E INSTALACION).</t>
  </si>
  <si>
    <t>GEOTEXTIL TEJIDO CON RESISTENCIA A LA TENSION METODO TIRA ANCHA SENTIDO LONGITUDINAL: ENTRE 40 KN/M Y 43 KN/M. PARA SEPARACION SUBRASANTE/CAPAS GRANULARES. (INCLUYE SUMINISTRO E INSTALACION).</t>
  </si>
  <si>
    <t>GEOTEXTIL TEJIDO CON RESISTENCIA A LA TENSION METODO TIRA ANCHA SENTIDO LONGITUDINAL DE 60 KN/M. PARA SEPARACION SUBRASANTE/CAPAS GRANULARES. (INCLUYE SUMINISTRO E INSTALACION).</t>
  </si>
  <si>
    <t>GEOTEXTIL TEJIDO CON RESISTENCIA A LA TENSION METODO TIRA ANCHA SENTIDO LONGITUDINAL: ENTRE 90 KN/M Y 110 KN/M. PARA SEPARACION SUBRASANTE/CAPAS GRANULARES. (INCLUYE SUMINISTRO E INSTALACION).</t>
  </si>
  <si>
    <t>GEOTEXTIL TEJIDO CON RESISTENCIA A LA TENSION METODO TIRA ANCHA SENTIDO LONGITUDINAL: ENTRE 40 KN/M Y 43 KN/M. PARA ESTABILIZACION SUBRASANTE/CAPAS. (INCLUYE SUMINISTRO E INSTALACION).</t>
  </si>
  <si>
    <t>GEOTEXTIL TEJIDO CON RESISTENCIA A LA TENSION METODO TIRA ANCHA SENTIDO LONGITUDINAL DE 60 KN/M. PARA ESTABILIZACION SUBRASANTE/CAPAS GRANULARES. (INCLUYE SUMINISTRO E INSTALACION).</t>
  </si>
  <si>
    <t>GEOTEXTIL TEJIDO CON RESISTENCIA A LA TENSION METODO TIRA ANCHA SENTIDO LONGITUDINAL: ENTRE 90 KN/M Y 110 KN/M. ESTABILIZACION SUBRASANTE/CAPAS GRANULARES. (INCLUYE SUMINISTRO E INSTALACION).</t>
  </si>
  <si>
    <t>SARDINEL H=0.20M, E=0.15M CONCRETO 3000 PSI (FUNDIDO EN SITIO, CONCRETO PREMEZCLADO. INC. SUMIN, FORMALET. Y CONST.)</t>
  </si>
  <si>
    <t>SARDINEL H=0.25M, E=0.15M CONCRETO 3000 PSI (FUNDIDO EN SITIO, CONCRETO PREMEZCLADO. INC. SUMIN, FORMALET. Y CONST.)</t>
  </si>
  <si>
    <t>SARDINEL H=0.40M, E=0.15M CONCRETO 3000 PSI (FUNDIDO EN SITIO, CONCRETO PREMEZCLADO. INC. SUMIN, FORMALET. Y CONST.)</t>
  </si>
  <si>
    <t>SARDINEL H=0.30M, E=0.15M CONCRETO 3000 PSI (FUNDIDO EN SITIO, CONCRETO HECHO EN OBRA. INC. SUMIN, FORMALET. Y CONST.)</t>
  </si>
  <si>
    <t>SARDINEL H=0.30M, E=0.15M CONCRETO 3000 PSI (FUNDIDO EN SITIO, CONCRETO PREMEZCLADO. INC. SUMIN, FORMALET. Y CONST.)</t>
  </si>
  <si>
    <t>BORDE SEPARADOR VERDE TIPO A170 (SUMINISTRO E INSTALACIÓN. INCLUYE 3CM MORTERO 2000 PSI)</t>
  </si>
  <si>
    <t>SEPARADOR 'NEW JERSEY' MONODIRECCIONAL 1.5M X 0.6M X 1.1M (PREFABRICADO. INCLUYE SUM. E INST. NO INC. MATERIAL DE BASE)</t>
  </si>
  <si>
    <t>BORDE SEPARADOR VERDE TIPO A170 (SUMINISTRO E INSTALACIÓN. NO INCLUYE MATERIAL DE BASE)</t>
  </si>
  <si>
    <t>BORDILLO PREFABRICADO A80 (SUMINISTRO E INSTALACIÓN. INCLUYE 3CM MORTERO DE NIVELACIÓN 1:5)</t>
  </si>
  <si>
    <t>BORDILLO PREFABRICADO A80 (SUMINISTRO E INSTALACIÓN. NO INCLUYE MATERIAL DE BASE)</t>
  </si>
  <si>
    <t>CAÑUELA TIPO A120 (SUMINISTRO E INSTALACIÓN. INCLUYE 3CM MORTERO 2000 PSI)</t>
  </si>
  <si>
    <t>CAÑUELA TIPO A120 (SUMINISTRO E INSTALACIÓN. NO INCLUYE MATERIAL DE BASE)</t>
  </si>
  <si>
    <t>ANDEN CONCRETO 3000 PSI (210 KG/CM2) HECHO EN OBRA E=0.10M (INCLUYE MEZCLA, FORMALETEO, FUNDIDA Y CURADO)</t>
  </si>
  <si>
    <t>SARDINEL ESPECIAL A100 PARA RAMPA TIPO A (SUMINISTRO E INSTALACIÓN. INCLUYE 3CM MORTERO 2000 PSI)</t>
  </si>
  <si>
    <t>SARDINEL ESPECIAL A100 PARA RAMPA TIPO A (SUMINISTRO E INSTALACIÓN. NO INCLUYE MATERIAL DE BASE)</t>
  </si>
  <si>
    <t>SARDINEL TIPO A10 (SUMINISTRO E INSTALACIÓN. INCLUYE 3CM MORTERO 2000 PSI)</t>
  </si>
  <si>
    <t>SARDINEL TIPO A10 (SUMINISTRO E INSTALACIÓN. NO INCLUYE MATERIAL DE BASE)</t>
  </si>
  <si>
    <t>ADOQUIN DE ARCILLA TR. PESADO 20X10X8CM (SUMINISTRO E INSTALACIÓN. INCLUYE BASE 4CM ARENA NIVELACIÓN Y ARENA DE SELLO)</t>
  </si>
  <si>
    <t>PAVIMENTOS ARTICULADOS</t>
  </si>
  <si>
    <t>PISO EN ADOQUIN DE ARCILLA 20X10X6CM (SUMINISTRO E INSTALACIÓN. INCLUYE BASE 3CM ARENA NIVELACION Y ARENA DE SELLO)</t>
  </si>
  <si>
    <t>PISO EN LOSETA PREFABRICADA A50 (SUMINISTRO E INSTALACIÓN. INCLUYE BASE 4CM MORTERO 2000 PSI Y ARENA DE SELLO)</t>
  </si>
  <si>
    <t>PISO EN LOSETA PREFABRICADA A50 (SUMINISTRO E INSTALACIÓN. INCLUYE BASE 4CM ARENA NIVELACION Y ARENA DE SELLO)</t>
  </si>
  <si>
    <t>PISO EN LOSETA PREFABRICADA A50 (SUMINISTRO E INSTALACIÓN. INCLUYE BASE 4CM MORTERO 1:5 Y ARENA DE SELLO)</t>
  </si>
  <si>
    <t>PISO EN LOSETA PREFABRICADA A60 (SUMINISTRO E INSTALACIÓN. INCLUYE BASE 4CM ARENA NIVELACION Y ARENA DE SELLO)</t>
  </si>
  <si>
    <t>PISO EN LOSETA PREFABRICADA A60 (SUMINISTRO E INSTALACIÓN. INCLUYE BASE 4CM MORTERO 1:5 Y ARENA DE SELLO)</t>
  </si>
  <si>
    <t>PISO EN LOSETA PREFABRICADA A60 (SUMINISTRO E INSTALACIÓN. INCLUYE BASE 4CM MORTERO 2000 PSI Y ARENA DE SELLO)</t>
  </si>
  <si>
    <t>BOLARDO EN CONCRETO TIPO M60 (SUMINISTRO E INSTALACIÓN. INCLUYE BASE EN CONCRETO 1500 PSI, HECHO EN OBRA)</t>
  </si>
  <si>
    <t>BOLARDO EN CONCRETO TIPO M61 (SUMINISTRO E INSTALACIÓN. INCLUYE BASE EN CONCRETO 1500 PSI, HECHO EN OBRA)</t>
  </si>
  <si>
    <t>BOLARDO EN HIERRO TIPO M62 (SUMINISTRO E INSTALACIÓN. INCLUYE BASE EN CONCRETO 1500 PSI, HECHO EN OBRA)</t>
  </si>
  <si>
    <t>BOLARDO EN HIERRO TIPO M63 (SUMINISTRO E INSTALACIÓN. INCLUYE BASE EN CONCRETO 1500 PSI PREMEZCLADO)</t>
  </si>
  <si>
    <t>PIEZA REMATE A105 PARA RAMPA TIPO A (SUMINISTRO E INSTALACIÓN. INCLUYE 3CM MORTERO 2000 PSI)</t>
  </si>
  <si>
    <t>PIEZA REMATE A105 PARA RAMPA TIPO A (SUMINISTRO E INSTALACIÓN. NO INCLUYE MATERIAL DE BASE)</t>
  </si>
  <si>
    <t>PIEZA REMATE A105 PARA RAMPA TIPO A (SUMINISTRO E INSTALACIÓN. INCLUYE 3CM MORTERO 1:5)</t>
  </si>
  <si>
    <t>SARDINEL BAJO A85 PARA RAMPAS (SUMINISTRO E INSTALACIÓN. INCLUYE 3CM MORTERO 2000 PSI)</t>
  </si>
  <si>
    <t>SARDINEL BAJO A85 PARA RAMPAS (SUMINISTRO E INSTALACIÓN. INCLUYE 3CM MORTERO 1:5)</t>
  </si>
  <si>
    <t>SARDINEL BAJO A85 PARA RAMPAS (SUMINISTRO E INSTALACIÓN. NO INCLUYE MATERIAL DE BASE)</t>
  </si>
  <si>
    <t>RAMPA TIPO A (B10) (BASE EN MORTERO 2000 PSI, DESARROLLO: 1 M.</t>
  </si>
  <si>
    <t>3 DUCTOS D=4" Y 3 DUCTOS D=3" PVC-TDP (INCLUYE SUMINISTRO E INSTALACIÓN. NO INCLUYE RELLENOS) NORMA CS214</t>
  </si>
  <si>
    <t>6 DUCTOS D=4" PVC-TDP (INCLUYE SUMINISTRO E INSTALACIÓN. NO INCLUYE RELLENOS) NORMA CS210.</t>
  </si>
  <si>
    <t>CAJA DE INSPECCIÓN PARA ALUMBRADO PÚBLICO NORMA CODENSA CS 274 (ANDEN. INCLUYE BASE, MUROS, PAÑETE, MARCO Y TAPA). MEDIDAS EXTERNAS: 0.90 X 0.90M. MEDIDAS INTERNAS: 0.60 X 0.60M. ALTURA: 0.93M.</t>
  </si>
  <si>
    <t>CAJA DE INSPECCIÓN SENCILLA PARA CANALIZACIÓN NORMA CODENSA CS 275 (ZVERDE. INCLUYE BASE, MUROS, PAÑETE, MARCO Y TAPA). MEDIDAS EXTERNAS: 1.49 X 0.99M. MEDIDAS INTERNAS: 1.19 X 0.69M. ALTURA: 1.37M.</t>
  </si>
  <si>
    <t>CAJA DE INSPECCIÓN SENCILLA PARA CANALIZACIÓN NORMA CODENSA CS 275 (ANDEN. INCLUYE BASE, MUROS, PAÑETE, MARCO Y TAPA). MEDIDAS EXTERNAS: 1.49 X 0.99M. MEDIDAS INTERNAS: 1.19 X 0.69M. ALTURA: 1.37M.</t>
  </si>
  <si>
    <t>CAJA DE INSPECCIÓN DOBLE PARA CANALIZACIÓN NORMA CODENSA CS 276 (ZVERDE. INCLUYE BASE, MUROS, PAÑETE, MARCO Y TAPAS). MEDIDAS EXTERNAS: 1.79 X 1.49M. MEDIDAS INTERNAS: 1.49 X 1.19M. ALTURA: 1.22M.</t>
  </si>
  <si>
    <t>CAJA DE INSPECCIÓN DOBLE PARA CANALIZACIÓN NORMA CODENSA CS 276 (ANDEN. INCLUYE BASE, MUROS, PAÑETE, MARCO Y TAPAS). MEDIDAS EXTERNAS: 1.79 X 1.49M. MEDIDAS INTERNAS: 1.49 X 1.19M. ALTURA: 1.22M.</t>
  </si>
  <si>
    <t>CAJA DE INSPECCIÓN TRIPLE PARA CANALIZACIÓN NORMA CODENSA CS 277 (INCLUYE BASE, MUROS, PAÑETE, MARCOS Y TAPAS). MEDIDAS EXTERNAS: 2.59 X 1.69M. MEDIDAS INTERNAS: 2.29 X 1.19M. ALTURA: 1.37M.</t>
  </si>
  <si>
    <t>MORTERO 1:4 IMPERMEABILIZADO (HECHO EN OBRA)</t>
  </si>
  <si>
    <t>CIMENTACION DE POSTES H=10M, CR=1050KG (INCLUYE IZAJE, APLOMADO E HINCADO. INCLUYE RELLENOS) NORMA LA009.</t>
  </si>
  <si>
    <t>CIMENTACION DE POSTES H=12M, CR=510KG (INCLUYE IZAJE, APLOMADO E HINCADO. INCLUYE RELLENOS) NORMA LA009.</t>
  </si>
  <si>
    <t>CIMENTACION DE POSTES H=12M, CR=750KG (INCLUYE IZAJE, APLOMADO E HINCADO. INCLUYE RELLENOS) NORMA LA009.</t>
  </si>
  <si>
    <t>CIMENTACION DE POSTES H=12M, CR=1050KG (INCLUYE IZAJE, APLOMADO E HINCADO. INCLUYE RELLENOS) NORMA LA009.</t>
  </si>
  <si>
    <t>CIMENTACION DE POSTES H=12M, CR=1350KG (INCLUYE IZAJE, APLOMADO E HINCADO. INCLUYE RELLENOS) NORMA LA009.</t>
  </si>
  <si>
    <t>CIMENTACION DE POSTES H=14M, CR=750KG (INCLUYE IZAJE, APLOMADO E HINCADO. INCLUYE RELLENOS) NORMA LA009.</t>
  </si>
  <si>
    <t>CIMENTACION DE POSTES H=14M, CR=1050KG (INCLUYE IZAJE, APLOMADO E HINCADO. INCLUYE RELLENOS) NORMA LA009.</t>
  </si>
  <si>
    <t>CIMENTACION DE POSTES H=14M, CR=1350KG (INCLUYE IZAJE, APLOMADO E HINCADO. INCLUYE RELLENOS) NORMA LA009.</t>
  </si>
  <si>
    <t>CIMENTACION DE POSTES H=10M, CR=750KG (INCLUYE IZAJE, APLOMADO E HINCADO. INCLUYE RELLENOS) NORMA LA009.</t>
  </si>
  <si>
    <t>CIMENTACION DE POSTES H=10M, CR=510KG (INCLUYE IZAJE, APLOMADO E HINCADO. INCLUYE RELLENOS) NORMA LA009.</t>
  </si>
  <si>
    <t>CIMENTACION DE POSTES H=8M, CR=750KG (INCLUYE IZAJE, APLOMADO E HINCADO. INCLUYE RELLENOS) NORMA LA009.</t>
  </si>
  <si>
    <t>CIMENTACION DE POSTES H=8M, CR=1050KG (INCLUYE IZAJE, APLOMADO E HINCADO. INCLUYE RELLENOS) NORMA LA009.</t>
  </si>
  <si>
    <t>BASE EN CONCRETO 3000 PSI HECHO EN OBRA PARA POSTE METÁLICO H=12M (INCLUYE SUMINISTRO Y CONSTRUCCIÓN. INCLUYE REFUERZO) NORMA AP802.</t>
  </si>
  <si>
    <t>BASE EN CONCRETO 3000 PSI HECHO EN OBRA PARA POSTE METÁLICO H=8, 9 Y 10M (INC. SUMINISTRO Y CONSTRUCCIÓN. INC. REFUERZO) NORMA AP802.</t>
  </si>
  <si>
    <t>BASE EN CONCRETO 3000 PSI HECHO EN OBRA PARA POSTE METÁLICO H=14M (INCLUYE SUMINISTRO Y CONSTRUCCIÓN. INCLUYE REFUERZO) NORMA AP802.</t>
  </si>
  <si>
    <t>4 DUCTOS D=4" PVC-TDP (INCLUYE SUMINISTRO E INSTALACIÓN. NO INCLUYE RELLENOS)</t>
  </si>
  <si>
    <t>8 DUCTOS D=4" PVC-TDP (INCLUYE SUMINISTRO E INSTALACIÓN)</t>
  </si>
  <si>
    <t>CAJA DE PASO SENCILLA ANDEN CONCRETO ETB (INCLUYE BASE, MUROS, PAÑETE, BORDILLO PERIMETRAL, MARCO Y TAPA). MEDIDAS EXTERNAS: 0.90 X 0.79M. MEDIDAS INTERNAS 0.60X0.50M. ALTURA: 0.96M.</t>
  </si>
  <si>
    <t>CAJA DE PASO DOBLE ANDEN CONCRETO ETB (INCLUYE BASE, MUROS, PAÑETE, BORDILLO PERIMETRAL, MARCO Y TAPA). MEDIDAS EXTERNAS 1.36 X 0.89M. MEDIDAS INTERNAS: 1.06 X 0.60M. ALTURA: 0.96M.</t>
  </si>
  <si>
    <t>CAJA DE PASO SENCILLA EN CALZADA ETB (INCLUYE BASE, MUROS, PAÑETE, BORDILLO PERIMETRAL, MARCO Y TAPA). MEDIDAS EXTERNAS: 1.10 X 1.00M. MEDIDAS INTERNAS 0.60X0.50M. ALTURA: 1.33M.</t>
  </si>
  <si>
    <t>CAJA DE PASO DOBLE EN CALZADA ETB (INCLUYE BASE, MUROS, PAÑETE, BORDILLO PERIMETRAL, MARCO Y TAPA). MEDIDAS EXTERNAS: 1.80 X 1.01M. MEDIDAS INTERNAS: 1.30 X 0.50M. ALTURA: 1.33M.</t>
  </si>
  <si>
    <t>GROUTING 2000 PSI (INCLUYE SUMINISTRO Y COLOCACIÓN)</t>
  </si>
  <si>
    <t>GROUTING 2500 PSI (INCLUYE SUMINISTRO Y COLOCACIÓN)</t>
  </si>
  <si>
    <t>UNION PVC D=1/2" TIPO U.S. (SUMINISTRO E INSTALACIÓN)</t>
  </si>
  <si>
    <t>ADOQUIN DE CONCRETO COLOR 20X10X8CM (SUMINISTRO E INSTALACIÓN. INCLUYE BASE 4CM ARENA NIVELACIÓN Y ARENA DE SELLO)</t>
  </si>
  <si>
    <t>UNION DE REPARACION HD EL D=3" (SUMINISTRO E INSTALACIÓN)</t>
  </si>
  <si>
    <t>BASE GRANULAR BG-A.  (SUMINISTRO, EXTENDIDO, NIVELACIÓN Y HUMEDECIMIENTO MECÁNICO,  COMPACTACIÓN MECÁNICA CON VIBROCOMPACTADOR TÁNDEM PEQUEÑO, INCLUYE OPERARIO  Y COMBUSTIBLE).</t>
  </si>
  <si>
    <t>SUBBASE GRANULAR SBG-A (SUMINISTRO, EXTENDIDO, NIVELACIÓN, HUMEDECIMIENTO Y COMPACTACIÓN CON VIBROCOMPACTADOR)</t>
  </si>
  <si>
    <t>TUBERIA PVC SANITARIA D=4" TIPO U.S. (INCLUYE SUMINISTRO E INSTALACIÓN)</t>
  </si>
  <si>
    <t>TUBERIA PVC SANITARIA D=6" TIPO U.S. (INCLUYE SUMINISTRO E INSTALACIÓN)</t>
  </si>
  <si>
    <t>DESCAPOTE A MAQUINA EN MATERIAL COMUN (E=0.1M. INCLUYE CARGUE)</t>
  </si>
  <si>
    <t>EXCAVACION MECANICA EN ROCA (INCLUYE CARGUE)</t>
  </si>
  <si>
    <t>BASE GRANULAR CLASE C (BG_C) (SUMINISTRO, EXTENDIDO, NIVELACIÓN, HUMEDECIMIENTO Y COMPACTACIÓN CON VIBROCOMPACTADOR)</t>
  </si>
  <si>
    <t>BASE GRANULAR CLASE B (BG_B) (SUMINISTRO, EXTENDIDO, NIVELACIÓN, HUMEDECIMIENTO Y COMPACTACIÓN CON VIBROCOMPACTADOR)</t>
  </si>
  <si>
    <t>BASE GRANULAR CLASE A (BG_A) (SUMINISTRO, EXTENDIDO, NIVELACIÓN, HUMEDECIMIENTO Y COMPACTACIÓN CON VIBROCOMPACTADOR)</t>
  </si>
  <si>
    <t>SUBBASE GRANULAR CLASE C (SBG_C) (SUMINISTRO, EXTENDIDO, NIVELACIÓN, HUMEDECIMIENTO Y COMPACTACIÓN CON VIBROCOMPACTADOR)</t>
  </si>
  <si>
    <t>SUBBASE GRANULAR CLASE B (SBG_B) (SUMINISTRO, EXTENDIDO, NIVELACIÓN, HUMEDECIMIENTO Y COMPACTACIÓN CON VIBROCOMPACTADOR)</t>
  </si>
  <si>
    <t>SUBBASE GRANULAR CLASE A (SBG_A) (SUMINISTRO, EXTENDIDO, NIVELACIÓN, HUMEDECIMIENTO Y COMPACTACIÓN CON VIBROCOMPACTADOR)</t>
  </si>
  <si>
    <t>AGREGADO PÉTREO DE PROTECCIÓN. (SUMINISTRO Y EXTENDIDO MANUAL)</t>
  </si>
  <si>
    <t>RIEGO DE LIGA CON EMULSION MODIFICADA CON POLIMEROS CRR-1M (SUMINISTRO, BARRIDO SUPERFICIE Y RIEGO MECANICO)</t>
  </si>
  <si>
    <t>RIEGO DE LIGA CON EMULSION MODIFICADA CON POLIMEROS CRR-2M (SUMINISTRO, BARRIDO SUPERFICIE Y RIEGO MECANICO)</t>
  </si>
  <si>
    <t>MEZCLA ASFÁLTICA EN CALIENTE TIPO DENSO MD20 ASFALTO 60-70 (INCLUYE SUMINISTRO, EXTENDIDO, NIVELACIÓN, COMPACTACIÓN  MECANICA CON VIBROCOMPACTADOR Y COMPACTADOR DE LLANTAS, FACTOR DE COMPACTACION Y TRANSPORTE DE MATERIAL A 21 KMS)</t>
  </si>
  <si>
    <t>MEZCLA ASFÁLTICA EN CALIENTE TIPO DENSO MD12 ASFALTO 80-100 (INCLUYE SUMINISTRO, EXTENDIDO, NIVELACIÓN, COMPACTACIÓN MECANICA CON VIBROCOMPACTADOR Y COMPACTADOR DE LLANTAS, FACTOR DE COMPACTACION Y TRANSPORTE DE MATERIAL A 21 KMS)</t>
  </si>
  <si>
    <t>MEZCLA ASFÁLTICA EN CALIENTE TIPO DENSO MD10 ASFALTO 80-100 (INCLUYE SUMINISTRO, EXTENDIDO, NIVELACIÓN, COMPACTACIÓN MECANICA CON VIBROCOMPACTADOR Y COMPACTADOR DE LLANTAS, FACTOR DE COMPACTACION Y TRANSPORTE DE MATERIAL A 21 KMS)</t>
  </si>
  <si>
    <t>LOSA DE CONCRETO MR39 (SUMINISTRO, FORMALETEADO, COLOCACIÓN Y ACABADO. NO INCLUYE ACERO, CURADO, JUNTAS)</t>
  </si>
  <si>
    <t>LOSA DE CONCRETO MR36 (SUMINISTRO, FORMALETEADO, COLOCACIÓN Y ACABADO. NO INCLUYE ACERO, CURADO, JUNTAS)</t>
  </si>
  <si>
    <t>MALLA ELECTROSOLDADA 0.15X0.15M, D=5MM, 5MM (INCLUYE SUMINISTRO, FIJACIÓN E INSTALACIÓN)</t>
  </si>
  <si>
    <t>MALLA ELECTROSOLDADA 0.15X0.15M, D=6MM, 6MM (INCLUYE SUMINISTRO, FIJACIÓN E INSTALACIÓN)</t>
  </si>
  <si>
    <t>MALLA ELECTROSOLDADA 0.15X0.15M, D=7MM, 7MM (INCLUYE SUMINISTRO, FIJACIÓN E INSTALACIÓN)</t>
  </si>
  <si>
    <t>MALLA ELECTROSOLDADA 0.15X0.15M, D=8MM, 8MM (INCLUYE SUMINISTRO, FIJACIÓN E INSTALACIÓN)</t>
  </si>
  <si>
    <t>MALLA ELECTROSOLDADA 0.15X0.15M, D=4MM, 4MM (INCLUYE SUMINISTRO, FIJACIÓN E INSTALACIÓN)</t>
  </si>
  <si>
    <t>MALLA ELECTROSOLDADA 0.20X0.20M, D=4MM, 4MM (INCLUYE SUMINISTRO, FIJACIÓN E INSTALACIÓN)</t>
  </si>
  <si>
    <t>MALLA ELECTROSOLDADA 0.25X0.25M, D=4MM, 4MM (INCLUYE SUMINISTRO, FIJACIÓN E INSTALACIÓN)</t>
  </si>
  <si>
    <t>CORTE Y AMPLIACIÓN DE JUNTA EN PAVIMENTO DE CONCRETO HIDRAULICO</t>
  </si>
  <si>
    <t>DEMARCACION LINEA CONTINUA A=0.12M (E=2.3MM,TERMOPLÁSTICA. INC. SUMINISTRO Y APLICACIÓN CON EQUIPO. INCL. MICROESFERAS)</t>
  </si>
  <si>
    <t>DEMARCACION LINEA DISCONTINUA A=0.12M (E=2.3MM,TERMOPLÁSTICA. INC. SUMINISTRO Y APLICACIÓN CON EQUIPO. INCL. MICROESFERA</t>
  </si>
  <si>
    <t>DEMARCACION LINEA CONTINUA A=0.15M (E=2.3MM,TERMOPLÁSTICA. INC. SUMINISTRO Y APLICACIÓN CON EQUIPO. INCL. MICROESFERAS)</t>
  </si>
  <si>
    <t>DEMARCACION LINEA DISCONTINUA A=0.15M (E=2.3MM,TERMOPLÁSTICA. INC. SUMINISTRO Y APLICACIÓN CON EQUIPO. INC MICROESFERAS)</t>
  </si>
  <si>
    <t>FLECHA DIRECCIONAL "A LA DERECHA" (E=2.3MM,TERMOPLÁSTICA. INC. SUMINISTRO Y APLICACIÓN CON EQUIPO. INC MICROESFERAS). MARCA VIAL PARA VELOCIDADES MENORES O IGUALES A 60 KM/H AREA DE LA MARCA: 1.51M2</t>
  </si>
  <si>
    <t>FLECHA DIRECCIONAL "DE FRENTE A LA DERECHA" (E=2.3MM,TERMOPLÁSTICA. INC. SUMIN. Y APLIC. CON EQUIPO. INC. MICROESFERAS). MARCA VIAL PARA VELOCIDADES MENORES O IGUALES A 60 KM/H AREA DE LA MARCA: 2.18M2</t>
  </si>
  <si>
    <t>FLECHA DIRECCIONAL "DE FRENTE" (E=2.3MM,TERMOPLÁSTICA. INC. SUMINISTRO Y APLICACIÓN CON EQUIPO. INC MICROESFERAS). MARCA VIAL PARA VELOCIDADES MENORES O IGUALES A 60 KM/H AREA DE LA MARCA: 1.20 M2.</t>
  </si>
  <si>
    <t>PINTURA TERMOPLASTICA (E=2.3MM. INCLUYE SUMINISTRO Y APLICACIÓN CON EQUIPO. INCLUYE MICROESFERAS)</t>
  </si>
  <si>
    <t>DEMARCACION PASO PEATONAL-CEBRA (E=2.3MM,TERMOPLÁSTICA. INC. SUMINISTRO Y APLICACIÓN CON EQUIPO. INC MICROESFERAS)</t>
  </si>
  <si>
    <t>DEMARCACION PASO PEATONAL-LINEA CONT. A=0.15M (E=2.3MM,TERMOPLÁSTICA. INC. SUMIN. Y APLIC. CON EQUIPO. INC MICROESFERAS)</t>
  </si>
  <si>
    <t>PLACA CUBIERTA D=1.70M POZO INSPEC. (FUNDIDA EN SITIO. INC. SUM, FORMALET., REFUERZO E INST. INCL.TAPA EN POLIPROPILENO)</t>
  </si>
  <si>
    <t>PLACA CUBIERTA D=1.70M POZO INSPEC. (FUNDIDA EN SITIO. INC. SUMIN, FORMALET., REFUERZO E INST. INC. TAPA EN CONCRETO)</t>
  </si>
  <si>
    <t>MORTERO 1:3 IMPERMEABILIZADO (HECHO EN OBRA)</t>
  </si>
  <si>
    <t>EXCAVACION MECANICA PARA REDES PROFUNDIDAD 0M - 3.5M (INCLUYE CARGUE)</t>
  </si>
  <si>
    <t>TUBERIA CONCRETO D=6" CL.I SIN REFUERZO (INCLUYE SUMINISTRO E INSTALACIÓN)</t>
  </si>
  <si>
    <t>TUBERIA CONCRETO D=10" CL. II SIN REFUERZO (INCLUYE SUMINISTRO E INSTALACIÓN)</t>
  </si>
  <si>
    <t>EXCAVACION MANUAL PARA REDES PROFUNDIDAD 2M - 3.50M (INCLUYE CARGUE)</t>
  </si>
  <si>
    <t>CUADRILLA (OFICIAL + AYUDANTE).</t>
  </si>
  <si>
    <t>CUADRILLA (OFICIAL + 2 AYUDANTES).</t>
  </si>
  <si>
    <t>CUADRILLA (TUBERO + AYUDANTE)</t>
  </si>
  <si>
    <t>CUADRILLA (TUBERO + 2 AYUDANTES).</t>
  </si>
  <si>
    <t>CUADRILLA (TECNICO ELECTRICO + AYUDANTE).</t>
  </si>
  <si>
    <t>CUADRILLA (OFICIAL + AYUDANTE)</t>
  </si>
  <si>
    <t>CUADRILLA (OFICIAL + 2 AYUDANTES)</t>
  </si>
  <si>
    <t>CUADRILLA (TUBERO + AYUDANTE).</t>
  </si>
  <si>
    <t>CUADRILLA (TUBERO + 2 AYUDANTES)</t>
  </si>
  <si>
    <t>CUADRILLA (TECNICO ELECTRICO + AYUDANTE)</t>
  </si>
  <si>
    <t>CUADRILLA (TECNICO ELECTRICO + 2 AYUDANTES)</t>
  </si>
  <si>
    <t>CUADRILLA (OFICIAL + 4 AYUDANTES).</t>
  </si>
  <si>
    <t>CUADRILLA (OFICIAL + 4 AYUDANTES)</t>
  </si>
  <si>
    <t>CUADRILLA (3 OFICIALES + 6 AYUDANTES).</t>
  </si>
  <si>
    <t>CUADRILLA (OFICIAL + 3 AYUDANTES)</t>
  </si>
  <si>
    <t>CUADRILLA (OFICIAL + 3 AYUDANTES).</t>
  </si>
  <si>
    <t>DEMOLICIÓN MUROS E=0.15M (INCLUYE CARGUE)</t>
  </si>
  <si>
    <t>DEMOLICIÓN MUROS E=0.25M (INCLUYE CARGUE)</t>
  </si>
  <si>
    <t>CAMARA DOBLE TIPO "FS" COLOMBIA TELECOMUNICACIONES ESQUEMA CT-018</t>
  </si>
  <si>
    <t>RED TELEFONICA COLOMBIA TELECOMUNICACIONES</t>
  </si>
  <si>
    <t>CAMARA TIPO "2FR" COLOMBIA TELECOMUNICACIONES DIBUJO CT-019</t>
  </si>
  <si>
    <t>CAMARA TIPO "FR" COLOMBIA TELECOMUNICACIONES ESQUEMA CT-021</t>
  </si>
  <si>
    <t>CAMARA TIPO "A" COLOMBIA TELECOMUNICACIONES DIBUJO CT-022</t>
  </si>
  <si>
    <t>CAMARA TIPO "LA" COLOMBIA TELECOMUNICACIONES DIBUJO CT-023</t>
  </si>
  <si>
    <t>CAMARA TIPO "ZA" COLOMBIA TELECOMUNICACIONES DIBUJO CT-024</t>
  </si>
  <si>
    <t>CAMARA TIPO "JA" COLOMBIA TELECOMUNICACIONES DIBUJO CT-025</t>
  </si>
  <si>
    <t>CAMARA TIPO "TA" COLOMBIA TELECOMUNICACIONES DIBUJO CT-026</t>
  </si>
  <si>
    <t>CAMARA TIPO "XA" COLOMBIA TELECOMUNICACIONES DIBUJO CT-027</t>
  </si>
  <si>
    <t>CAMARA TIPO "B" COLOMBIA TELECOMUNICACIONES DIBUJO CT-028</t>
  </si>
  <si>
    <t>CAMARA TIPO "LB" COLOMBIA TELECOMUNICACIONES DIBUJO CT-029</t>
  </si>
  <si>
    <t>CAMARA TIPO "ZB" COLOMBIA TELECOMUNICACIONES DIBUJO CT-030</t>
  </si>
  <si>
    <t>CAMARA TIPO "JB" COLOMBIA TELECOMUNICACIONES DIBUJO CT-031</t>
  </si>
  <si>
    <t>CAMARA TIPO "TB" COLOMBIA TELECOMUNICACIONES DIBUJO CT-032</t>
  </si>
  <si>
    <t>CAMARA TIPO "XB" COLOMBIA TELECOMUNICACIONES DIBUJO CT-033</t>
  </si>
  <si>
    <t>CAMARA TIPO "C" COLOMBIA TELECOMUNICACIONES DIBUJO CT-034</t>
  </si>
  <si>
    <t>CAMARA TIPO "LC" COLOMBIA TELECOMUNICACIONES DIBUJO CT-035</t>
  </si>
  <si>
    <t>CAMARA TIPO "ZC" COLOMBIA TELECOMUNICACIONES DIBUJO CT-036</t>
  </si>
  <si>
    <t>CAMARA TIPO "JC" COLOMBIA TELECOMUNICACIONES DIBUJO CT-037</t>
  </si>
  <si>
    <t>CAMARA TIPO "TC" COLOMBIA TELECOMUNICACIONES DIBUJO CT-038</t>
  </si>
  <si>
    <t>CAMARA TIPO "XC" COLOMBIA TELECOMUNICACIONES DIBUJO CT-039</t>
  </si>
  <si>
    <t>CAMARA TIPO "2XA" COLOMBIA TELECOMUNICACIONES DIBUJO CT-040</t>
  </si>
  <si>
    <t>CAMARA TIPO "2TA" COLOMBIA TELECOMUNICACIONES DIBUJO CT-041</t>
  </si>
  <si>
    <t>CAMARA TIPO "D" COLOMBIA TELECOMUNICACIONES DIBUJO CT-042</t>
  </si>
  <si>
    <t>CAMARA TIPO "F1" COLOMBIA TELECOMUNICACIONES DIBUJO CT-050</t>
  </si>
  <si>
    <t>CAMARA DOBLE TIPO "F1" COLOMBIA TELECOMUNICACIONES ESQUEMA CT-049</t>
  </si>
  <si>
    <t>CAMARA DOBLE TIPO "2FS" COLOMBIA TELECOMUNICACIONES ESQUEMA CT-055</t>
  </si>
  <si>
    <t>CAMARA TIPO "JD" COLOMBIA TELECOMUNICACIONES DIBUJO CT-045</t>
  </si>
  <si>
    <t>CAMARA TIPO "LD" COLOMBIA TELECOMUNICACIONES DIBUJO CT-043</t>
  </si>
  <si>
    <t>CAMARA TIPO "XD" COLOMBIA TELECOMUNICACIONES ESQUEMA CT-047</t>
  </si>
  <si>
    <t>CAMARA TIPO "TD" COLOMBIA TELECOMUNICACIONES DIBUJO CT-046</t>
  </si>
  <si>
    <t>CAMARA TIPO "D/2" COLOMBIA TELECOMUNICACIONES DIBUJO CT-048</t>
  </si>
  <si>
    <t>CAMARA TIPO "F2" COLOMBIA TELECOMUNICACIONES DIBUJO CT-051</t>
  </si>
  <si>
    <t>CAMARA TIPO "ZD" COLOMBIA TELECOMUNICACIONES DIBUJO CT-044</t>
  </si>
  <si>
    <t>INSTALACIÓN DUCTO DE PVC TIPOS DB O TDP Ø 4" A Ø 6"</t>
  </si>
  <si>
    <t>CANALIZACION VIA PUBLICA UN (1) DUCTO PVC TIPO DB-60 Ø6" EPM NORMA RS1-001. INCLUYE: EXCAVACIÓN, RELLENOS EN ARENA DE PEÑA Y EN SUB-BASE GRANULAR TIPO B-400 Y TRANSPORTE Y DISPOSICIÓN FINAL DE ESCOMBROS. NO INCLUYE: DEMOLICIÓN NI RECONSTRUCCIÓN DE ANDEN O PAVIMENTO, ENTIBADOS.</t>
  </si>
  <si>
    <t>RED ELECTRICA EPM</t>
  </si>
  <si>
    <t>CANALIZACION VIA PUBLICA DOS (2) DUCTOS PVC TIPO DB-60 Ø6" EPM NORMA RS1-002. INCLUYE: EXCAVACIÓN, RELLENOS EN ARENA DE PEÑA Y EN SUB-BASE GRANULAR TIPO B-400 Y TRANSPORTE Y DISPOSICIÓN FINAL DE ESCOMBROS. NO INCLUYE: DEMOLICIÓN NI RECONSTRUCCIÓN DE ANDEN O PAVIMENTO, ENTIBADOS.</t>
  </si>
  <si>
    <t>CANALIZACION VIA PUBLICA TRES (3) DUCTOS PVC TIPO DB-60 Ø6" EPM NORMA RS1-003.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</si>
  <si>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CUADRADA EPM NORMA RS1-004. DISPOSICIÓN CUADRADA.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</si>
  <si>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LINEAL EPM NORMA RS1-005. DISPOSICIÓN LINEAL. INCLUYE: EXCAVACIÓN, RELLENOS EN ARENA DE PEÑA Y EN SUB-BASE GRANULAR TIPO B-400 Y TRANSPORTE Y DISPOSICIÓN FINAL DE ESCOMBROS. NO INCLUYE: DEMOLICIÓN NI RECONSTRUCCIÓN DE ANDEN O PAVIMENTO, ENTIBADOS.</t>
  </si>
  <si>
    <t>CANALIZACION VIA PUBLICA SEIS (6) DUCTOS PVC TIPO DB-60 Ø6" EPM NORMA RS1-006. INCLUYE: EXCAVACIÓN, RELLENOS EN ARENA DE PEÑA Y EN SUB-BASE GRANULAR TIPO B-400 Y TRANSPORTE Y DISPOSICIÓN FINAL DE ESCOMBROS. NO INCLUYE: DEMOLICIÓN NI RECONSTRUCCIÓN DE ANDEN O PAVIMENTO, ENTIBADOS.</t>
  </si>
  <si>
    <t>CANALIZACION VIA PUBLICA OCHO (8) DUCTOS PVC TIPO DB-60 Ø6" EPM NORMA RS1-007. INCLUYE: EXCAVACIÓN, RELLENOS EN ARENA DE PEÑA Y EN SUB-BASE GRANULAR TIPO B-400 Y TRANSPORTE Y DISPOSICIÓN FINAL DE ESCOMBROS. NO INCLUYE: DEMOLICIÓN NI RECONSTRUCCIÓN DE ANDEN O PAVIMENTO, ENTIBADOS.</t>
  </si>
  <si>
    <t>CANALIZACION VIA PUBLICA NUEVE (9) DUCTOS PVC TIPO DB-60 Ø6" EPM NORMA RS1-008. INCLUYE: EXCAVACIÓN, RELLENOS EN ARENA DE PEÑA Y EN SUB-BASE GRANULAR TIPO B-400 Y TRANSPORTE Y DISPOSICIÓN FINAL DE ESCOMBROS. NO INCLUYE: DEMOLICIÓN NI RECONSTRUCCIÓN DE ANDEN O PAVIMENTO, ENTIBADOS.</t>
  </si>
  <si>
    <t>CANALIZACION VIA PUBLICA DOCE (12) DUCTOS PVC TIPO DB-60 Ø6" EPM NORMA RS1-009. INCLUYE: EXCAVACIÓN, RELLENOS EN ARENA DE PEÑA Y EN SUB-BASE GRANULAR TIPO B-400 Y TRANSPORTE Y DISPOSICIÓN FINAL DE ESCOMBROS. NO INCLUYE: DEMOLICIÓN NI RECONSTRUCCIÓN DE ANDEN O PAVIMENTO, ENTIBADOS.</t>
  </si>
  <si>
    <t>CANALIZACION VIA PUBLICA DIECISEIS (16) DUCTOS PVC TIPO DB-60 Ø6" EPM NORMA RS1-010. INCLUYE: EXCAVACIÓN, RELLENOS EN ARENA DE PEÑA Y EN SUB-BASE GRANULAR TIPO B-400 Y TRANSPORTE Y DISPOSICIÓN FINAL DE ESCOMBROS. NO INCLUYE: DEMOLICIÓN NI RECONSTRUCCIÓN DE ANDEN O PAVIMENTO, ENTIBADOS.</t>
  </si>
  <si>
    <t>CANALIZACION VIA PUBLICA TRES (3) DUCTOS PVC TIPO DB-60 Ø4" EPM NORMA RS1-011.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</si>
  <si>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RS1-012. INCLUYE: EXCAVACIÓN, RELLENOS EN ARENA DE PEÑA Y EN SUB-BASE GRANULAR TIPO B-400 Y TRANSPORTE Y DISPOSICIÓN FINAL DE ESCOMBROS. NO INCLUYE: DEMOLICIÓN NI RECONSTRUCCIÓN DE ANDEN O PAVIMENTO, ENTIBADOS.</t>
  </si>
  <si>
    <t>CANALIZACION VIA PUBLICA SEIS (6) DUCTOS PVC TIPO DB-60 Ø4" EPM NORMA RS1-013. INCLUYE: EXCAVACIÓN, RELLENOS EN ARENA DE PEÑA Y EN SUB-BASE GRANULAR TIPO B-400 Y TRANSPORTE Y DISPOSICIÓN FINAL DE ESCOMBROS. NO INCLUYE: DEMOLICIÓN NI RECONSTRUCCIÓN DE ANDEN O PAVIMENTO, ENTIBADOS.</t>
  </si>
  <si>
    <t>CANALIZACION VIA PUBLICA NUEVE (9) DUCTOS PVC TIPO DB-60 Ø4" EPM NORMA RS1-014. INCLUYE: EXCAVACIÓN, RELLENOS EN ARENA DE PEÑA Y EN SUB-BASE GRANULAR TIPO B-400 Y TRANSPORTE Y DISPOSICIÓN FINAL DE ESCOMBROS. NO INCLUYE: DEMOLICIÓN NI RECONSTRUCCIÓN DE ANDEN O PAVIMENTO, ENTIBADOS.</t>
  </si>
  <si>
    <t>CANALIZACION VIA PUBLICA OCHO (8) DUCTOS PVC TIPO DB-60 Ø4" EPM NORMA RS1-015. INCLUYE: EXCAVACIÓN, RELLENOS EN ARENA DE PEÑA Y EN SUB-BASE GRANULAR TIPO B-400 Y TRANSPORTE Y DISPOSICIÓN FINAL DE ESCOMBROS. NO INCLUYE: DEMOLICIÓN NI RECONSTRUCCIÓN DE ANDEN O PAVIMENTO, ENTIBADOS.</t>
  </si>
  <si>
    <t>CANALIZACION VIA PUBLICA DOCE (12) DUCTOS PVC TIPO DB-60 Ø4" EPM NORMA RS1-016. INCLUYE: EXCAVACIÓN, RELLENOS EN ARENA DE PEÑA Y EN SUB-BASE GRANULAR TIPO B-400 Y TRANSPORTE Y DISPOSICIÓN FINAL DE ESCOMBROS. NO INCLUYE: DEMOLICIÓN NI RECONSTRUCCIÓN DE ANDEN O PAVIMENTO, ENTIBADOS.</t>
  </si>
  <si>
    <t>CANALIZACION VIA PUBLICA TRES (3) DUCTOS PVC TIPO DB-60 Ø4" MAS UN (1) DUCTO PVC TIPO DB-60 Ø6" EPM NORMA RS1-017. INCLUYE: EXCAVACIÓN, RELLENOS EN ARENA DE PEÑA Y EN SUB-BASE GRANULAR TIPO B-400 Y TRANSPORTE Y DISPOSICIÓN FINAL DE ESCOMBROS. NO INCLUYE: DEMOLICIÓN NI RECONSTRUCCIÓN DE ANDEN O PAVIMENTO, ENTIBADOS.</t>
  </si>
  <si>
    <t>CANALIZACION VIA PUBLICA SEIS (6) DUCTOS PVC TIPO DB-60 Ø4" MAS UN (1) DUCTO PVC TIPO DB-60 Ø6" EPM NORMA RS1-018. INCLUYE: EXCAVACIÓN, RELLENOS EN ARENA DE PEÑA Y EN SUB-BASE GRANULAR TIPO B-400 Y TRANSPORTE Y DISPOSICIÓN FINAL DE ESCOMBROS. NO INCLUYE: DEMOLICIÓN NI RECONSTRUCCIÓN DE ANDEN O PAVIMENTO, ENTIBADOS.</t>
  </si>
  <si>
    <t>CANALIZACION VIA PUBLICA TRES (3) DUCTOS PVC TIPO DB-60 Ø4" MAS DOS (2) DUCTOS PVC TIPO DB-60 Ø6" EPM NORMA RS1-019. INCLUYE: EXCAVACIÓN, RELLENOS EN ARENA DE PEÑA Y EN SUB-BASE GRANULAR TIPO B-400 Y TRANSPORTE Y DISPOSICIÓN FINAL DE ESCOMBROS. NO INCLUYE: DEMOLICIÓN NI RECONSTRUCCIÓN DE ANDEN O PAVIMENTO, ENTIBADOS.</t>
  </si>
  <si>
    <t>CANALIZACION VIA PUBLICA SEIS (6) DUCTOS PVC TIPO DB-60 Ø4" MAS DOS (2) DUCTOS PVC TIPO DB-60 Ø6" EPM NORMA RS1-020. INCLUYE: EXCAVACIÓN, RELLENOS EN ARENA DE PEÑA Y EN SUB-BASE GRANULAR TIPO B-400 Y TRANSPORTE Y DISPOSICIÓN FINAL DE ESCOMBROS. NO INCLUYE: DEMOLICIÓN NI RECONSTRUCCIÓN DE ANDEN O PAVIMENTO, ENTIBADOS.</t>
  </si>
  <si>
    <t>CANALIZACION VIA PUBLICA CUATRO (4) DUCTOS PVC TIPO DB-60 Ø4" MAS TRES (3) DUCTOS PVC TIPO DB-60 Ø6" EPM NORMA RS1-021. INCLUYE: EXCAVACIÓN, RELLENOS EN ARENA DE PEÑA Y EN SUB-BASE GRANULAR TIPO B-400 Y TRANSPORTE Y DISPOSICIÓN FINAL DE ESCOMBROS. NO INCLUYE: DEMOLICIÓN NI RECONSTRUCCIÓN DE ANDEN O PAVIMENTO, ENTIBADOS.</t>
  </si>
  <si>
    <t>CANALIZACION VIA PUBLICA OCHO (8) DUCTOS PVC TIPO DB-60 Ø4" MAS TRES (3) DUCTOS PVC TIPO DB-60 Ø6" EPM NORMA RS1-022. INCLUYE: EXCAVACIÓN, RELLENOS EN ARENA DE PEÑA Y EN SUB-BASE GRANULAR TIPO B-400 Y TRANSPORTE Y DISPOSICIÓN FINAL DE ESCOMBROS. NO INCLUYE: DEMOLICIÓN NI RECONSTRUCCIÓN DE ANDEN O PAVIMENTO, ENTIBADOS.</t>
  </si>
  <si>
    <t>CANALIZACION VIA PUBLICA TRES (3) DUCTOS PVC TIPO DB-60 Ø4" MAS CUATRO (4) DUCTOS PVC TIPO DB-60 Ø6" EPM NORMA RS1-023. INCLUYE: EXCAVACIÓN, RELLENOS EN ARENA DE PEÑA Y EN SUB-BASE GRANULAR TIPO B-400 Y TRANSPORTE Y DISPOSICIÓN FINAL DE ESCOMBROS. NO INCLUYE: DEMOLICIÓN NI RECONSTRUCCIÓN DE ANDEN O PAVIMENTO, ENTIBADOS.</t>
  </si>
  <si>
    <t>UNION DRESSER D=3" (SUMINISTRO E INSTALACIÓN)</t>
  </si>
  <si>
    <t>UNION DRESSER D=4" (SUMINISTRO E INSTALACIÓN)</t>
  </si>
  <si>
    <t>UNION DRESSER D=6" (SUMINISTRO E INSTALACIÓN)</t>
  </si>
  <si>
    <t>UNION DRESSER D=8" (SUMINISTRO E INSTALACIÓN)</t>
  </si>
  <si>
    <t>UNION DRESSER D=10" (SUMINISTRO E INSTALACIÓN)</t>
  </si>
  <si>
    <t>UNION DRESSER D=12" (SUMINISTRO E INSTALACIÓN)</t>
  </si>
  <si>
    <t>EXCAVACIÓN MANUAL EN MATERIAL COMÚN (INCL CARGUE, TRANSPORTE Y DISPOSICION FINAL)</t>
  </si>
  <si>
    <t>ARENA LAVADA DE PEÑA PARA EMBOQUILLADO (INCLUYE SUMINISTRO, BARRIDO PARA SELLADO DE JUNTAS Y COMPACTACIÓN)</t>
  </si>
  <si>
    <t>CUADRILLA (OFICIAL + 6 AYUDANTES)</t>
  </si>
  <si>
    <t>CUADRILLA (3 OFICIALES + 6 AYUDANTES)</t>
  </si>
  <si>
    <t>ADOQUIN DE CONCRETO TR. PESADO 20X10X8CM (SUMINISTRO E INSTALACIÓN. INCLUYE BASE 4CM ARENA NIVELACIÓN Y ARENA DE SELLO)</t>
  </si>
  <si>
    <t>ADOQUIN DE CONCRETO TR. LIVIANO 20X10X6CM (SUMINISTRO E INSTALACIÓN. INCLUYE BASE 4CM ARENA NIVELACIÓN Y ARENA DE SELLO)</t>
  </si>
  <si>
    <t>ADOQUIN DE ARCILLA TR. LIVIANO 20X10X6CM (SUMINISTRO E INSTALACIÓN. INCLUYE BASE 4CM ARENA NIVELACION Y ARENA DE SELLO)</t>
  </si>
  <si>
    <t>VALVULA COMPUERTA ELASTICA VASTAGO NO ASCENDENTE EXTREMO LISO D=4" (SUMINISTRO E INSTALACIÓN)</t>
  </si>
  <si>
    <t>VALVULA COMPUERTA ELASTICA VASTAGO NO ASCENDENTE EXTREMO LISO D=12" (SUMINISTRO E INSTALACIÓN)</t>
  </si>
  <si>
    <t>CODO HD 11.25° JUNTA HIDRAULICA PARA PVC D=2" (SUMINISTRO E INSTALACIÓN)</t>
  </si>
  <si>
    <t>CODO HD 11.25° JUNTA HIDRAULICA PARA PVC D=3" (SUMINISTRO E INSTALACIÓN)</t>
  </si>
  <si>
    <t>CODO HD 11.25° JUNTA HIDRAULICA PARA PVC D=6" (SUMINISTRO E INSTALACIÓN)</t>
  </si>
  <si>
    <t>CODO HD 11.25° JUNTA HIDRAULICA PARA PVC D=4" (SUMINISTRO E INSTALACIÓN)</t>
  </si>
  <si>
    <t>CODO HD 11.25° JUNTA HIDRAULICA PARA PVC D=8" (SUMINISTRO E INSTALACIÓN)</t>
  </si>
  <si>
    <t>REDUCCION PVC TIPO U.M. 4"X2" (SUMINISTRO E INSTALACIÓN)</t>
  </si>
  <si>
    <t>REDUCCION PVC TIPO U.M. 4"X3" (SUMINISTRO E INSTALACIÓN)</t>
  </si>
  <si>
    <t>REDUCCION CONCENTRICA HD 6"X3" (SUMINISTRO E INSTALACIÓN)</t>
  </si>
  <si>
    <t>REDUCCION CONCENTRICA HD 12"X6" (SUMINISTRO E INSTALACIÓN)</t>
  </si>
  <si>
    <t>REDUCCION CONCENTRICA HD 12"X8" (SUMINISTRO E INSTALACIÓN)</t>
  </si>
  <si>
    <t>TAPON PVC TIPO U.M. D=3" (SUMINISTRO E INSTALACIÓN)</t>
  </si>
  <si>
    <t>TAPON PVC TIPO U.M. D=4" (SUMINISTRO E INSTALACIÓN)</t>
  </si>
  <si>
    <t>TAPON PVC TIPO U.M. D=6" (SUMINISTRO E INSTALACIÓN)</t>
  </si>
  <si>
    <t>UNION DE REPARACION PVC TIPO U.M. D=2" (SUMINISTRO E INSTALACIÓN)</t>
  </si>
  <si>
    <t>UNION DE REPARACION PVC TIPO U.M. D=3" (SUMINISTRO E INSTALACIÓN)</t>
  </si>
  <si>
    <t>UNION DE REPARACION PVC TIPO U.M. D=4" (SUMINISTRO E INSTALACIÓN)</t>
  </si>
  <si>
    <t>ACOPLE UNIVERSAL, UNION ALFA O MULTIUSOS D=3" (SUMINISTRO E INSTALACIÓN)</t>
  </si>
  <si>
    <t>ACOPLE UNIVERSAL, UNION ALFA O MULTIUSOS D=4" (SUMINISTRO E INSTALACIÓN)</t>
  </si>
  <si>
    <t>ACOPLE UNIVERSAL, UNION ALFA O MULTIUSOS D=6" (SUMINISTRO E INSTALACIÓN)</t>
  </si>
  <si>
    <t>ACOPLE UNIVERSAL, UNION ALFA O MULTIUSOS D=8" (SUMINISTRO E INSTALACIÓN)</t>
  </si>
  <si>
    <t>ACOPLE UNIVERSAL, UNION ALFA O MULTIUSOS D=10" (SUMINISTRO E INSTALACIÓN)</t>
  </si>
  <si>
    <t>ACOPLE UNIVERSAL, UNION ALFA O MULTIUSOS D=12" (SUMINISTRO E INSTALACIÓN)</t>
  </si>
  <si>
    <t>VIGA DE AMARRE EN CONCRETO DE 3000 PSI GRAVA COMÚN SECCIÓN 20X20 (Para cerramiento de predios lotes IDU)</t>
  </si>
  <si>
    <t>COLUMNA EN CONCRETO DE 3000 PSI GRAVA COMÚN SECCIÓN 20X20 (Para cerramiento de predios lotes IDU)</t>
  </si>
  <si>
    <t>PAÑETE LISO MURO 1:3 (NO INCLUYE ANDAMIO)</t>
  </si>
  <si>
    <t>CANALIZACION VIA PUBLICA SEIS (6) DUCTOS PVC TIPO DB-60 Ø4" MAS CUATRO (4) DUCTOS PVC TIPO DB-60 Ø6" EPM NORMA RS1-024. INCLUYE: EXCAVACIÓN, RELLENOS EN ARENA DE PEÑA Y EN SUB-BASE GRANULAR TIPO B-400 Y TRANSPORTE Y DISPOSICIÓN FINAL DE ESCOMBROS. NO INCLUYE: DEMOLICIÓN NI RECONSTRUCCIÓN DE ANDEN O PAVIMENTO, ENTIBADOS.</t>
  </si>
  <si>
    <t>CANALIZACION VIA PUBLICA CINCO (5) DUCTOS PVC TIPO DB-60 Ø4" MAS CUATRO (4) DUCTOS PVC TIPO DB-60 Ø6" EPM NORMA RS1-025. INCLUYE: EXCAVACIÓN, RELLENOS EN ARENA DE PEÑA Y EN SUB-BASE GRANULAR TIPO B-400 Y TRANSPORTE Y DISPOSICIÓN FINAL DE ESCOMBROS. NO INCLUYE: DEMOLICIÓN NI RECONSTRUCCIÓN DE ANDEN O PAVIMENTO, ENTIBADOS.</t>
  </si>
  <si>
    <t>CANALIZACION VIA PUBLICA DIEZ (10) DUCTOS PVC TIPO DB-60 Ø4" MAS CUATRO (4) DUCTOS PVC TIPO DB-60 Ø6" EPM NORMA RS1-026. INCLUYE: EXCAVACIÓN, RELLENOS EN ARENA DE PEÑA Y EN SUB-BASE GRANULAR TIPO B-400 Y TRANSPORTE Y DISPOSICIÓN FINAL DE ESCOMBROS. NO INCLUYE: DEMOLICIÓN NI RECONSTRUCCIÓN DE ANDEN O PAVIMENTO, ENTIBADOS.</t>
  </si>
  <si>
    <t>CANALIZACION VIA PUBLICA CUATRO (4) DUCTOS PVC TIPO DB-60 Ø4" MAS SEIS (6) DUCTOS PVC TIPO DB-60 Ø6" EPM NORMA RS1-027. INCLUYE: EXCAVACIÓN, RELLENOS EN ARENA DE PEÑA Y EN SUB-BASE GRANULAR TIPO B-400 Y TRANSPORTE Y DISPOSICIÓN FINAL DE ESCOMBROS. NO INCLUYE: DEMOLICIÓN NI RECONSTRUCCIÓN DE ANDEN O PAVIMENTO, ENTIBADOS.</t>
  </si>
  <si>
    <t>CANALIZACION VIA PUBLICA OCHO (8) DUCTOS PVC TIPO DB-60 Ø4" MAS SEIS (6) DUCTOS PVC TIPO DB-60 Ø6" EPM NORMA RS1-028. INCLUYE: EXCAVACIÓN, RELLENOS EN ARENA DE PEÑA Y EN SUB-BASE GRANULAR TIPO B-400 Y TRANSPORTE Y DISPOSICIÓN FINAL DE ESCOMBROS. NO INCLUYE: DEMOLICIÓN NI RECONSTRUCCIÓN DE ANDEN O PAVIMENTO, ENTIBADOS.</t>
  </si>
  <si>
    <t>CANALIZACION VIA PUBLICA CINCO (5) DUCTOS PVC TIPO DB-60 Ø4" MAS OCHO (8) DUCTOS PVC TIPO DB-60 Ø6" EPM NORMA RS1-029. INCLUYE: EXCAVACIÓN, RELLENOS EN ARENA DE PEÑA Y EN SUB-BASE GRANULAR TIPO B-400 Y TRANSPORTE Y DISPOSICIÓN FINAL DE ESCOMBROS. NO INCLUYE: DEMOLICIÓN NI RECONSTRUCCIÓN DE ANDEN O PAVIMENTO, ENTIBADOS.</t>
  </si>
  <si>
    <t>CANALIZACION VIA PUBLICA DIEZ (10) DUCTOS PVC TIPO DB-60 Ø4" MAS OCHO (8) DUCTOS PVC TIPO DB-60 Ø6" EPM NORMA RS1-030. INCLUYE: EXCAVACIÓN, RELLENOS EN ARENA DE PEÑA Y EN SUB-BASE GRANULAR TIPO B-400 Y TRANSPORTE Y DISPOSICIÓN FINAL DE ESCOMBROS. NO INCLUYE: DEMOLICIÓN NI RECONSTRUCCIÓN DE ANDEN O PAVIMENTO, ENTIBADOS.</t>
  </si>
  <si>
    <t>CANALIZACION VIA PUBLICA CUATRO (4) DUCTOS PVC TIPO DB-60 Ø4" MAS NUEVE (9) DUCTOS PVC TIPO DB-60 Ø6" EPM NORMA RS1-031. INCLUYE: EXCAVACIÓN, RELLENOS EN ARENA DE PEÑA Y EN SUB-BASE GRANULAR TIPO B-400 Y TRANSPORTE Y DISPOSICIÓN FINAL DE ESCOMBROS. NO INCLUYE: DEMOLICIÓN NI RECONSTRUCCIÓN DE ANDEN O PAVIMENTO, ENTIBADOS.</t>
  </si>
  <si>
    <t>CANALIZACION VIA PUBLICA CINCO (5) DUCTOS PVC TIPO DB-60 Ø4" MAS DOCE (12) DUCTOS PVC TIPO DB-60 Ø6" EPM NORMA RS1-032.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</si>
  <si>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RS1-033. INCLUYE: EXCAVACIÓN, RELLENOS EN ARENA DE PEÑA Y EN SUB-BASE GRANULAR TIPO B-400 Y TRANSPORTE Y DISPOSICIÓN FINAL DE ESCOMBROS. NO INCLUYE: DEMOLICIÓN NI RECONSTRUCCIÓN DE ANDEN O PAVIMENTO, ENTIBADOS.</t>
  </si>
  <si>
    <t>CANALIZACION ZONA VERDE CUATRO (4) DUCTOS PVC TIPO DB-60 Ø6" DISPOSICIÓN LINEAL EPM NORMA RS1-005. DISPOSICIÓN LINEAL. INCLUYE: EXCAVACIÓN, RELLENOS, SIEMBRA DE GRAMA Y TRANSPORTE Y DISPOSICIÓN FINAL DE ESCOMBROS. NO INCLUYE: ENTIBADOS.</t>
  </si>
  <si>
    <t>CANALIZACION ZONA VERDE TRES (3) DUCTOS PVC TIPO DB-60 Ø4" MAS DOS (2) DUCTOS PVC TIPO DB-60 Ø6" EPM NORMA RS1-019. INCLUYE: EXCAVACIÓN, RELLENOS, SIEMBRA DE GRAMA Y TRANSPORTE Y DISPOSICIÓN FINAL DE ESCOMBROS. NO INCLUYE: ENTIBADOS.</t>
  </si>
  <si>
    <t>SUBBASE GRANULAR B-400 (SUMINISTRO, EXTENDIDO, NIVELACIÓN, HUMEDECIMIENTO Y COMPACTACIÓN CON VIBROCOMPACTADOR)</t>
  </si>
  <si>
    <t>CUADRILLA (2 AYUDANTES).</t>
  </si>
  <si>
    <t>CUADRILLA (2 AYUDANTES)</t>
  </si>
  <si>
    <t>MEZCLA ASFÁLTICA EN CALIENTE TIPO DENSO MD20 ASFALTO 80-100. (INCLUYE SUMINISTRO, EXTENDIDO, NIVELACIÓN MANUAL Y COMPACTACIÓN MECÁNICA CON VIBROCOMPACTADOR TÁNDEM PEQUEÑO CON OPERARIO Y COMBUSTIBLE, FACTOR DE COMPACTACION Y TRANSPORTE DE MATERIAL A 21 KMS).</t>
  </si>
  <si>
    <t>MEZCLA ASFÁLTICA EN CALIENTE TIPO DENSO MD10 ASFALTO 80-100. (INCLUYE SUMINISTRO, EXTENDIDO, NIVELACIÓN MANUAL Y COMPACTACIÓN MECÁNICA CON VIBROCOMPACTADOR TÁNDEM PEQUEÑO CON OPERARIO Y COMBUSTIBLE, FACTOR DE COMPACTACION Y TRANSPORTE DE MATERIAL A 21 KMS).</t>
  </si>
  <si>
    <t>BASE GRANULAR CLASE A (BG_A) (SUMINISTRO, EXTENDIDO MANUAL, HUMEDECIMIENTO Y COMPACTACIÓN)</t>
  </si>
  <si>
    <t>BASE GRANULAR CLASE B (BG_B) (SUMINISTRO, EXTENDIDO MANUAL, HUMEDECIMIENTO Y COMPACTACIÓN)</t>
  </si>
  <si>
    <t>SUBBASE GRANULAR CLASE B (SBG_B) (SUMINISTRO, EXTENDIDO MANUAL, HUMEDECIMIENTO Y COMPACTACIÓN)</t>
  </si>
  <si>
    <t>BACHEO EN PAVIMENTO FLEXIBLE E= 0.12M. (INCLUYE DEMOLICIÓN MANUAL Y CARGUE DE PAVIMENTO FLEXIBLE DE E=0.12M, TRANSPORTE Y DISPOSICIÓN FINAL DE ESCOMBROS, EXCAVACIÓN Y REPOSICIÓN BASE GRANULAR CLASE B (BG_B) E=0.25M, BASE ASFALTICA MD10)</t>
  </si>
  <si>
    <t>REHABILITACIÓN DE PAVIMENTO FLEXIBLE E= 0.12M</t>
  </si>
  <si>
    <t>FRESADO Y REPOSICIÓN DE PAVIMENTO FLEXIBLE E=0.12M</t>
  </si>
  <si>
    <t>DEMOLICIÓN Y RECONSTRUCCIÓN DE LOSAS EN CONCRETO HIDRÁULICO MR45 E=0.18M</t>
  </si>
  <si>
    <t>REHABILITACIÓN DE PAVIMENTO RÍGIDO: LOSAS EN CONCRETO HIDRÁULICO MR45 E=0.18M</t>
  </si>
  <si>
    <t>CONSTRUCCIÓN DE PAVIMENTO RÍGIDO: LOSAS EN CONCRETO HIDRÁULICO MR45 E=0.18M</t>
  </si>
  <si>
    <t>PARCHEO EN PAVIMENTO FLEXIBLE E=10CM. (INCLUYE DEMOLICIÓN MANUAL Y CARGUE DE PAVIMENTO FLEXIBLE DE E=0.10M, TRANSPORTE Y DISPOSICIÓN FINAL DE ESCOMBROS, IMPRIMACIÓN, COLOCACIÓN Y COMPACTACIÓN MD20 E=6CM Y MD12 E=4CM , RIEGO CRR-1, IMPRIMA CLR-0)</t>
  </si>
  <si>
    <t>BACHEO EN PAVIMENTO FLEXIBLE E= 0.10M. (INCLUYE DEMOLICIÓN MANUAL Y CARGUE DE PAVIMENTO FLEXIBLE DE E=0.10M, TRANSPORTE Y DISPOSICIÓN FINAL DE ESCOMBROS, EXCAVACIÓN Y REPOSICIÓN BASE GRANULAR CLASE C (BG_C) E=0.25M, BASE ASFALTICA MD10)</t>
  </si>
  <si>
    <t>DEMOLICIÓN Y RECONSTRUCCIÓN DE LOSAS EN CONCRETO HIDRÁULICO MR41 E=0.18M</t>
  </si>
  <si>
    <t>REHABILITACIÓN DE PAVIMENTO FLEXIBLE E= 0.10M B= 0.20M SBG= 0.20M</t>
  </si>
  <si>
    <t>REHABILITACIÓN DE PAVIMENTO RÍGIDO: LOSAS EN CONCRETO HIDRÁULICO MR41 E=0.18M. INCLUYE SARDINEL, GEOTEXTIL Y EXCAVACIÓN EN BASE E=30CM., BASE BG_A E=30CM</t>
  </si>
  <si>
    <t>FRESADO Y REPOSICIÓN DE PAVIMENTO FLEXIBLE E=0.10M</t>
  </si>
  <si>
    <t>CONSTRUCCIÓN DE PAVIMENTO FLEXIBLE E= 0.10M INCLUYE SARDINEL</t>
  </si>
  <si>
    <t>CONSTRUCCIÓN DE PAVIMENTO RÍGIDO: LOSAS EN CONCRETO HIDRÁULICO MR41 E=0.18M</t>
  </si>
  <si>
    <t>BASE GRANULAR CLASE C (BG_C) (SUMINISTRO, EXTENDIDO MANUAL, HUMEDECIMIENTO Y COMPACTACIÓN)</t>
  </si>
  <si>
    <t>PARCHEO EN PAVIMENTO FLEXIBLE E=0.14M. (INCLUYE DEMOLICIÓN MANUAL Y CARGUE DE PAVIMENTO FLEXIBLE DE E=0.14M, TRANSPORTE Y DISPOSICIÓN FINAL DE ESCOMBROS, IMPRIMACIÓN, COLOCACIÓN Y COMPACTACIÓN MD20 E=10CM Y MD12 E=4CM , RIEGO CRR-1, IMPRIMA CLR-0)</t>
  </si>
  <si>
    <t>BACHEO EN PAVIMENTO FLEXIBLE E= 0.14M. (INCLUYE DEMOLICIÓN MANUAL Y CARGUE DE PAVIMENTO FLEXIBLE DE E=0.14M, TRANSPORTE Y DISPOSICIÓN FINAL DE ESCOMBROS, EXCAVACIÓN Y REPOSICIÓN BASE GRANULAR CLASE A (BG_A) E=0.20M, BASE ASFALTICA MD10)</t>
  </si>
  <si>
    <t>FRESADO Y REPOSICIÓN DE PAVIMENTO FLEXIBLE E=0.14M</t>
  </si>
  <si>
    <t>DEMOLICIÓN Y RECONSTRUCCIÓN DE LOSAS EN CONCRETO HIDRÁULICO MR45 E=0.20M</t>
  </si>
  <si>
    <t>SOBRECARPETA: RODADURA ASFÁLTICA E=0.04M</t>
  </si>
  <si>
    <t>SOBRECARPETA: RODADURA ASFÁLTICA E=0.06M</t>
  </si>
  <si>
    <t>SOBRECARPETA: RODADURA ASFÁLTICA e=0.08M</t>
  </si>
  <si>
    <t>BACHEO EN PAVIMENTO FLEXIBLE E= 0.12M (ESTABILIZACIÓN DE BASE GRANULAR CON EMULSIÓN + CEMENTO 5% E=0.10M. INCLUYE DEMOLICIÓN Y CARGUE DE PAVIMENTO FLEXIBLE DE E=0.12M, TRANSPORTE Y DISPOSICIÓN ESCOMBROS, EXCAVACIÓN Y BASE (BG-B) E=0.10, MD 10)</t>
  </si>
  <si>
    <t>CONSTRUCCIÓN PAVIMENTO ARTICULADO EN ADOQUIN DE ARCILLA - TRAFICO LIVIANO</t>
  </si>
  <si>
    <t>CONSTRUCCIÓN PAVIMENTO ARTICULADO EN ADOQUIN DE ARCILLA - TRAFICO PESADO</t>
  </si>
  <si>
    <t>SELLADO DE JUNTAS EN PAVIMENTO FLEXIBLE (INCLUYE LIMPIEZA, SUMINISTRO E INSTALACIÓN DE FONDO Y EMULSIÓN ASFÁLTICA CRR-1)</t>
  </si>
  <si>
    <t>PARCHEO EN PAVIMENTO FLEXIBLE CON MD12. (INCLUYE DEMOLICIÓN MANUAL Y CARGUE DE PAVIMENTO FLEXIBLE, TRANSPORTE Y DISPOSICIÓN FINAL DE ESCOMBROS, IMPRIMACIÓN, COLOCACIÓN Y COMPACTACIÓN BASE ASFÁLTICA MD12, RIEGO CRR-1)</t>
  </si>
  <si>
    <t>PARCHEO EN PAVIMENTO FLEXIBLE CON MD-12. (INCLUYE DEMOLICIÓN MANUAL Y CARGUE DE PAVIMENTO FLEXIBLE, TRANSPORTE Y DISPOSICIÓN FINAL DE ESCOMBROS, IMPRIMACIÓN, COLOCACIÓN Y COMPACTACIÓN BASE ASFÁLTICA MD-12, RIEGO CRR-1)</t>
  </si>
  <si>
    <t>SARDINEL PREFABRICADO ALTO RAMPAS A86 (SUMINISTRO E INSTALACIÓN. INCLUYE 3CM MORTERO DE NIVELACIÓN 1:5)</t>
  </si>
  <si>
    <t>SARDINEL PREFABRICADO ALTO RAMPAS A86 (SUMINISTRO E INSTALACIÓN. INCLUYE 3CM MORTERO DE NIVELACIÓN 2000 PSI)</t>
  </si>
  <si>
    <t>SARDINEL PREFABRICADO ALTO RAMPAS A86 (SUMINISTRO E INSTALACIÓN. SIN MATERIAL DE BASE)</t>
  </si>
  <si>
    <t>SUMIDERO ALCANTARILLADO COMBINADO EN ANDEN NS-047-1V4 EAAB</t>
  </si>
  <si>
    <t>SUMIDERO ALCANTARILLADO COMBINADO EN VIA NS-047-1V4 EAAB</t>
  </si>
  <si>
    <t>SUMIDERO ALCANTARILLADO PLUVIAL EN ANDEN NS-047-1V4 EAAB</t>
  </si>
  <si>
    <t>POZO DE INSPECCION D=1.7 M (INCL. SUMINISTRO E INSTALACION). INCLUYE CILINDRO POZO DE INSPECCION EN MAMPOSTERIA, CONO PREFABRICADO, PLACA FONDO.</t>
  </si>
  <si>
    <t>LOSA DE PAVIMENTO EN CONCRETO HIDRAULICO MR50 CON FORMALETA FIJA, HIERROS DE TRANSFERENCIA, HIERROS DE AMARRE, ADITIVOS</t>
  </si>
  <si>
    <t>SUBBASE GRANULAR CLASE A (SBG_A) (SUMINISTRO, EXTENDIDO MANUAL, HUMEDECIMIENTO Y COMPACTACIÓN)</t>
  </si>
  <si>
    <t>SUBBASE GRANULAR CLASE C (SBG_C) (SUMINISTRO, EXTENDIDO MANUAL, HUMEDECIMIENTO Y COMPACTACIÓN)</t>
  </si>
  <si>
    <t>SUMIDERO ALCANTARILLADO PLUVIAL EN VIA NS-047-1V4 EAAB</t>
  </si>
  <si>
    <t>CONCRETO 1500 PSI (HECHO EN OBRA 1:3:5 CON ARENA Y GRAVILLA DE RÍO)</t>
  </si>
  <si>
    <t>CONCRETO 2500 PSI (HECHO EN OBRA CON MATERIAL DE RÍO)</t>
  </si>
  <si>
    <t>CONCRETO 3000 PSI (HECHO EN OBRA 1:2:2 CON MATERIAL DE RÍO)</t>
  </si>
  <si>
    <t>RELLENO PARA ANDENES EN SUBBASE GRANULAR B-600 (SUMINISTRO, TRANSPORTE, EXTENDIDO, HUMEDECIMIENTO Y COMPACTACIÓN)</t>
  </si>
  <si>
    <t>RELLENO PARA ANDENES EN SUBBASE GRANULAR B-200 (SUMINISTRO, EXTENDIDO, HUMEDECIMIENTO Y COMPACTACIÓN)</t>
  </si>
  <si>
    <t>CONCRETO 2000 PSI (HECHO EN OBRA 1:3:3 CON MATERIAL DE RÍO)</t>
  </si>
  <si>
    <t>CONCRETO 3500 PSI (HECHO EN OBRA CON MATERIAL DE RÍO)</t>
  </si>
  <si>
    <t>CONCRETO 4000 PSI (HECHO EN OBRA CON MATERIAL DE RÍO)</t>
  </si>
  <si>
    <t>MEZCLA ASFÁLTICA EN CALIENTE TIPO DENSO MD12 ASFALTO 80-100. (INCLUYE SUMINISTRO, EXTENDIDO, NIVELACIÓN MANUAL, COMPACTACIÓN MECÁNICA CON VIBROCOMPACTADOR TÁNDEM PEQUEÑO CON OPERARIO Y COMBUSTIBLE, FACTOR DE COMPACTACION Y TRANSPORTE DE MATERIAL A 21 KMS).</t>
  </si>
  <si>
    <t>MEZCLA DENSA EN CALIENTE MD-12 ASFALTO 80-100. (SUMINISTRO, EXTENDIDO, NIVELACIÓN MANUAL Y COMPACTACIÓN MECÁNICA CON VIBROCOMPACTADOR TÁNDEM PEQUEÑO, INCLUYE OPERARIO Y COMBUSTIBLE).</t>
  </si>
  <si>
    <t>ESTOPEROLES DE 10 CM X 2.5 CM. SUMINISTRO E INSTALACION.</t>
  </si>
  <si>
    <t>CONSTRUCCION DE CICLORUTA. NO INCLUYE REDES.</t>
  </si>
  <si>
    <t>CONSTRUCCION DE BORDILLO PREFABRICADO A80. NO INCLUYE REDES</t>
  </si>
  <si>
    <t>RETIRO DE ADOQUIN SOBRE MORTERO</t>
  </si>
  <si>
    <t>REHABILITACIÓN DE PAVIMENTO RÍGIDO: LOSAS EN CONCRETO HIDRÁULICO MR41 E=0.18M. EXCAVACIÓN EN BASE E=15CM., BASE BG_B E=15CM. NO INCLUYE SARDINEL, GEOTEXTIL.</t>
  </si>
  <si>
    <t>REHABILITACION PAVIMENTO ARTICULADO EN ADOQUIN DE ARCILLA - TRAFICO PESADO</t>
  </si>
  <si>
    <t>CONSTRUCCIÓN DE ESCALERAS EN CONCRETO 3000 PSI GRAVA COMÚN. INCLUYE EXCAVACIÓN MANUAL, SUBBASE GRANULAR CLASE B, ACERO DE REFUERZO Y TRANSPORTE Y DISPOSICIÓN FINAL DE ESCOMBROS.</t>
  </si>
  <si>
    <t>RETIRO DE ADOQUIN SOBRE ARENA</t>
  </si>
  <si>
    <t>ADOQUIN DE ARCILLA TR. LIVIANO 20X10X6CM (SUMINISTRO E INSTALACIÓN. INCLUYE BASE 4CM MORTERO 2000 Y ARENA DE SELLO)</t>
  </si>
  <si>
    <t>SELLO DE GRIETAS</t>
  </si>
  <si>
    <t>TRATAMIENTO SUPERFICIAL SIMPLE</t>
  </si>
  <si>
    <t>TRATAMIENTO SUPERFICIAL DOBLE</t>
  </si>
  <si>
    <t>SOBRECARPETA: RODADURA ASFÁLTICA E=0.05M</t>
  </si>
  <si>
    <t>RECONSTRUCCION TRATAMIENTO SUPERFICIAL DOBLE</t>
  </si>
  <si>
    <t>CONSTRUCCION DE CAMINO EN GRAVA</t>
  </si>
  <si>
    <t>DESCAPOTE A MAQUINA EN MATERIAL COMUN (E=0.1M. INCLUYE CARGUE). INCLUYE DISPOSICION FINAL DE ESCOMBROS</t>
  </si>
  <si>
    <t>CONSTRUCCIÓN DE PAVIMENTO FLEXIBLE E= 0.10M (NO INCLUYE SARDINEL)</t>
  </si>
  <si>
    <t>TRITURADO 3/4" E=0.1M. SUMINISTRO E INSTALACION.</t>
  </si>
  <si>
    <t>CONSTRUCCION DE CAMINO CON SUBBASE GRANULAR TIPO C SBG-C E=0.30MT</t>
  </si>
  <si>
    <t>REHABILITACION DE CAMINO CON SUBBASE GRANULAR TIPO C SBG-C E=0.30MT</t>
  </si>
  <si>
    <t>CONSTRUCCIÓN DE CAMINO CON SUBBASE GRANULAR TIPO C SBG-C E=0.30MT INCLUYE TRANSPORTE Y DISPOSICIÓN DE ESCOMBRO Y TRATAMIENTO SUPERFICIAL SIMPLE</t>
  </si>
  <si>
    <t>MANTENIMIENTO CORRECTIVO DE CICLORUTAS (SOBRECARPETA: RODADURA ASFÁLTICA E=0.04M)</t>
  </si>
  <si>
    <t>CARCAMO PROTECCIÓN DE TUBERÍA Ø 8" (TIPO PLACA) NORMA EAAB NS-090</t>
  </si>
  <si>
    <t>CARCAMO PROTECCIÓN DE TUBERÍA Ø 10" (TIPO PLACA) NORMA EAAB NS-090</t>
  </si>
  <si>
    <t>TRANSPORTE Y DISPOSICION FINAL DE ESCOMBROS EN SITIO AUTORIZADO (DISTANCIA DE TRANSPORTE 28 KM)</t>
  </si>
  <si>
    <t>CARCAMO PROTECCIÓN DE TUBERÍA Ø 12" (TIPO PLACA) NORMA EAAB NS-090</t>
  </si>
  <si>
    <t>CARCAMO PROTECCIÓN DE TUBERÍA Ø 16" (TIPO PLACA) NORMA EAAB NS-090</t>
  </si>
  <si>
    <t>CARCAMO PROTECCIÓN DE TUBERÍA Ø 18" (TIPO PLACA) NORMA EAAB NS-090</t>
  </si>
  <si>
    <t>CARCAMO PROTECCIÓN DE TUBERÍA Ø 20" (TIPO PLACA) NORMA EAAB NS-090</t>
  </si>
  <si>
    <t>CARCAMO PROTECCIÓN DE TUBERÍA Ø 24" (TIPO PLACA) NORMA EAAB NS-090</t>
  </si>
  <si>
    <t>CARCAMO PROTECCIÓN DE TUBERÍA Ø 27" (TIPO PLACA) NORMA EAAB NS-090</t>
  </si>
  <si>
    <t>CARCAMO PROTECCIÓN DE TUBERÍA Ø 30" (TIPO PLACA) NORMA EAAB NS-090</t>
  </si>
  <si>
    <t>CARCAMO TIPO PLACA DE PROTECCIÓN PARA TUBERÍA Ø 32" NORMA EAAB NS-090 . 3V.2. INCLUYE: DESPERDICIOS, COMPACTACIÓN Y DESPUNTES.</t>
  </si>
  <si>
    <t>CARCAMO PROTECCIÓN DE TUBERÍA Ø 36" (TIPO PLACA) NORMA EAAB NS-090</t>
  </si>
  <si>
    <t>TUBERIA GRP 300MM (INCLUYE TRANSPORTE). SUMINISTRO E INSTALACION.</t>
  </si>
  <si>
    <t>TUBERIA GRP 400MM (INCLUYE TRANSPORTE). SUMINISTRO E INSTALACION.</t>
  </si>
  <si>
    <t>TUBERIA GRP 500MM (INCLUYE TRANSPORTE). SUMINISTRO E INSTALACION.</t>
  </si>
  <si>
    <t>TUBERIA GRP 600MM (INCLUYE TRANSPORTE). SUMINISTRO E INSTALACION.</t>
  </si>
  <si>
    <t>TUBERIA GRP 700MM (INCLUYE TRANSPORTE). SUMINISTRO E INSTALACION.</t>
  </si>
  <si>
    <t>TUBERIA GRP 800MM (INCLUYE TRANSPORTE). SUMINISTRO E INSTALACION.</t>
  </si>
  <si>
    <t>TUBERIA GRP 900MM (INCLUYE TRANSPORTE). SUMINISTRO E INSTALACION.</t>
  </si>
  <si>
    <t>TUBERIA GRP 1000MM (INCLUYE TRANSPORTE). SUMINISTRO E INSTALACION.</t>
  </si>
  <si>
    <t>TUBERIA GRP 1100MM (INCLUYE TRANSPORTE). SUMINISTRO E INSTALACION.</t>
  </si>
  <si>
    <t>TUBERIA GRP 1200MM (INCLUYE TRANSPORTE). SUMINISTRO E INSTALACION.</t>
  </si>
  <si>
    <t>TUBERIA GRP 1300MM (INCLUYE TRANSPORTE). SUMINISTRO E INSTALACION.</t>
  </si>
  <si>
    <t>TUBERIA GRP 1400MM (INCLUYE TRANSPORTE). SUMINISTRO E INSTALACION.</t>
  </si>
  <si>
    <t>TUBERIA GRP 1500MM (INCLUYE TRANSPORTE). SUMINISTRO E INSTALACION.</t>
  </si>
  <si>
    <t>TUBERIA GRP 1600MM (INCLUYE TRANSPORTE). SUMINISTRO E INSTALACION.</t>
  </si>
  <si>
    <t>TUBERIA GRP 1700MM (INCLUYE TRANSPORTE). SUMINISTRO E INSTALACION.</t>
  </si>
  <si>
    <t>CONSTRUCCIÓN DE PAVIMENTO FLEXIBLE MD10 E=0.08M Y MD20 E= 0.18M (NO INCLUYE SARDINEL)</t>
  </si>
  <si>
    <t>CONSTRUCCIÓN DE PAVIMENTO FLEXIBLE MD10 E=0.06M Y MD20 E= 0.18M (NO INCLUYE SARDINEL)</t>
  </si>
  <si>
    <t>ACOPLE GRP 300MM. INCLUYE TRANSPORTE, SUMINISTRO E INSTALACION.</t>
  </si>
  <si>
    <t>ACOPLE GRP 350MM. INCLUYE TRANSPORTE, SUMINISTRO E INSTALACION.</t>
  </si>
  <si>
    <t>ACOPLE GRP 400MM. INCLUYE TTRANSPORTE, SUMINISTRO E INSTALACION.</t>
  </si>
  <si>
    <t>ACOPLE GRP 500MM. INCLUYE TRANSPORTE, SUMINISTRO E INSTALACION.</t>
  </si>
  <si>
    <t>ACOPLE GRP 600MM. INCLUYE TRANSPORTE, SUMINISTRO E INSTALACION.</t>
  </si>
  <si>
    <t>ACOPLE GRP 700MM. INCLUYE TRANSPORTE, SUMINISTRO E INSTALACION.</t>
  </si>
  <si>
    <t>ACOPLE GRP 800MM. INCLUYE TRANSPORTE, SUMINISTRO E INSTALACION.</t>
  </si>
  <si>
    <t>ACOPLE GRP 900MM. INCLUYE TRANSPORTE, SUMINISTRO E INSTALACION.</t>
  </si>
  <si>
    <t>ACOPLE GRP 1000MM. INCLUYE TRANSPORTE, SUMINISTRO E INSTALACION.</t>
  </si>
  <si>
    <t>ACOPLE GRP 1100MM. INCLUYE TRANSPORTE, SUMINISTRO E INSTALACION.</t>
  </si>
  <si>
    <t>ACOPLE GRP 1200MM. INCLUYE TRANSPORTE, SUMINISTRO E INSTALACION.</t>
  </si>
  <si>
    <t>ACOPLE GRP 1300MM. INCLUYE TRANSPORTE, SUMINISTRO E INSTALACION.</t>
  </si>
  <si>
    <t>ACOPLE GRP 1400MM. INCLUYE TRANSPORTE, SUMINISTRO E INSTALACION.</t>
  </si>
  <si>
    <t>ACOPLE GRP 1500MM. INCLUYE TRANSPORTE, SUMINISTRO E INSTALACION.</t>
  </si>
  <si>
    <t>ACOPLE GRP 1600MM. INCLUYE TRANSPORTE, SUMINISTRO E INSTALACION.</t>
  </si>
  <si>
    <t>ACOPLE GRP 1700MM. INCLUYE TRANSPORTE, SUMINISTRO E INSTALACION.</t>
  </si>
  <si>
    <t>ACOPLE GRP 1800MM. INCLUYE TRANSPORTE, SUMINISTRO E INSTALACION.</t>
  </si>
  <si>
    <t>ACOPLE GRP 2000MM. INCLUYE TRANSPORTE, SUMINISTRO E INSTALACION.</t>
  </si>
  <si>
    <t>TUBERIA GRP 1800MM (INCLUYE TRANSPORTE). SUMINISTRO E INSTALACION.</t>
  </si>
  <si>
    <t>TUBERIA GRP 2000MM (INCLUYE TRANSPORTE). SUMINISTRO E INSTALACION.</t>
  </si>
  <si>
    <t>TUBERIA GRP 2400MM (INCLUYE TRANSPORTE). SUMINISTRO E INSTALACION.</t>
  </si>
  <si>
    <t>ACOPLE GRP 2400MM. INCLUYE TRANSPORTE, SUMINISTRO E INSTALACION.</t>
  </si>
  <si>
    <t>PARCHEO EN PAVIMENTO FLEXIBLE E=0.12M. (INCLUYE DEMOLICIÓN MANUAL Y CARGUE DE PAVIMENTO FLEXIBLE DE E=0.12M, TRANSPORTE Y DISPOSICIÓN FINAL DE ESCOMBROS, IMPRIMACIÓN, COLOCACIÓN Y COMPACTACIÓN MD20 E=8CM Y MD12 E=4CM , RIEGO CRR-1, IMPRIMA CLR-0)</t>
  </si>
  <si>
    <t>CONSTRUCCIÓN DE PAVIMENTO FLEXIBLE E= 0.15M (NO INCLUYE SARDINEL)</t>
  </si>
  <si>
    <t>REHABILITACIÓN DE PAVIMENTO FLEXIBLE E= 0.18M BG=25CM, SBG=30CM</t>
  </si>
  <si>
    <t>REHABILITACIÓN DE PAVIMENTO RÍGIDO: LOSAS EN CONCRETO HIDRÁULICO MR45 E=0.20M</t>
  </si>
  <si>
    <t>CONSTRUCCIÓN DE PAVIMENTO RÍGIDO: LOSAS EN CONCRETO HIDRÁULICO MR45 E=0.20M (NO INCLUYE SARDINEL)</t>
  </si>
  <si>
    <t>GEOTEXTIL NO TEJIDO CON RESISTENCIA A LA TENSION GRAB: ENTRE 600 N Y 700 N. PARA SEPARACION SUBRASANTE/CAPAS GRANULARES. (INCLUYE SUMINISTRO E INSTALACION).</t>
  </si>
  <si>
    <t>GEOTEXTIL NO TEJIDO CON RESISTENCIA A LA TENSION GRAB DE 400 N. PARA SUBDRENES/FILTROS. (INCLUYE SUMINISTRO E INSTALACION).</t>
  </si>
  <si>
    <t>GEOTEXTIL NO TEJIDO CON RESISTENCIA A LA TENSION GRAB: ENTRE 450 N Y 500 N. PARA SUBDRENES/FILTROS. (INCLUYE SUMINISTRO E INSTALACION).</t>
  </si>
  <si>
    <t>CANECA TIPO M120 (EN MALLA METÁLICA. INCLUYE SUMINISTRO E INSTALACIÓN. INCLUYE BASE EN CONCRETO 3000 PSI, PREMEZCLADO</t>
  </si>
  <si>
    <t>GEOTEXTIL NO TEJIDO CON RESISTENCIA A LA TENSION GRAB: ENTRE 600 N Y 700 N. PARA SUBDRENES/FILTROS. (INCLUYE SUMINISTRO E INSTALACION).</t>
  </si>
  <si>
    <t>ADOQUIN DE ARCILLA TR.PESADO 0.20X10X8CM (SUMINISTRO E INSTALACIÓN. INCLUYE BASE 4CM MORTERO 2000 Y ARENA DE SELLO)</t>
  </si>
  <si>
    <t>REPOSICION BOLARDO M63 INCLUYE EXCAVACION CARGUE Y DISPOSICION FINAL DE ESCOMBROS Y BASE EN CONCRETO DE 1500PSI</t>
  </si>
  <si>
    <t>REPOSICION BOLARDO M61 INCLUYE EXCAVACION CARGUE Y DISPOSICION FINAL DE ESCOMBROS Y BASE EN CONCRETO DE 1500PSI</t>
  </si>
  <si>
    <t>REPOSICION DE PROTECTOR DE ARBOL DE UN TUBO M91. INCLUYE EXCAVACION. TRANSPORTE Y DISPOSICION FINAL, INSTALA. NUEVO PROT</t>
  </si>
  <si>
    <t>BOLARDO EN CONCRETO TIPO M60 (SUMINISTRO E INSTALACIÓN. INCLUYE BASE EN CONCRETO 3000 PSI, HECHO EN OBRA)</t>
  </si>
  <si>
    <t>BOLARDO EN CONCRETO TIPO M60 (SUMINISTRO E INSTALACIÓN. INCLUYE BASE EN CONCRETO 3000 PSI, PREMEZCLADO)</t>
  </si>
  <si>
    <t>BOLARDO EN CONCRETO TIPO M60 (SUMINISTRO E INSTALACIÓN. NO INCLUYE BASE EN CONCRETO)</t>
  </si>
  <si>
    <t>BOLARDO EN CONCRETO TIPO M61 (SUMINISTRO E INSTALACIÓN. INCLUYE BASE EN CONCRETO 3000 PSI, HECHO EN OBRA)</t>
  </si>
  <si>
    <t>BOLARDO EN CONCRETO TIPO M61 (SUMINISTRO E INSTALACIÓN. INCLUYE BASE EN CONCRETO 3000 PSI, PREMEZCLADO)</t>
  </si>
  <si>
    <t>BOLARDO EN CONCRETO TIPO M61 (SUMINISTRO E INSTALACIÓN. NO INCLUYE BASE EN CONCRETO 3000)</t>
  </si>
  <si>
    <t>PINTURA SOBRE ESTRUCTURA METÁLICA GALVANIZADA. INCLUYE LIMPIEZA SSPC-SP3, BARRERA EPOXICA e=3mils, ACABADO URETANO e=3mils</t>
  </si>
  <si>
    <t>PINTURA SOBRE ESTRUCTURA METÁLICA . INCLUYE LIMPIEZA SSPC-SP5, IMPRIMANTE EPOXICO RICO ZINC Y BARRERA EPOXICA, ACABADO URETANO e=3mils POR CAPA</t>
  </si>
  <si>
    <t>BOLARDO EN HIERRO TIPO M62 (SUMINISTRO E INSTALACIÓN. INCLUYE BASE EN CONCRETO 3000 PSI, PREMEZCLADO)</t>
  </si>
  <si>
    <t>BOLARDO EN HIERRO TIPO M62 (SUMINISTRO E INSTALACIÓN. INCLUYE BASE EN CONCRETO 3000 PSI, HECHO EN OBRA)</t>
  </si>
  <si>
    <t>BOLARDO EN HIERRO TIPO M63 (SUMINISTRO E INSTALACIÓN. INCLUYE BASE EN CONCRETO 3000 PSI PREMEZCLADO)</t>
  </si>
  <si>
    <t>BOLARDO EN HIERRO TIPO M63 (SUMINISTRO E INSTALACIÓN. INCLUYE BASE EN CONCRETO 3000 PSI, HECHO EN OBRA)</t>
  </si>
  <si>
    <t>MANTENIMIENTO PREVENTIVO ESPACIO PUBLICO. INCLUYE LIMPIEZA E INSTALACION DE SELLO DE ARENA</t>
  </si>
  <si>
    <t>RETIRO DE LOSETA A-50 SOBRE ARENA</t>
  </si>
  <si>
    <t>RETIRO DE LOSETA A-50 SOBRE MORTERO</t>
  </si>
  <si>
    <t>REHABILITACIÓN DE PAVIMENTO RÍGIDO: LOSAS EN CONCRETO HIDRÁULICO MR45 E=0.27M PARA TRONCAL</t>
  </si>
  <si>
    <t>PARCHEO EN PAVIMENTO FLEXIBLE E=0.10M CON MD12. (INCLUYE DEMOLICIÓN MANUAL Y CARGUE DE PAVIMENTO FLEXIBLE DE E=0.10M, TRANSPORTE Y DISPOSICIÓN FINAL DE ESCOMBROS, IMPRIMACIÓN, COLOCACIÓN Y COMPACTACIÓN BASE ASFÁLTICA MD20, IMPRIMA CLR-0)</t>
  </si>
  <si>
    <t>DEMARCACION CON PINTURA TERMOPLASTICA PARA CICLORUTAS (INCLUYE SUMINISTRO, APLICACION CON MICROESFERA) A=10 CM</t>
  </si>
  <si>
    <t>FLECHA DE FRENTE PARA CICLORRUTA EN PINTURA TERMOPLASTICA. (INCLUYE SUMINISTRO, APLICACION CON MICROESFERA)</t>
  </si>
  <si>
    <t>MEZCLA ASFALTICA CON ASFALTO CAUCHO (SUMINISTRO, EXTENDIDO, NIVELACIÓN Y COMPACTACIÓN MECANICA)</t>
  </si>
  <si>
    <t>PILOTE D=80 CM CMCONCRETO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</si>
  <si>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D=70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</si>
  <si>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D=90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</si>
  <si>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D=100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</si>
  <si>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D=110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</si>
  <si>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</si>
  <si>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BASE GRANULAR CLASE B (BG_B) CON RECICLADO DE CONCRETO (SUMINISTRO, EXTENDIDO, NIVELACIÓN, HUMEDECIMIENTO Y COMPACTACIÓN CON VIBROCOMPACTADOR)</t>
  </si>
  <si>
    <t>BASE GRANULAR CLASE A (BG_A) CON RECICLADO DE CONCRETO HIDRAULICO (SUMINISTRO, EXTENDIDO, NIVELACIÓN, HUMEDECIMIENTO Y COMPACTACIÓN CON VIBROCOMPACTADOR)</t>
  </si>
  <si>
    <t>BASE GRANULAR CLASE C (BG_C) CON RECICLADO DE CONCRETO (SUMINISTRO, EXTENDIDO, NIVELACIÓN, HUMEDECIMIENTO Y COMPACTACIÓN CON VIBROCOMPACTADOR)</t>
  </si>
  <si>
    <t>SUBBASE GRANULAR CLASE A (SBG_A) CON RECICLADO DE CONCRETO HIDRAULICO (SUMINISTRO, EXTENDIDO, NIVELACIÓN, HUMEDECIMIENTO Y COMPACTACIÓN CON VIBROCOMPACTADOR)</t>
  </si>
  <si>
    <t>SUBBASE GRANULAR CLASE B (SBG_B) CON RECICLADO DE CONCRETO (SUMINISTRO, EXTENDIDO, NIVELACIÓN, HUMEDECIMIENTO Y COMPACTACIÓN CON VIBROCOMPACTADOR)</t>
  </si>
  <si>
    <t>SUBBASE GRANULAR CLASE C (SBG_C) CON RECICLADO DE CONCRETO HIDRAULICO (SUMINISTRO, EXTENDIDO, NIVELACIÓN, HUMEDECIMIENTO Y COMPACTACIÓN CON VIBROCOMPACTADOR)</t>
  </si>
  <si>
    <t>SUBBASE GRANULAR CON RECICLADO DE CONCRETO ASFALTICO (SUMINISTRO, EXTENDIDO, NIVELACIÓN, HUMEDECIMIENTO Y COMPACTACIÓN CON VIBROCOMPACTADOR)</t>
  </si>
  <si>
    <t>REHABILITACION CON MATERIAL RECICLADO CON EMULSION Y SOBRECARPETA DE 5CM</t>
  </si>
  <si>
    <t>FRANJA DE AJUSTE EN CONCRETO 3000 PSI E= 10 CM ANCHO ENTRE 12-20CM</t>
  </si>
  <si>
    <t>SUBBASE GRANULAR CLASE A (SBG_A) CON RECICLADO DE CONCRETO HIDRAULICO (SUMINISTRO, EXTENDIDO MANUAL, HUMEDECIMIENTO Y COMPACTACIÓN CON VIBROCOMPACTADOR)</t>
  </si>
  <si>
    <t>SUBBASE GRANULAR CLASE B (SBG_B) CON RECICLADO DE CONCRETO HIDRAULICO (SUMINISTRO, EXTENDIDO MANUAL, HUMEDECIMIENTO Y COMPACTACIÓN)</t>
  </si>
  <si>
    <t>SUBBASE GRANULAR CLASE C (SBG_C) CON RECICLADO DE CONCRETO HIDRAULICO (SUMINISTRO, EXTENDIDO MANUAL, HUMEDECIMIENTO Y COMPACTACIÓN)</t>
  </si>
  <si>
    <t>SELLO DE FISURAS</t>
  </si>
  <si>
    <t>RETIRO DE PISO EN ALUMINIO EN PUENTE PEATONAL TIPO TRANSMILENIO PARA TABLERO Y ESCALERA</t>
  </si>
  <si>
    <t>PUENTES</t>
  </si>
  <si>
    <t>PUENTES PEATONALES</t>
  </si>
  <si>
    <t>RETIRO DE PISOS EN PANELES PREFABRICADOS EN CONCRETO REFORZADO PARA ESTACIONES TRANSMILENIO</t>
  </si>
  <si>
    <t>AJUSTE DE TORNILLO EN PISO DE PUENTES PEATONALES METALICOS TIPO TRANSMILENIO</t>
  </si>
  <si>
    <t>TORNILLO EN PISO DE PUENTES PEATONALES METALICOS TIPO TRANSMILENIO. SUMINISTRO E INSTALACION.</t>
  </si>
  <si>
    <t>LIMPIEZA DE CUNETAS (INCLUYE CARGUE DE MATERIAL)</t>
  </si>
  <si>
    <t>MALLA VIAL RURAL</t>
  </si>
  <si>
    <t>VIAS RURALES</t>
  </si>
  <si>
    <t>LIMPIEZA DE VALLADOS (INCLUYE CARGUE DE MATERIAL)</t>
  </si>
  <si>
    <t>LIMPIEZA DE ALCANTARILLAS (INCLUYE LIMPIEZA DE TUBERIA DE 24", BOX, RECTIFICACION DE DESCOLES PARA UN ANCHO DE VIA PROMEDIO DE 10MT. (INCLUYE CARGUE DE MATERIAL)</t>
  </si>
  <si>
    <t>LIMPIEZA DE ALCANTARILLAS (INCLUYE LIMPIEZA DE TUBERIA DE 36", BOX, RECTIFICACION DE DESCOLES PARA UN ANCHO DE VIA PROMEDIO DE 10MT. (INCLUYE CARGUE DE MATERIAL)</t>
  </si>
  <si>
    <t>LIMPIEZA DE DERECHOS DE VIA (INCLUYE CARGUE)</t>
  </si>
  <si>
    <t>REMOCION DE DERRUMBES MENORES (INCLUYE CARGUE DE MATERIAL)</t>
  </si>
  <si>
    <t>CONFORMACION DE LA CALZADA EXISTENTE</t>
  </si>
  <si>
    <t>CONSTRUCCIÓN DE CUNETA EN CONCRETO 3000 PSI HECHO EN OBRA.</t>
  </si>
  <si>
    <t>PROCESO DE INSTALACION DE RECICLADO DE MATERIAL DE PAVIMENTO ASFALTICO (INCLUYE EXTENDIDO, NIVELACION Y COMPACTACION)</t>
  </si>
  <si>
    <t>CONSTRUCCIÓN CANALETA DE AGUAS LLUVIAS DE 0.4 X 0.4 MT EN CONCRETO DE 3000 PSI GRAVA COMÚN INCLUYE REJILLA PREFABRICADA.</t>
  </si>
  <si>
    <t>CODO PVC 45° D=1 1/2" (SUMINISTRO E INSTALACIÓN)</t>
  </si>
  <si>
    <t>GEODREN (RED DRENANTE DE POLIETILENO DE ALTA DENSIDAD PEAD-HDPE Y GEOTEXTIL NO TEJIDO) CON ALTURA DE 1.0 M. (SUMINISTRO E INSTALACION).</t>
  </si>
  <si>
    <t>1 DUCTO D=1 1/2" CONDUIT PVC (NO INCLUYE RELLENOS). SUMINISTRO E INSTALACION.</t>
  </si>
  <si>
    <t>1 DUCTO D= 2" PVC PESADO DB (NO INCLUYE RELLENOS). SUMINISTRO E INSTALACION.</t>
  </si>
  <si>
    <t>1 DUCTO D= 4" PVC TDP (NO INCLUYE RELLENOS). SUMINISTRO E INSTALACION.</t>
  </si>
  <si>
    <t>RELLENO EN RECEBO COMUN (SUMINISTRO E INSTALACIÓN EXTENDIDO MANUAL, HUMEDECIMIENTO Y COMPACTACIÓN TRANSPORTE A 28 KM).</t>
  </si>
  <si>
    <t>PLANTACION DE LLAMA AMARILLA (INCLUYE SUMINISTRO AL SITIO DE OBRA, PLANTACION, TIERRA NEGRA, ABONO, TUTOR Y TRANSPORTE Y DISPOSICIÓN FINAL DE ESCOMBROS A 28 KM).</t>
  </si>
  <si>
    <t>PLANTACION DE COLA DE ZORRO (INCLUYE SUMINISTRO AL SITIO DE OBRA, PLANTACION, TIERRA NEGRA Y TRANSPORTE Y DISPOSICIÓN FINAL DE ESCOMBROS A 28 KM).</t>
  </si>
  <si>
    <t>PLANTACION DE EUCALIPTO POMARROSO H=1.5 M. (INCLUYE SUMINISTRO AL SITIO DE OBRA, PLANTACION, CAJA, TIERRA, ABONO, TUTOR Y TRANSPORTE Y DISPOSICIÓN FINAL DE ESCOMBROS A 21 KM).</t>
  </si>
  <si>
    <t>PLANTACION DE CHICALA H=1.5 M. (INCLUYE SUMINISTRO AL SITIO DE OBRA, PLANTACION, CAJA, TIERRA, ABONO, TUTOR Y TRANSPORTE Y DISPOSICIÓN FINAL DE ESCOMBROS 28 KM).</t>
  </si>
  <si>
    <t>PLANTACION DE JAZMIN CHINO H=1.5 M. (INCLUYE SUMINISTRO AL SITIO DE OBRA, PLANTACION, CAJA, TIERRA, ABONO, TUTOR Y TRANSPORTE Y DISPOSICIÓN FINAL DE ESCOMBROS 28KM).</t>
  </si>
  <si>
    <t>TUBERIA PVC PRESION E.L. D=1 1/2" RDE 21 PSI 200 (INCLUYE LIMPIEZA Y SOLDADURA). SUMINISTRO E INSTALACION.</t>
  </si>
  <si>
    <t>BLOQUEO Y TRANSPLANTE DE ARBOLES 1 - 5MT (INCLUYE TRANSPORTE, RECOLECCIÓN).</t>
  </si>
  <si>
    <t>BLOQUEO Y TRANSPLANTE DE ARBOLES 5 - 10 MT (INCLUYE TRANSPORTE, RECOLECCIÓN).</t>
  </si>
  <si>
    <t>BLOQUEO Y TRANSPLANTE DE ARBOLES 10 - 15 MT (INCLUYE TRANSPORTE, RECOLECCIÓN).</t>
  </si>
  <si>
    <t>TUBERIA DE ACERO AL CARBON SIN COSTURA SCH40 D=3". SUMINISTRO E INSTALACION.</t>
  </si>
  <si>
    <t>CUADRILLA (TUBERO + 4 AYUDANTES).</t>
  </si>
  <si>
    <t>CUADRILLA (TUBERO + 4 AYUDANTES)</t>
  </si>
  <si>
    <t>TUBERIA DE ACERO AL CARBON SIN COSTURA SCH40 D=6". SUMINISTRO E INSTALACION.</t>
  </si>
  <si>
    <t>TUBERIA DE ACERO AL CARBON SIN COSTURA SCH40 D=8". SUMINISTRO E INSTALACION.</t>
  </si>
  <si>
    <t>SARDINEL ESPECIAL A 110 PARA RAMPA TIPO B (SUMINISTRO E INSTALACION. INCLUYE 3CM MORTERO 1:5 HECHO EN OBRA).</t>
  </si>
  <si>
    <t>RETIRO DE BOLARDO EN CONCRETO TIPO M-60. INCLUYE REPARACION DEL SITIO CON CONCRETO DE 1500PSI HECHO EN OBRA (40X40X10CM) Y SUBBASE GRANULAR SBG_200 E=0.35. NO INCLUYE RETIRO DE ESCOMBROS. INCLUYE DEMOLICION Y EXCAVACION.</t>
  </si>
  <si>
    <t>FRANJA DE AJUSTE DE ANCHO VARIABLE ENTRE 0.10 A 0.18MT Y PROFUNDIDAD VARIABLE ENTRE 0.06 Y 0.15MT EN CONCRETO DE 2500 PSI PREMEZCLADO.</t>
  </si>
  <si>
    <t>RESINA TERMOPLASTICA COLOR BLANCO PARA PICTOGRAMA BICICLETA (0.8X1.2MT) EN CICLORRUTAS. SUMINISTRO Y APLICACION.</t>
  </si>
  <si>
    <t>PINTURA ACRILICA DE TRAFICO COLOR BLANCA PARA CUADROS CRUCE CICLORRUTA DE 0.4MT X 0.4MT. SUMINISTRO Y APLICACION.</t>
  </si>
  <si>
    <t>PINTURA EN ESMALTE ALQUÍDICO DE 3 MILS ESP. DE PINTURA SECA PARA BARANDAS EXISTENTES, INCL. SUM. DE MATERIALES, ESMALTE, PREPAR. DE SUPERFICIE MEDIANTE LIMPIEZA MANUAL O MECÁNICA, EQUIPO DE PINTURA, M DE O HERRAMIENTA MENOR.</t>
  </si>
  <si>
    <t>PLACA EN CONCRETO MR41 ACELERADO A TRES DIAS PARA LOSAS REFORZADAS PARA PUENTES PEATONALES EN CONCRETO. SUMINISTRO E INSTALACION. INCLUYE CORTE Y SELLO DE JUNTAS.</t>
  </si>
  <si>
    <t>MANTENIMIENTO RUTINARIO PARA PUENTE PEATONAL, INCLUYE LAVADO DE ESTRUCTURAS EN CONCRETO Y/O METALICAS A PRESION, INCLUYE ALQUILER DE HIDROLAVADORA 1300W..</t>
  </si>
  <si>
    <t>MANTENIMIENTO CORRECTIVO PARA PUENTE PEATONAL EN CONCRETO, INCLUYE REEMPLAZO DE PELDAÑOS DE ESCALERAS Y PISO DE PUENTE, SELLO DE JUNTAS AJUSTE Y PINTURA DE BARANDAS Y PINTURA DEL PUENTE.</t>
  </si>
  <si>
    <t>SEGREGADOR BICICLETA (TACHON PLASTICO O CAUCHO ALTA RESISTENCIA COMO POLIPROPILENO DE ALTO IMPACTO, CON ESTRUCTURA DE REFUERZO, ELEMENTOS REFLECTIVOS DE ALTA EFICIENCIA. TIPO TRANSMILENIO 40.5CMX15CMX8.5CM). SUMIN. E INSTAL.</t>
  </si>
  <si>
    <t>RETIRO DE CANECAS, SEÑALES DE TRANSITO PROTECTORES DE ARBOLES. INCLUYE REPARACION DEL SITIO EN CONCRETO DE 1500 PSI HECHO EN OBRA Y SUBBASE GRANULAR B-200 E=0.35M DISTANCIA DE TRANSPORTE 21KM.</t>
  </si>
  <si>
    <t>PIEZA DE REMATE PARA RAMPA PEATONAL, LONGITUD 1,40MTS FUNDIDO EN SITIO EN CONCRETO PREMEZCLADO DE 3000 PSI (GRAVA COMUN) INCLUYE FORMALETA EN MADERA. SUMINISTRO Y CONSTRUCCION.</t>
  </si>
  <si>
    <t>BASE GRANULAR BG-A ESTABILIZADA CON CEMENTO AL 5% (INCLUYE SUMINISTRO TRANSPORTE, COLOCACIÓN Y COMPACTACION).</t>
  </si>
  <si>
    <t>BASE GRANULAR CLASE A (BG_A) ESTABILIZADA AL 4% CON EMULSIÓN ASFÁLTICA CRL-1 (INCLUYE SUMINISTRO TRANSPORTE, COLOCACION Y COMPACTACION).</t>
  </si>
  <si>
    <t>RELLENO CON MEZCLA DE GRAVILLA DE 3/4" Y ARENA DE RIO (RELACIÓN 1:1) SUMINISTRO Y COLOCACIÓN. (INCLUYE TRANSPORTE, SUMINISTRO, EXTENDIDO MANUAL Y COLOCACIÓN).</t>
  </si>
  <si>
    <t>RELLENO CON GRAVA ENTRE 3/4" Y 1/2" PARA FILTROS (RELACIÓN 1:1) SUMINISTRO Y COLOCACIÓN. (INCLUYE TRANSPORTE, SUMINISTRO, EXTENDIDO MANUAL Y COLOCACIÓN).</t>
  </si>
  <si>
    <t>EMPATES DE TUBERÍA EN PVC A PVC 6" LINEAL SEGÚN NORMA NS-023. SUMINISTRO E INSTALACIÓN. (INCLUYE ACCESORIOS).</t>
  </si>
  <si>
    <t>EMPATES DE TUBERÍA EN PVC A PVC 3" LINEAL SEGÚN NORMA NS-023 (INCLUYE ACCESORIOS). SUMINISTRO E INSTALACIÓN.</t>
  </si>
  <si>
    <t>EMPATES DE TUBERÍA EN PVC A PVC 4" LINEAL SEGÚN NORMA NS-023 (INCLUYE ACCESORIOS). SUMINISTRO E INSTALACIÓN.</t>
  </si>
  <si>
    <t>EMPATES DE TUBERÍA EN PVC A AC 4" LINEAL SEGÚN NORMA NS-023 SUMINISTRO E INSTALACIÓN. (INCLUYE ACCESORIOS).</t>
  </si>
  <si>
    <t>EMPATES DE TUBERÍA EN PVC A AC 3" LINEAL SEGÚN NORMA NS-023. SUMINISTRO E INSTALACIÓN. (INCLUYE ACCESORIOS).</t>
  </si>
  <si>
    <t>EMPATES DE TUBERÍA EN PVC A PVC 12" LINEAL SEGÚN NORMA NS-023 (INCLUYE ACCESORIOS). SUMINISTRO E INSTALACIÓN.</t>
  </si>
  <si>
    <t>EMPATES DE TUBERÍA EN PVC A PVC 8" LINEAL SEGÚN NORMA NS-023. SUMINISTRO E INSTALACIÓN. (INCLUYE ACCESORIOS).</t>
  </si>
  <si>
    <t>DEMOLICIÓN MANUAL DE CAJA DOBLE CS 276 (INCLUYE DEMOLICIÓN DE PLACA PISO, TAPA, MUROS Y CAÑUELAS Y CARGUE).</t>
  </si>
  <si>
    <t>DEMOLICION DE TUBERIAS DE ACUEDUCTO Y ALCANTARILLADO Ø &lt; 36" (INCLUYE MARTILLO NEUMÁTICO DE 60 LB Y CARGUE).</t>
  </si>
  <si>
    <t>DEMOLICION O RETIRO MANUAL DE TUBERIAS DE AC Ø &lt; 12" (INCLUYE CARGUE).</t>
  </si>
  <si>
    <t>DEMOLICION DE POZOS, CAJAS Y CAMARAS DE EMPRESAS DE SERVICIOS PÚBLICOS (INCLUYE MARTILLO NEUMÁTICO DE 60 LB, COMPRESOR Y CARGUE).</t>
  </si>
  <si>
    <t>REPARACIÓN DE ACOMETIDA HIDRÁULICA DE LA CAJILLA HACIA EL PREDIO (INCLUYE EL RETIRO DE LA TUBERÍA EXISTENTE E INSTALACIÓN DE TUBERÍA NUEVA).</t>
  </si>
  <si>
    <t>ESTRIBOS Y SUPERESTRUCTURA EN CONCRETO GRAVA COMÚN 3500 PSI (245 KG/CM2), SUMINISTRO Y COLOCACIÓN. (INCLUYE FORMALETA. NO INCLUYE REFUERZO NI CURADO).</t>
  </si>
  <si>
    <t>ESTRIBOS Y SUPERESTRUCTURA EN CONCRETO GRAVA COMÚN 4000 PSI (280 KG/CM2), SUMINISTRO Y COLOCACIÓN. (INCLUYE FORMALETA. NO INCLUYE REFUERZO NI CURADO).</t>
  </si>
  <si>
    <t>CONSTRUCCIÓN DE FRANJA DE AJUSTE EN CONCRETO PREMEZCLADO GRAVA COMÚN 3000 PSI, ESPESOR PROMEDIO 10 CM..</t>
  </si>
  <si>
    <t>PISOS EN LOSETA PREFABRICADA A55 TÁCTIL ALERTA O A56 GUIA 40X40X6 CM. SUMINISTRO E INSTALACIÓN. (INCLUYE 4CM DE MORTERO 1:5 HECHO EN OBRA PARA BASE Y ARENA DE PEÑA PARA SELLO).</t>
  </si>
  <si>
    <t>IMPRIMACIÓN CON EMULSIÓN ASFÁLTICA CRL-1 (INCLUYE SUMINISTRO, BARRIDO DE SUPERFICIE Y RIEGO MECANICO).</t>
  </si>
  <si>
    <t>KIT DE NIVELACIÓN PARA HIDRANTE DE DIÁMETRO DE 6", LONGITUD 400MM. SUMINISTRO E INSTALACIÓN. (INCLUYE TRANSPORTE Y TODOS LOS ELEMENTOS NECESARIOS PARA SU INSTALACIÓN).</t>
  </si>
  <si>
    <t>BORDE CONTENEDOR DE RAICES A 70 (INCLUYE SUMINISTRO E INSTALACIÓN, INCLUYE BASE DE 3CM EN MORTERO 1:3 HECHO EN OBRA)</t>
  </si>
  <si>
    <t>DEMARCACIÓN PICTOGRAMA TRIÁNGULOS CEDA EL PASO EN PINTURA TERMOPLÁSTICA. (E=2.3MM. INCLUYE SUMINISTRO Y APLICACIÓN CON EQUIPO. INCLUYE MICROESFERAS( (A= 1.434M2). INCLUYE PICTOGRAMA.</t>
  </si>
  <si>
    <t>GRAVILLA DE 3/4" PEGADA CON MORTERO 1:3, E= 0.20M PARA ENTREGA A CANAL (INCLUYE SUMINISTRO E INSTALACIÓN).</t>
  </si>
  <si>
    <t>TUBERÍA CONCRETO D= 32" CL. III REFORZADA. SUMINISTRO E INSTALACIÓN.</t>
  </si>
  <si>
    <t>DEMARCACIÓN DE LINEA DE PASO PEATONAL CONTINUA A= 0.3MT, E= 2.3MM TERMOPLÁSTICA. INCLUYE SUMINISTRO Y APLICACIÓN CON EQUIPO. INCLUYE MICROESFERAS.</t>
  </si>
  <si>
    <t>DEMARCACIÓN DE LINEA SENDERO PEATONAL CONTINUA A= 0.4MT, E= 2.3MM TERMOPLÁSTICA. INCLUYE SUMINISTRO Y APLICACIÓN CON EQUIPO. INCLUYE MICROESFERAS.</t>
  </si>
  <si>
    <t>DEMARCACIÓN LINEA DE CANALIZACIÓN A= 0.2MT, E= 2.3MM TERMOPLÁSTICA. INCLUYE SUMINISTRO Y APLICACIÓN CON EQUIPO. INCLUYE MICROESFERAS.</t>
  </si>
  <si>
    <t>DEMARCACIÓN ZONA ANTIBLOQUEO A= 0.4MT, E= 2.3MM TERMOPLÁSTICA. INCLUYE SUMINISTRO Y APLICACIÓN CON EQUIPO. INCLUYE MICROESFERAS.</t>
  </si>
  <si>
    <t>DEMARCACIÓN LINEA DE PARE A= 0.6MT, E= 2.3MM TERMOPLÁSTICA. INCLUYE SUMINISTRO Y APLICACIÓN CON EQUIPO. INCLUYE MICROESFERAS.</t>
  </si>
  <si>
    <t>DEMOLICIÓN MANUAL DE CAJA SENCILLA CS 275 (INCLUYE DEMOLICIÓN DE PLACA PISO, TAPA, MUROS Y CAÑUELAS Y CARGUE).</t>
  </si>
  <si>
    <t>DEMOLICIÓN MANUAL DE CÁMARA T-14 (INCLUYE DEMOLICIÓN DE PLACA PISO, TAPA, MUROS Y CAÑUELAS Y CARGUE).</t>
  </si>
  <si>
    <t>DEMOLICIÓN MANUAL DE CÁMARA DE PASO SENCILLA ETB (INCLUYE DEMOLICIÓN DE PLACA PISO, TAPA, MUROS Y CAÑUELAS Y CARGUE).</t>
  </si>
  <si>
    <t>REDUCCIÓN CONCENTRICA HD EL 4" X 3". SUMINISTRO E INSTALACIÓN.</t>
  </si>
  <si>
    <t>REDUCCIÓN CONCENTRICA HD EL 8" X 6". SUMINISTRO E INSTALACIÓN.</t>
  </si>
  <si>
    <t>REDUCCIÓN HD 6" X 4" J.H. SUMINISTRO E INSTALACIÓN.</t>
  </si>
  <si>
    <t>REDUCCIÓN HD 4" X 2" J.H. SUMINISTRO E INSTALACIÓN.</t>
  </si>
  <si>
    <t>RELOCALIZACIÓN DE MEDIDOR DE ACUEDUCTO D= 3/4" (INCLUYE: 1MT TUBERÍA GALVANIZADA D= 3/4", SOLDADURA, CINTA DE TEFLON, REPOSICIÓN DE CAJILLA EN POLIPROPILENO DE ALTA RESISTENCIA CON TAPA. NO INCLUYE MEDIDOR).</t>
  </si>
  <si>
    <t>RELOCALIZACIÓN DE MEDIDOR DE ACUEDUCTO D= 1" (INCLUYE: 1MT TUBERÍA GALVANIZADA D= 1", SOLDADURA, CINTA DE TEFLON, REPOSICIÓN DE CAJILLA EN POLIPROPILENO DE ALTA RESISTENCIA CON TAPA. NO INCLUYE MEDIDOR).</t>
  </si>
  <si>
    <t>CONEXIONES KIT SILLA YEE 200 X 160 PVC. SUMINISTRO E INSTALACIÓN.</t>
  </si>
  <si>
    <t>CONEXIONES KIT SILLA YEE 315 X 160 PVC. SUMINISTRO E INSTALACIÓN.</t>
  </si>
  <si>
    <t>26 DUCTOS D= 4" DE PVC TDP. SUMINISTRO E INSTALACIÓN. (NO INCLUYE RELLENO).</t>
  </si>
  <si>
    <t>EUCALIPTO POMARROSO H= 1.5M (INCLUYE SIEMBRA, CAJA, TIERRA NEGRA, ABONO Y TUTOR. INCLUYE TRANSPORTE Y DISPOSICIÓN FINAL DE ESCOMBROS EN SITIO AUTORIZADO (DISTANCIA DE TRANSPORTE 28 KM). SUMINISTRO Y PLANTACION.</t>
  </si>
  <si>
    <t>PASTO KYKUYO CORTADO A MÁQUINA (INCLUYE SUMINISTRO Y RIEGO DE TIERRA FÉRTIL DE 10CM DE ESPESOR E INSTALACIÓN Y SIEMBRA DE PASTO Y SALADO Y NIVELACIÓN. SUMINISTRO Y PLANTACION.</t>
  </si>
  <si>
    <t>PLANTACION DE NOGAL H= 1.5 M. (INCLUYE SUMINISTRO AL SITIO DE OBRA, PLANTACION, CAJA, TIERRA NEGRA, ABONO, TUTOR Y TRANSPORTE Y DISPOSICIÓN FINAL DE ESCOMBROS EN SITIO AUTORIZADO 28 KM).</t>
  </si>
  <si>
    <t>PLANTACION DE ROBLE H= 1.5 M. (INCLUYE SUMINISTRO AL SITIO DE OBRA, PLANTACION, CAJA, TIERRA, ABONO, TUTOR Y TRANSPORTE Y DISPOSICIÓN FINAL DE ESCOMBROS EN SITIO AUTORIZADO28 KM).</t>
  </si>
  <si>
    <t>PLANTACION DE CAUCHO SABANERO H= 1.5 M. (INCLUYE SUMINISTRO AL SITIO DE OBRA, PLANTACION, CAJA, TIERRA, ABONO, TUTOR Y TRANSPORTE Y DISPOSICIÓN FINAL DE ESCOMBROS EN SITIO AUTORIZADO A 28 KM).</t>
  </si>
  <si>
    <t>PLANTACION DE MAGNÓLIO H= 1.5 M. (INCLUYE SUMINISTRO AL SITIO DE OBRA, PLANTACION, CAJA, TIERRA, ABONO, TUTOR Y TRANSPORTE Y DISPOSICIÓN FINAL DE ESCOMBROS EN SITIO AUTORIZADO A 28 KM).</t>
  </si>
  <si>
    <t>PLANTACION DE YARUMO H= 1.5 M. (INCLUYE SUMINISTRO AL SITIO DE OBRA, PLANTACION, CAJA, TIERRA, ABONO, TUTOR Y TRANSPORTE Y DISPOSICIÓN FINAL DE ESCOMBROS EN SITIO AUTORIZADO A 28 KM).</t>
  </si>
  <si>
    <t>CONSTRUCCIÓN DE CAJA DE INSPECCIÓN CS 285. INCLUYE TAPA PREFABRICADA Y MARCO.</t>
  </si>
  <si>
    <t>NIVELACIÓN DE CAJA CS 274 EN ANDEN H= 0.40M (INCLUYE CONCRETO 2500 PSI HECHO EN OBRA, LADRILLO TOLETE RECOCIDO 24X12X6. MORTERO 1:5 HECHO EN OBRA. INCLUYE REPOSICIÓN DE MARCO Y TAPA PREFABRICADA).</t>
  </si>
  <si>
    <t>NIVELACIÓN DE CAJA CS 275 EN ANDEN H= 0.40M (INCLUYE CONCRETO 2500 PSI HECHO EN OBRA, LADRILLO TOLETE RECOCIDO 24X12X6. MORTERO 1:5 HECHO EN OBRA. INCLUYE REPOSICIÓN DE MARCO Y TAPA PREFABRICADA).</t>
  </si>
  <si>
    <t>TUBERIA CONCRETO ALTA RESISTENCIA D= 10" (INCLUYE SUMINISTRO, INSTALACIÓN Y MORTERO 2000 PSI PARA RECUBRIMIENTO DE JUNTA).</t>
  </si>
  <si>
    <t>CUADRILLA (TUBERO + 3 AYUDANTES).</t>
  </si>
  <si>
    <t>CUADRILLA (TUBERO + 3 AYUDANTES)</t>
  </si>
  <si>
    <t>TUBERIA CONCRETO ALTA RESISTENCIA D= 12" (INCLUYE SUMINISTRO, INSTALACIÓN Y MORTERO 2000 PSI PARA RECUBRIMIENTO DE JUNTA).</t>
  </si>
  <si>
    <t>REDUCCION HD 4"X2" J.H. (SUMINISTRO E INSTALACIÓN).</t>
  </si>
  <si>
    <t>REDUCCION HD 4"X 3" J.H. (SUMINISTRO E INSTALACIÓN).</t>
  </si>
  <si>
    <t>REDUCCION HD 8"X 6" J.H. (SUMINISTRO E INSTALACIÓN).</t>
  </si>
  <si>
    <t>KIT DE NIVELACIÓN PARA HIDRANTE TRÁFICO DE DIÁMETRO DE 4", LONGITUD 400MM. SUMINISTRO E INSTALACIÓN (INCLUYE TRANSPORTE Y TODOS LOS ELEMENTOS NECESARIOS PARA SU INSTALACIÓN).</t>
  </si>
  <si>
    <t>RAMPA TIPO A (B5) (BASE EN MORTERO 2000 PSI, DESARROLLO DE 1.40M).</t>
  </si>
  <si>
    <t>PIEZA DE REMATE PARA RAMPA PEATONAL, SUMINISTRO Y CONSTRUCCION. LONGITUD 1,20MTS FUNDIDO EN SITIO EN CONCRETO PREMEZCLADO DE 3000 PSI (GRAVA COMUN) INCLUYE FORMALETA EN MADERA</t>
  </si>
  <si>
    <t>GEOCOMPUESTO PARA DRENAJE, CONFORMADO POR GEODREN (RED DRENANTE DE POLIETILENO DE ALTA DENSIDAD PEAD-HDPE Y GEOTEXTIL NO TEJIDO) CON ALTURA DE 1.0 M Y TUBERIA FLEXIBLE CORRUGADA DE DRENAJE CON DIAMETRO DE 100 MM. (INCLUYE EXCAVACION MANUAL DE 30CM DE ANCHO Y RELLENO EN MATERIAL SELECCIONADO PROVENIENTE DE EXCAVACION).</t>
  </si>
  <si>
    <t>SUBBASE GRANULAR PEATONAL SBG_PEA. SUMINISTRO, EXTENDIDO MANUAL, NIVELACIÓN, HUMEDECIMIENTO Y COMPACTACIÓN</t>
  </si>
  <si>
    <t>MATERIAL SELECCIONADO. SUMINISTRO, EXTENDIDO MANUAL, NIVELACIÓN, HUMEDECIMIENTO Y COMPACTACIÓN.</t>
  </si>
  <si>
    <t>RAMPA VEHICULAR FUNDIDA EN EL SITIO EN CONCRETO PREMEZCLADO DE 3000 PSI (GRAVA COMUN) SUM, CONSTR. E INSTALACIÓN. INCLUYE ACABADO EN ADOQUIN DE ARCILLA TIPO TRÁFICO PESADO O SIMILAR, BASE DE 4CM EN MORTERO DE 2000 PSI.</t>
  </si>
  <si>
    <t>RAMPAS DE EMPALME E= 0.20M PROMEDIO EN CONCRETO GRAVA COMUN DE 3000 PSI (210 KG/CM2), SUMINISTRO Y COLOCACIÓN (INCLUYE EQUIPOS, SUMINISTRO E INSTALACIÓN DE FORMALETA, CURADO DE CONCRETO, MANO DE OBRA).</t>
  </si>
  <si>
    <t>SARDINEL CHAFLANADO DE H-MAX 0.50M Y A- PROM 0.15M PARA SEPARADORES. SUM. Y CONST. FUNDIDO EN SITIO EN CONCRETO PREMEZCLADO DE 3000 PSI (GRAVA COMUN) INCLUYE FORMALETA METÁLICA PARA SARDINEL. NO INCLUYE REFUERZO.</t>
  </si>
  <si>
    <t>NIVELACIÓN DE CAJA ETB T-14 H= 0.30M INCLUYE PLACA SUPERIOR EN CONCRETO DE 3000 PSI HECHO EN OBRA 1:2:2, ACERO DE REFUERZO, BLOQUE PARA CÁMARA TELEFÓNICA.</t>
  </si>
  <si>
    <t>NIVELACIÓN DE CAJA DOBLE DE PASO ETB H= 0.30M (INCLUYE REPOSICIÓN DE MARCO Y TAPA Y BORDILLO PERIMETRAL EN CONCRETO DE 3000 PSI HECHO EN OBRA 1:2:2 CON ARENA DE RIO Y TRITURADO DE 3/4", ACERO DE REFUERZO DE 3/8" Y 1/2".</t>
  </si>
  <si>
    <t>SARDINEL CURVO FUNDIDO EN SITIO EN CONCRETO PREMEZCLADO DE 3000 PSI (GRAVA COMUN) E= 0.20M H= 0.35M SUMINISTRO Y CONSTRUCCIÓN (INCLUYE FORMALETA METÁLICA, ACERO DE REFUERZO Y ALAMBRE NEGRO.</t>
  </si>
  <si>
    <t>ADOQUIN EN CONCRETO 200X100X60MM A25 (SUMINISTRO E INSTALACIÓN. INCLUYE BASE 4CM MORTERO 2000 PSI Y ARENA DE SELLO).</t>
  </si>
  <si>
    <t>CANECA DE ACERO INOXIDABLE M121 TIPO BARCELONA (SUMINISTRO E INSTALACIÓN. INCLUYE CONCRETO PARA ANCLAJE DE 3000 PSI PREMEZCLADO GRAVA COMÚN.</t>
  </si>
  <si>
    <t>POSTE DE REFERENCIA TIPO INVIAS. INCLUYE SUMINISTRO E INSTALACIÓN. (INCLUYE CONCRETO 2000 PSI PARA ANCLAJE , CONCRETO 2500 PSI PARA POSTE, CONCRETOS HECHOS EN OBRA, INCLUYE REFUERZO, FORMALETA Y PINTURA REFLECTIVA.</t>
  </si>
  <si>
    <t>CUADRILLA (3 AYUDANTES)</t>
  </si>
  <si>
    <t>CUADRILLA (3 AYUDANTES).</t>
  </si>
  <si>
    <t>FRESADO ESTABILIZADO AL 5% CON EMULSIÓN CRL-1 (INCLUYE TRANSPORTE DE MATERIAL FRESADO AL FRENTE DE OBRA DE 40 KM, SUMINISTRO DE EMULSIÓN, INSTALACIÓN MECANICA DE MATERIAL ESTABILIZADO).</t>
  </si>
  <si>
    <t>FRESADO ESTABILIZADO AL 5% CON EMULSIÓN CRL-1 (INCLUYE TRANSPORTE DE MATERIAL FRESADO AL FRENTE DE OBRA DE 10 KM, SUMINISTRO DE EMULSIÓN, INSTALACIÓN MECANICO DE MATERIAL ESTABILIZADO).</t>
  </si>
  <si>
    <t>CANALIZACIÓN DE TRÁFICO (INSTALACIÓN, MANTENIMIENTO Y DESINSTALACIÓN MENSUAL) CON SEÑALIZADORES TUBULARES COLOMBINA PLÁSTICA Y TRIPLE CINTA DE SEÑALIZACIÓN (INCLUYE ALQUILER DE SEÑALIZADORES TUBULARES). LONGITUD 3 METROS.</t>
  </si>
  <si>
    <t>GESTION SOCIAL</t>
  </si>
  <si>
    <t>BANDERERO (INCLUYE ALQUILER DE PALETA PARE-SIGA EN POLIETILENO).</t>
  </si>
  <si>
    <t>H/ME</t>
  </si>
  <si>
    <t>ALQUILER KIT DE EMERGENCIAS (INCLUYE EXTINTOR DE 5 LBS, CAMILLA FÉRULA ESPINAL LARGA - FEL PARA ADULTO (POLIETILENO), CONO DE H= 1.0M Y BOTIQUÍN TIPO A)</t>
  </si>
  <si>
    <t>ALQUILER CARPA VESTIER 2.0M X 2.0M CON ESTRUCTURA, TECHO Y LATERALES EN LONA.</t>
  </si>
  <si>
    <t>GESTIÓN AMBIENTAL</t>
  </si>
  <si>
    <t>ACCESO TEMPORAL A VIVIENDA EN MADERA. SUMINISTRO Y CONSTRUCCIÓN.</t>
  </si>
  <si>
    <t>BARRERA DE CONTENCIÓN MATERIAL DE ARRASTRE (INCLUYE SUMINISTRO Y COLOCACIÓN DE MALLA DE GALLINERO 1 1/4" Y POLISOMBRA 47%).</t>
  </si>
  <si>
    <t>ALQUILER DE CERRAMIENTO TIPO 1: CONSTA DE SEÑALIZADORES TUBULARES PLÁSTICOS, TRIPLE CINTA PELIGRO CAL. 4, POLISOMBRA 65% PARA CERRAMIENTO. (INCLUYE INSTALACIÓN, MANTENIMIENTO Y DESINSTALACIÓN).</t>
  </si>
  <si>
    <t>ML/MES</t>
  </si>
  <si>
    <t>ALQUILER DE CERRAMIENTO TIPO 2: CONSTA DE POSTES ROLLIZOS DE 1.90MT DE ALTURA LIBRE CON BASE EN CONCRETO 1500 PSI DE 30CM X 30CM, DOBLE CINTA PELIGRO CAL. 4, TELA PARA CERRAMIENTO.(INCL INSTALACION, MANTENIMIENTO Y DESINSTALACIÓN).</t>
  </si>
  <si>
    <t>CONTENEDOR DE RAÍCES TIPO B21 (TIPO B) (1.40M X 1.40M X 1.40M)INCLUYE MUROS EN CONCRETO GRAVA COMÚN 3000 PSI (210 KG/CM2), SUMINISTRO CONSTRUCCIÓN Y FILTRO EN GRAVILLA 1/2", FORMALETA Y REFUERZO. NO INCLUYE TIERRA NEGRA.</t>
  </si>
  <si>
    <t>SEMÁFORO PEATONAL DE POLICARBONATO (2X200), LENTES DE POLICARBONATO DE 8", DOS LUCES, SISTEMA DE ILUMINACIÓN A LEDS. SUMINISTRO E INSTALACIÓN.</t>
  </si>
  <si>
    <t>POSTE TIPO MASTIL T1 (3.60M) EN TUBO SCH 40 GALVANIZADO Y PINTADO. SUMINISTRO E INSTALACIÓN.</t>
  </si>
  <si>
    <t>POSTE TIPO MENSULA T2 (5.50M) EN TUBO SCH 40 GALVANIZADO Y PINTADO. SUMINISTRO E INSTALACIÓN.</t>
  </si>
  <si>
    <t>ACERO LISO PARA TRANSFERENCIA DE LOSAS D= 1 1/4" (NO INCLUYE CANASTILLA). SUMINISTRO E INSTALACIÓN.</t>
  </si>
  <si>
    <t>FLECHA DIRECCIONAL "DE FRENTE A LA IZQUIERDA" (E=2.3MM,TERMOPLÁSTICA. INC. SUMIN. Y APLIC. CON EQUIPO. INC. MICROESFERAS).</t>
  </si>
  <si>
    <t>DEMARCACIÓN LINEA DE CRUCE DE BICICLETA A= 0.4MT, E= 2.3MM TERMOPLÁSTICA. INCLUYE SUMINISTRO Y APLICACIÓN CON EQUIPO. INCLUYE MICROESFERAS..</t>
  </si>
  <si>
    <t>DEMARCACIÓN LINEAL CARRIL CICLORRUTA A= 0.1MT, L= 1.20MT E= 2.3MM EN PINTURA TERMOPLÁSTICA. INCLUYE SUMINISTRO Y APLICACIÓN CON EQUIPO. INCLUYE MICROESFERAS..</t>
  </si>
  <si>
    <t>DEMARCACIÓN LINEAL BORDE CICLORRUTA A= 0.1MT, E= 2.3MM EN PINTURA TERMOPLÁSTICA. INCLUYE SUMINISTRO Y APLICACIÓN CON EQUIPO. INCLUYE MICROESFERAS..</t>
  </si>
  <si>
    <t>DEMARCACIÓN LINEAL PARADA CICLORRUTA A= 0.1MT, E= 2.3MM EN PINTURA TERMOPLÁSTICA. INCLUYE SUMINISTRO Y APLICACIÓN CON EQUIPO. INCLUYE MICROESFERAS..</t>
  </si>
  <si>
    <t>DESMONTE SEÑAL VERTICAL.</t>
  </si>
  <si>
    <t>EMPATE EN LÍNEA DE TUBERÍA DE ACERO (HA) A TUBERÍA PVC 8". SUMINISTRO E INSTALACIÓN. (INCLUYE ACOPLE UNIVERSAL D= 8" R1, UNIÓN DE REPARACIÓN D=8" Y 1MT DE TUBERÍA PVC D= 8" RDE 21).</t>
  </si>
  <si>
    <t>EMPATE EN LÍNEA DE TUBERÍA DE ACERO (HA) A TUBERÍA PVC 4". SUMINISTRO E INSTALACIÓN. (INCLUYE ACOPLE UNIVERSAL D= 4", UNIÓN DE REPARACIÓN D=4" Y 1MT DE TUBERÍA PVC D= 4" RDE 21).</t>
  </si>
  <si>
    <t>EMPATE EN LÍNEA DE TUBERÍA DE ACERO (HA) A TUBERÍA PVC 3". SUMINISTRO E INSTALACIÓN. (INCLUYE ACOPLE UNIVERSAL D= 3", UNIÓN DE REPARACIÓN D=3" Y 1MT DE TUBERÍA PVC D= 3" RDE 21).</t>
  </si>
  <si>
    <t>EMPATE EN LÍNEA DE TUBERÍA DE ACERO (HA) A ASBESTO CEMENTO (AC) 8".SUMINISTRO E INSTALACIÓN. (INCLUYE DOS ACOPLES UNIVERSAL D= 8" R1 Y 1MT DE TUBERÍA PVC D= 8" RDE 21).</t>
  </si>
  <si>
    <t>EMPATES EN LÍNEA DE TUBERÍA EN PVC A HD 12". SUMINISTRO E INSTALACIÓN. (INCLUYE ADAPTADOR BRIDA 12" R2, UNIÓN DE REPARACIÓN 12" Y 1MT DE TUBERÍA PVC D= 12" RDE 21).</t>
  </si>
  <si>
    <t>EMPATES EN LÍNEA DE TUBERÍA EN PVC A AC 6". SUM E INST. (INCL ACOPLE UNIVERSAL R1 - R2 D= 6", UNIÓN PVC U.M. D= 6", UNIÓN GIBAULT HD PARA AC CL. 25 D= 6", UNION DE REPARACIÓN D= 6 Y 1 METRO DE TUBERÍA PVC D= 6" RDE 21).</t>
  </si>
  <si>
    <t>EMPATES EN LÍNEA DE TUBERÍA EN PVC A AC 8". SUM E INST. (INCL ACOPLE UNIVERSAL R1- R2 D= 8", UNIÓN PVC U.M. D= 8", UNIÓN GIBAULT HD PARA AC CL. 25 D= 8", UNION DE REPARACIÓN D= 8 Y 1 METRO DE TUBERÍA PVC D= 8" RDE 21).</t>
  </si>
  <si>
    <t>EMPATES EN LÍNEA DE TUBERÍA EN PVC A AC 12". SUM E INST. (INCL ACOPLE UNIVERSAL R1- R2 D= 12", UNIÓN PVC U.M. D= 12", UNIÓN GIBAULT HD PARA AC CL. 25 D= 12", UNION DE REPARACIÓN D= 12 Y 1 METRO DE TUB PVC D= 12" RDE 21).</t>
  </si>
  <si>
    <t>EMPATE EN LÍNEA DE TUBERÍA EN PVC A HF 4". SUM E INST. (INCL UNIÓN DE REPARACIÓN PVC U.M. D=4", ADAPTADOR MACHO PVC US D=4", UNIÓN GIBAULT HD CL. 25 D= 4" Y 1MT DE TUBERÍA PVC D= 4" RDE 21).</t>
  </si>
  <si>
    <t>EMPATES EN LÍNEA DE TUBERÍA EN PVC A HF 6". SUM E INST. (INCL UNIÓN GIBAULT D=6", UNIÓN PVC U.M. D= 6", UNIÓN, UNION DE REPARACIÓN D= 6 Y 1 METRO DE TUBERÍA PVC D= 6" RDE 21).</t>
  </si>
  <si>
    <t>EMPATE EN LÍNEA DE TUBERÍA EN PVC A HG 4". SUM E INST. (INCL UNIÓN DE REPARACIÓN PVC U.M. D=4", ADAPTADOR MACHO PVC US D=4", UNIÓN GIBAULT HD CL. 25 D= 4" Y 1MT DE TUBERÍA PVC D= 4" RDE 21).</t>
  </si>
  <si>
    <t>CONSTRUCCIÓN DE CAJA PARA VALVULA D= 3", D= 4", D= 6" Y D= 8" (NORMA EAAB NS-027) DE 0.4M X0.5M H=2.0M (INCLUYE MARCO Y TAPA).</t>
  </si>
  <si>
    <t>CONSTRUCCIÓN DE CAJA PARA VALVULA D= 10", D= 12" DE 0.5M X0.6M H=2.0M (INCLUYE TAPA VÁLVULA DE SEGURIDAD).</t>
  </si>
  <si>
    <t>2 DUCTOS D=3" Y 9 DUCTOS D=6" PVC A TDP. SUMINISTRO E INSTALACIÓN. (NO INCLUYE RELLENOS).</t>
  </si>
  <si>
    <t>ENTIBADO EC-2 CONTÍNUO MADERA CON PERFILES METÁLICOS Y PARALES TELESCÓPICOS. SUMINISTRO E INSTALACIÓN.</t>
  </si>
  <si>
    <t>FORMALETAS, ENTIBADOS, ANDAMIOS Y ACCESORIOS</t>
  </si>
  <si>
    <t>ACOMETIDA DOMICILIARIA DE 1/2". SUMINISTRO E INSTALACIÓN. (INCLUYE TUBERIA PF D=1/2", REGISTROS Y ACCESORIOS, LOG. PROM. = 6.50M).</t>
  </si>
  <si>
    <t>PROTECTOR DE RAMPA EN TUBO CERRAMIENTO NEGRO 2" 1.9mm. SUMINISTRO E INSTALACIÓN. INCLUYE ANCLAJES EN CONCRETO PREMEZCLADO DE 3000 PSI (GRAVA COMUN).</t>
  </si>
  <si>
    <t>RELOCALIZACIÓN DE MEDIDOR DE ACUEDUCTO D= 1/2" (INCLUYE 1.0M TUBERÍA GALVANIZADA D= 1/2", SOLDADURA, CINTA DE TEFLON, Y REPOSICIÓN DE CAJILLA EN POLIPROPILENO DE ALTA RESISTENCIA CON TAPA, NO INCLUYE MEDIDOR.).</t>
  </si>
  <si>
    <t>PLACAS DE ACCESO EN CONCRETO GRAVA COMÚN 4000 PSI (280 KG/CM2). SUMINISTRO Y COLOCACIÓN. (INCLUYE EQUIPOS, SUMINISTRO E INSTALACIÓN DE FORMALETA, CURADO DEL CONCRETO, MANO DE OBRA).</t>
  </si>
  <si>
    <t>PEDESTAL PARA EQUIPO DE CONTROL EN CONCRETO DE 3000 PSI (1.0M X 1.0M X 1.0M).</t>
  </si>
  <si>
    <t>MOVILIZACIÓN DE EQUIPO DESDE LA OBRA HASTA SITIO AUTORIZADO EN CUMPLIMIENTO DEL PMT DENTRO DEL AREA DE INFLUENCIA DE LA OBRA (INCLUYE CARGUE, DESCARGUE Y CARROS ESCOLTA). EL VIAJE ES IDA Y VUELTA.</t>
  </si>
  <si>
    <t>SARDINEL ESPECIAL A 110 PARA RAMPA TIPO B (SUMINISTRO E INSTALACION. INCLUYE 3CM MORTERO 2000 PSI)</t>
  </si>
  <si>
    <t>RAMPA TIPO B (B12) LONGITUD=3.00M, DESARROLLO=0.40MT (INCLUYE MATERIAL DE BASE MORTERO 2000 PSI)</t>
  </si>
  <si>
    <t>SARDINEL ESPECIAL A 110 PARA RAMPA TIPO B (SUMINISTRO E INSTALACION. NO INCLUYE MATERIAL DE BASE)</t>
  </si>
  <si>
    <t>RAMPA TIPO B (B12) LONGITUD=3.00M, DESARROLLO=0.40MT (INCLUYE MATERIAL DE BASE MORTERO 1:5 HECHO EN OBRA)</t>
  </si>
  <si>
    <t>RAMPA TIPO B (B12) LONGITUD=3.00M, DESARROLLO=0.40MT (NO INCLUYE MATERIAL DE BASE)</t>
  </si>
  <si>
    <t>SUBBASE GRANULAR CLASE A (SBG_A) ESTABILIZADA CON CEMENTO AL 4% (SUMINISTRO, EXTENDIDO, NIVELACIÓN, HUMEDECIMIENTO Y COMPACTACIÓN CON VIBROCOMPACTADOR)</t>
  </si>
  <si>
    <t>SUBBASE GRANULAR CLASE A (SBG_A) ESTABILIZADA CON CEMENTO AL 4% (SUMINISTRO, EXTENDIDO, NIVELACIÓN, HUMEDECIMIENTO Y COMPACTACIÓN CON VIBROCOMPACTADOR) DISTANCIA DE TRANSPORTE 28 KM</t>
  </si>
  <si>
    <t>CODO HD 22,5° EXTREMO LISO PARA PVC D=8" (SUMINISTRO E INSTALACIÓN)</t>
  </si>
  <si>
    <t>ELIMINACIÓN DE SETO (H&gt; 2M) INCLUYE DESENRAIZAMIENTO, TRANSPORTE Y DISPOSICIÓN FINAL DE ESCOMBROS EN SITIO AUTORIZADO (DISTANCIA DE TRANSPORTE 28 KM)</t>
  </si>
  <si>
    <t>1 DUCTO D= 3" PVC-TDP CON 3 CABLES. SUMINISTRO E INSTALACIÓN. INCL. EXCAV. EXTENDIDO, HUMEDECIMIENTO Y COMPACTACIÓN DE RELLENOS PARA REDES EN ARENA DE PEÑA Y EN MATERIAL SELECC. PROVENIENTE DE LA EXCAVACIÓN.</t>
  </si>
  <si>
    <t>CONSTRUCCIÓN DE BASE MOTOR. INCLUYE SUMINISTRO Y COLOCACIÓN DE CONCRETO 3000 PSI HECHO EN OBRA 1:2:2, ARENA DE RIO Y TRITURADO 3/4". INCLUYE ACERO DE REFUERZO Y SISTEMA DE ANCLAJE PARA POSTE METÁLICO.</t>
  </si>
  <si>
    <t>1 DUCTO D= 3" PVC-TDP CON 2 CABLES. SUMINISTRO E INSTALACIÓN. INCL. EXCAV. EXTENDIDO, HUMEDECIMIENTO Y COMPACTACIÓN DE RELLENOS PARA REDES EN ARENA DE PEÑA Y EN MATERIAL SELECC. PROVENIENTE DE LA EXCAVACIÓN.</t>
  </si>
  <si>
    <t>CONSTRUCCIÓN DE BASE PARA INSTALACIÓN DE SEMÁFORO FERROVIARIO. INCLUYE SUMINISTRO Y COLOCACIÓN DE CONCRETO 3000 PSI HECHO EN OBRA 1:2:2, ARENA DE RIO Y TRITURADO DE 3/4". INCLUYE ACERO DE REFUERZO.</t>
  </si>
  <si>
    <t>VIAS FERREAS</t>
  </si>
  <si>
    <t>CUADRILLA (OFICIAL + 10 AYUDANTES)</t>
  </si>
  <si>
    <t>CUADRILLA (OFICIAL + 10 AYUDANTES).</t>
  </si>
  <si>
    <t>DESMONTE, INSTALACIÓN Y NIVELACIÓN DE RIELES (INCLUYE EQUIPO DE OXICORTE Y RETIRO CON EQUIPO)</t>
  </si>
  <si>
    <t>CAJA DE INSPECCION 0.80X0.8M. SUMINISTRO Y CONSTRUCCION. (H=0.6M. INCLUYE MARCO Y TAPA, NO INCLUYE BASE Y CAÑUELA).</t>
  </si>
  <si>
    <t>CONEXIÓN GEODRÉN VIAL 100MMX1.00M A POZO EXISTENTE (INC. EXCAVACION MANUAL, TRANSPORTE Y DISPOSICIÓN FINAL, RELLENOS EN BASE GRANULAR CLASE B,SUMINISTRO E INSTALACION TUBERIA SANITARIA PVC D=4" Y ACCESORIOS PVC SANITARIA.</t>
  </si>
  <si>
    <t>TEE HD 22,5° EXTREMO LISO 4"X2" (SUMINISTRO E INSTALACION).</t>
  </si>
  <si>
    <t>2 DUCTOS D=2" PVC PESADO DB. SUMINISTRO E INSTALACION. (NO INCLUYE RELLENOS).</t>
  </si>
  <si>
    <t>VADO PARA ACCESIBILIDAD A MOVILIDAD REDUCIDA EN ANCHO=3.20M, DESARROLLO=2.00M, SUMINISTRO Y CONSTRUCCION, EN ESPACIO PUBLICO EXISTENTE. ALTO ESTANDAR DE ANDEN DE 0.20M (INC. BASE ARENA NIVELADA, ARENA SELLO, RELLENO.</t>
  </si>
  <si>
    <t>VADO PARA ACCESIBILIDAD A MOVILIDAD REDUCIDA EN ANCHO=3.20M, DESARROLLO=2.00M, SUMINISTRO Y CONSTRUCCION, EN ESPACIO PUBLICO EXISTENTE. ALTO ESTANDAR DE ANDEN DE 0.20M (INC. BASE ARENA NIVELADA, ARENA SELLO, (A=1M2).</t>
  </si>
  <si>
    <t>ESQUINA DEPRIMIDA ANCHO DE ANDEN =4.50M. SUMINISTRO Y CONSTRUCCION. (INCLUYE RELLENO DE 1.70M PENDIENTE 10% H ANDEN=0.20M(INCLUYE RELLENO, LOSETA PREFABRICADA,BASE ARENA NIVELACION Y SELLO, LOSA EN CONCRETO).</t>
  </si>
  <si>
    <t>CONSTRUCCION Y ADECUACION DE SEPARADOR CENTRAL CON PASO A NIVEL CERO PARA ACCESIBILIDAD A MOVILIDAD REDUCIDA DE ANCHO=4,00M. EN ESPACIO PUBLICO EXISTENTE ALTO ESTANDAR DE ANDEN EN CONCRETRO DE 0.20M.</t>
  </si>
  <si>
    <t>FUCCIA H=1.3MT (INCLUYE TIERRA, ABONO, TUTOR, TRANSPORTE Y DISPOSICIÓN FINAL DE ESCOMBROS A 28 KM). SUMINISTRO Y PLANTACION.</t>
  </si>
  <si>
    <t>DURAZNILLO H=1.5MT (INCLUYE TIERRA, ABONO, TUTOR, TRANSPORTE Y DISPOSICIÓN FINAL DE ESCOMBROS A 28 KM). SUMINISTRO Y PLANTACION.</t>
  </si>
  <si>
    <t>GUAYACAN H=1.5MT (INCLUYE TIERRA, ABONO, TUTOR, TRANSPORTE Y DISPOSICIÓN FINAL DE ESCOMBROS A 28 KM). SUMINISTRO Y PLANTACION.</t>
  </si>
  <si>
    <t>ARRAYAN H=1.3MT (INCLUYE TIERRA, ABONO, TUTOR, TRANSPORTE Y DISPOSICIÓN FINAL DE ESCOMBROS A 28 KM). SUMINISTRO Y PLANTACION.</t>
  </si>
  <si>
    <t>CARBONERO H=1.5MT (INCLUYE TIERRA, ABONO, TUTOR, TRANSPORTE Y DISPOSICIÓN FINAL DE ESCOMBROS A 28 KM). SUMINISTRO Y PLANTACION.</t>
  </si>
  <si>
    <t>CUBRESUELOS BALSAMINA (INCLUYE 20 UNIDADES POR M2 Y TRANSPORTE Y DISPOSICIÓN FINAL DE ESCOMBROS A 28 KM). SUMINISTRO Y PLANTACION.</t>
  </si>
  <si>
    <t>FALSO PIMIENTO H=1.3M (INCLUYE SIEMBRA, TIERRA, ABONO Y TUTOR) INCLUYE TRANSPORTE Y DISPOSICIÓN FINAL DE ESCOMBROS EN SITIO AUTORIZADO A 28 KM). SUMINISTRO Y PLANTACION.</t>
  </si>
  <si>
    <t>CUBRESUELOS SUELDA (INCLUYE 20 UNIDADES POR M2 Y TRANSPORTE Y DISPOSICIÓN FINAL DE ESCOMBROS EN SITIO AUTORIZADO (DISTANCIA DE TRANSPORTE 28 KM)). SUMINISTRO Y PLANTACION.</t>
  </si>
  <si>
    <t>ADOQUIN EN CONCRETO COLOR OCRE A25 (20X10X6cm) (Suministro e instalación. Incluye base 4cm mortero 2000 PSI y arena de sello)</t>
  </si>
  <si>
    <t>ADOQUIN ECOLOGICO EN CONCRETO DE 40 X 40 X 8CM. SUMINISTRO E INSTALACION. (INCLUYE SUMINISTRO, EXTENDIDO, NIVELACIÓN Y COMPACTACIÓN DE RECEBO E=0,15M, 0,02M DE TIERRA, GRAMA Y MANO DE OBRA)</t>
  </si>
  <si>
    <t>REDUCTOR DE VELOCIDAD BAJO EN CONCRETO PREMEZCLADO 4000 PSI GRAVA COMÚN. SUMINISTRO E INSTALACION. (INCLUYE FORMALETA, REFUERZO, CURADO Y PINTURA.</t>
  </si>
  <si>
    <t>DEMOLICIÓN MANUAL DE CAMARA DE PASO DOBLE ETB (INCLUYE DEMOLICIÓN DE PLACA PISO, TAPA, MUROS Y CAÑUELAS Y CARGUE)</t>
  </si>
  <si>
    <t>PILOTE PREEXCAVADOS EN CONCRETO TREMIE DE 3000PSI (210 KG/CM2) ACELERADO A 2 DIAS (INC. ACELERANTE, ALQUILER DE EQUIPO DE PERFORACION CON OPERARIO, MANO DE OBRA, TRANSPORTE Y DISPOSICION FINAL DE ESCOMBROS AUTORIZADOA 21KM.</t>
  </si>
  <si>
    <t>ESTRIBOS CONCRETO GRAVA COMUN 3000PSI (210KG/CM2) ACELERADO A 2 DIAS (INCLUYE ACELERANTE, FORMALETA, CURADO DE CONCRETO Y MANO DE OBRA).</t>
  </si>
  <si>
    <t>IZAJE Y MONTAJE DE VIGA EN CONCRETO L=30MT APROX INCLUYE DOS GRUAS TELESCOPICAS 50TON PERSONAL PARA IZAJE Y MONTAJE</t>
  </si>
  <si>
    <t>CUADRILLA (2OFICIAL + 4 AYUDANTES)</t>
  </si>
  <si>
    <t>DESCABECE DE PILOTES (INCLUYE COMPRESOR Y MARTILLO DEMOLEDOR, INCLUYE TRANSPORTE Y DISPOSICIÓN FINAL DE ESCOMBROS EN SITIO AUTORIZADO A 21 KM.</t>
  </si>
  <si>
    <t>ESQUINA DEPRIMIDA ANCHO DE ANDEN =4.50M RAMPA L=1.7M. SUMINISTRO Y CONSTRUCCION.(INCLUYE RELLENO DE 1.70M PENDIENTE 10% H ANDEN=0.20M(INCLUYE RELLENO, LOSETA PREFABRICADA,BASE ARENA NIVELACION Y SELLO, LOSA EN CONCRETO).</t>
  </si>
  <si>
    <t>FILOS (INCLUYE SUMINISTRO Y COLOCACIÓN DE MORTERO 1:4 IMPERMEABILIZADO HECHO EN OBRA)</t>
  </si>
  <si>
    <t>OBRAS DE ARTE Y EDIFICACIONES</t>
  </si>
  <si>
    <t>ACABADOS</t>
  </si>
  <si>
    <t>PINTURA BASE AGUA SOBRE MUROS 3 MANOS (INCLUYE SUMINISTRO Y COLOCACIÓN DE PINTURA BASE EN AGUA PARA EXTERIORES)</t>
  </si>
  <si>
    <t>PINTURA</t>
  </si>
  <si>
    <t>ENCHAPE EN GRANITO PARA INTERIORES 33 X 33 CM2 (INCLUYE SUMINISTRO Y COLOCACIÓN DE 3CM DE ADHESIVO PREMEZCLADO, LECHADA DE CEMENTO Y BOQUILLA)</t>
  </si>
  <si>
    <t>ZOCALO MEDIA CAÑA EN GRANITO PARA INTERIORES H=7.2CM (INCLUYE SUMINISTRO Y COLOCACIÓN DE MATERIAL DE PEGA)</t>
  </si>
  <si>
    <t>ENCHAPE EN PORCELANATO BEIGE 60 X 60CM2 (INCLUYE SUMINISTRO Y COLOCACIÓN DE 3CM DE ADHESIVO PREMEZCLADO, LECHADA DE CEMENTO, BOQUILLA)</t>
  </si>
  <si>
    <t>GUARDA ESCOBA EN PORCELANATO H=10CM (INCLUYE SUMINISTRO Y COLOCACIÓN DE 3CM DE ADHESIVO PREMEZCLADO, LECHADA DE CEMENTO Y BOQUILLA)</t>
  </si>
  <si>
    <t>FLANCHE LATERAL, REMATE DE CUBIERTA EN LAMINA GALVANIZADA CAL. 16 Y PINTADA. DESARROLLO 0.30M. SUMINISTRO E INSTALACIÓN. (NO INCLUYE ANDAMIO)</t>
  </si>
  <si>
    <t>REMATE DE CUBIERTA Y CORTAGOTERA EN LAMINA GALVANIZADA CAL. 16 Y PINTADA. DESARROLLO 0.15M (NO INCLUYE ANDAMIO). SUMINISTRO E INSTALACION.</t>
  </si>
  <si>
    <t>DISPENSADOR METALICO PARA JABON LIQUIDO PARA INSTALAR EN MESON RECARGA DE JABON INFERIOR PUSH SUPERIOR DOCOL O SIMILAR. SUMINISTRO E INSTALACION.</t>
  </si>
  <si>
    <t>LAVAPLATOS EN ACERO INOXIDABLE DE SOBREPONER CON ALETA CR DE 1.0 X 0.50 MTS. SUMINISTRO E INSTALACION.</t>
  </si>
  <si>
    <t>CONCRETO 2000PSI PARA MUERTOS (PREMEZCLADO. INCLUYE SUMINISTRO FORMALETEO Y COLOCACIÓN. NO INCLUYE REFUERZO, CURADO)</t>
  </si>
  <si>
    <t>TUBERIA PVC SANITARIA D=2" (INCLUYE SUMINISTRO E INSTALACIÓN)</t>
  </si>
  <si>
    <t>TAPON DE PRUEBA PVC SANITARIA D=2" (INCLUYE SUMINISTRO E INSTALACIÓN)</t>
  </si>
  <si>
    <t>TAPON DE PRUEBA PVC SANITARIA D=4" (INCLUYE SUMINISTRO E INSTALACIÓN)</t>
  </si>
  <si>
    <t>CODO 45° PVC SANITARIA D=4" (INCLUYE SUMINISTRO E INSTALACIÓN).</t>
  </si>
  <si>
    <t>CODO 45°CXE PVC SANITARIA D=2" (INCLUYE SUMINISTRO E INSTALACIÓN).</t>
  </si>
  <si>
    <t>CODO 90° CXE PVC SANITARIA D=4" (INCLUYE SUMINISTRO E INSTALACIÓN).</t>
  </si>
  <si>
    <t>YEE PVC SANITARIA D=2" (INCLUYE SUMINISTRO E INSTALACIÓN).</t>
  </si>
  <si>
    <t>YEE PVC SANITARIA D=4" (INCLUYE SUMINISTRO E INSTALACIÓN).</t>
  </si>
  <si>
    <t>YEE DOBLE PVC SANITARIA D=4" (INCLUYE SUMINISTRO E INSTALACIÓN).</t>
  </si>
  <si>
    <t>PUNTO SANITARIO 4" PARA FLUXOMETRO ( INCLUYE SUMINISTRO E INSTALACIÓN. INCLUYE CODO 45°, TUBERIA PVC SANITARIA, UNION, SOLDADURA Y CINTA TEFLON).</t>
  </si>
  <si>
    <t>TUBERIA PVC E.L. D= 1 1/4" 200 PSI (INCLUYE SUMINISTRO E INSTALACIÓN, SOLDADURA).</t>
  </si>
  <si>
    <t>TUBERIA PVC E.L. D= 1 RDE 13.5 - 315 PSI (INCLUYE SUMINISTRO E INSTALACIÓN, SOLDADURA).</t>
  </si>
  <si>
    <t>TEE PVC E.L. D= 1 1/2" (INCLUYE SUMINISTRO E INSTALACIÓN, SOLDADURA).</t>
  </si>
  <si>
    <t>TEE PVC E.L. D= 1 1/4" (INCLUYE SUMINISTRO E INSTALACIÓN, SOLDADURA).</t>
  </si>
  <si>
    <t>TEE PVC E.L. D= 1" (INCLUYE SUMINISTRO E INSTALACIÓN, SOLDADURA).</t>
  </si>
  <si>
    <t>CODO 90° PVC E.L. D= 1 1/4" (INCLUYE SUMINISTRO E INSTALACIÓN, SOLDADURA).</t>
  </si>
  <si>
    <t>CODO 90° PVC E.L. D= 1" (INCLUYE SUMINISTRO E INSTALACIÓN, SOLDADURA).</t>
  </si>
  <si>
    <t>CODO 90° PVC E.L. D= 1 1/2" (INCLUYE SUMINISTRO E INSTALACIÓN, SOLDADURA).</t>
  </si>
  <si>
    <t>REDUCCION PVC E.L. D= 1 1/2" A 1 1/4" (INCLUYE SUMINISTRO E INSTALACIÓN, SOLDADURA).</t>
  </si>
  <si>
    <t>REDUCCION PVC E.L. D= 1 1/4" A 1" (INCLUYE SUMINISTRO E INSTALACIÓN, SOLDADURA).</t>
  </si>
  <si>
    <t>REDUCCION PVC E.L. D= 1" A 3/4" (INCLUYE SUMINISTRO E INSTALACIÓN, SOLDADURA).</t>
  </si>
  <si>
    <t>REDUCCION PVC E.L. D=3/4" A 1/2" (INCLUYE SUMINISTRO E INSTALACIÓN, SOLDADURA).</t>
  </si>
  <si>
    <t>REGISTRO BOLA 1/2" TIPO PESADO (INCLUYE SUMINISTRO E INSTALACIÓN, SOLDADURA Y CINTA TEFLON)</t>
  </si>
  <si>
    <t>REGISTRO BOLA 1" TIPO PESADO (INCLUYE SUMINISTRO E INSTALACIÓN, SOLDADURA Y CINTA TEFLÓN)</t>
  </si>
  <si>
    <t>REGISTRO DE BOLA 1 1/4" TIPO PESADO (INCLUYE SUMINISTRO E INSTALACIÓN, SOLDADURA Y CINTA TEFLON)</t>
  </si>
  <si>
    <t>PUNTO HIDRAULICO D=1" PARA SANITARIO FLUXOMETRO (INCLUYE SUMINISTRO E INSTALACIÓN, INCLUYE CODO 45°, TUBERIA PVC E.L., TEE PVC E.L., SOLDADURA Y CINTA TEFLON)</t>
  </si>
  <si>
    <t>PUNTO HIDRAULICO D=1/2" PARA SANITARIO FLUXOMETRO (INCLUYE SUMINISTRO E INSTALACIÓN, INCLUYE CODO 45°, TUBERIA PVC E.L., TEE PVC E.L., SOLDADURA Y CINTA TEFLON)</t>
  </si>
  <si>
    <t>CONDUCTOR RED DE BAJA TENSION 31/0 + 12 600V CU CONDUCTORES DE LA PARCIAL ENTRE LOS VAGONES NORTE Y SUR. SUMINISTRO E INSTALACION.</t>
  </si>
  <si>
    <t>ACOMETIDA TRIFASICA 36+18AWG THHN-600VCU. SUMINISTRO E INSTALACION. ACOMETIDA DESDE EL ARMARIO VAGON NORTE QUE ALIMENTA LAS TOMAS MONOFASICAS Y TRIFASICAS DE SERVICIO POR DEBAJO DEL PISO INSTALADO EN TUBERIA METALICA DE 1"</t>
  </si>
  <si>
    <t>ACOMETIDA TRIFASICA 3X2/0+1X1/0AWG THHN600V CU, SUMINISTRO E INSTALACION, ACOMETIDA PARCIAL ENTRE ARMARIOS DE VAGON NORTE Y SUR PARA ALIMENTACION DE TABLERO DE NORMAL DE VAGON SUR, VA POR TUBERIA EMT 2" POR DEBAJO DEL PISO.</t>
  </si>
  <si>
    <t>SALIDA PARA TOMA MONOFASICA DOBLE (TOMA DE SERVICIO VAGONES) ES LA SALIDA DESDE LA CAJA METALICA MAS CERCANA EN EL PISO DEL VAGON HASTA LA TOMA EN LA COLUMNA INTERIOR DEL VAGON.</t>
  </si>
  <si>
    <t>SALIDA PARA TOMA TRIFASICA DE SEGURIDAD 1" EMT ES LA SALIDA DESDE LA CAJA METALICA MAS CERCANA EN EL PISO DEL VAGON (CORRESPONDIENTE A LA ACOMETIDA DE TOMA DE SERV) HASTA LA TOMA EN LA COLUMNA INTERIOR DEL VAGON.</t>
  </si>
  <si>
    <t>SALIDA PARA TOTEMS NORTE Y SUR EN TUBERIA EMT DE 1" Y CONDUCTOR 2X10 CU. INCLUYE SUMINISTRO DE SOPORTARIA, ANDAMIO Y PERSONAL PARA TRABAJO EN ALTURA. SUMINISTRO E INSTALACION.</t>
  </si>
  <si>
    <t>BALA CON BOMBILLOS AHORRADORES 2X20 W 120V INSTALADOS EN EL TECHO DE LAS TAQUILLAS. SUMINISTRO E INSTALACION. INCLUYE SUMINISTRO E INSTALACION DE INTERRUPTOR Y APERTURA DE HUECO EN CIELO RASO FALSO PARA FIJACION.</t>
  </si>
  <si>
    <t>SALIDA PARA MOTORES PUERTAS EMT 3/4" ES LA SALIDA DESDE LA CAJA METALICA MAS CERCANA EN EL TECHO DEL VAGON, HASTA LA SALIDA EN EL COSTADO DEL VAGON. INCLUYE TUBERIA PARA EL CIRCUITO DIGITAL DE MANDO.</t>
  </si>
  <si>
    <t>2 DUCTOS D= 3" PVC SE INSTALA EN EL PISO AL LADO DE LOS VAGONES PARA EL SISTEMA DE ENERGIA Y/O COMUNICACIONES. INCLUYE APERTURA DE ZANJA, COMPACTACION Y RETIRO DE ESCOMBROS</t>
  </si>
  <si>
    <t>1 DUCTO DE 3/4" EMT (PARA SALIDAS DE PUBLICIDAD) CON ESTA TUBERIA SE ALIMENTAN LAS SALIDAS DE PUBLIMILENIO EN CADA VAGON, SALIENDO DE LOS ARMARIOS.</t>
  </si>
  <si>
    <t>1 DUCTO DE 1" EMT CON ESTA TUBERIA SE INTERCONECTAN LAS PARCIALES DE VAGONES NORTE Y SUR Y LA ACOMETIDA DE LAS LAMPARAS EN LAS TRANSICIONES POR DEBAJO DEL PISO DE LOS VAGONES.</t>
  </si>
  <si>
    <t>SALIDA PARA LAMPARA FLUORESCENTE EMT 3/4". ES LA SALIDA DESDE LA CAJA METALICA ANTERIOR EN EL TECHO DEL VAGON HASTA LA CAJA DE SALIDA PROPIA DE LA LAMPARA.</t>
  </si>
  <si>
    <t>SANITARIO LINEA INSTITUCIONAL COLOR BLANCO (VALVULA ANTIVANDALICA TIPO PUSH METALICO, CROMADO) SUMINISTRO E INSTALACION</t>
  </si>
  <si>
    <t>SANITARIO LINEA INSTITUCIONAL PARA DISCAPACITADOS COLOR BLANCO (VALVULA ANTIVANDALICA TIPO PUSH METALICO, CROMADO) SUMINISTRO E INSTALACION.</t>
  </si>
  <si>
    <t>ORINAL MEDIANO DE COLGAR TIPO INSTITUCIONAL COLOR BLANCO (VALVULA ANTIVANDALICA TIPO PUSH METALICO, CROMADO) SUMINISTRO E INSTALACION</t>
  </si>
  <si>
    <t>DISPENSADOR PARA PAPEL HIGIENICO DE SOBREPONER EN LA PARED PARA ROLLO DE 200M Y 400M EN ACERO INOXIDABLE 304 SATINADO CON LLAVE. SUMINISTRO E INSTALACION.</t>
  </si>
  <si>
    <t>GRIFERIA PARA LAVAMANOS DE MESON TIPO PUSH METALICO CROMADO. SUMINISTRO E INSTALACION.</t>
  </si>
  <si>
    <t>SECADOR ELECTRICO PARA MANOS TIPO MANOS LIBRES, CARCAZA OVALADA METALICA ACERO INOXIDABLE 304 SATINADO CAL. 1.2MM MOTOR SIN ESCOBILLAS, RANGO DE DETECCION DEL SENSOR AJUSTABLE, DE 10 CM A 30 CM. SUMINISTRO E INSTALACION.</t>
  </si>
  <si>
    <t>VALVULA ANTIVANDALICA PARA ORINAL. SUMINISTRO E INSTALACION.</t>
  </si>
  <si>
    <t>PISO EN LAMINA ALFAJOR CAL. 3MM ANCHO 31CM PARA PLATAFORMA DE DESCENSO PASAJEROS VAGONES. INCLUYE ANGULO 1/8" X 1", IMPRIMANTE EPOXICO, PINTURA EPOXICA PARA BARRERAS Y SOLDADURA. SUMINISTRO E INSTALACION.</t>
  </si>
  <si>
    <t>BARANDA METALICA M-82 PREFABRICADA (INCLUYE INSTALACIÓN, DADOS DE CONCRETO 3000 PSI GRAVA COMÚN DE 0.20 X 0.20 MT Y PINTURA). SUMINISTRO E INSTALACION.</t>
  </si>
  <si>
    <t>BAJANTE ALL PVC SANITARIA D=4" (INCLUYE SUMINISTRO E INSTALACIÓN, INCLUYE UNIÓN PROPORCIONAL CADA 6MT, INCLUYE SOPORTE Y DOS TORNILLOS INOXIDABLES PROPORCIONALES CADA 3MT, SOLDADURA Y CITA TEFLON).</t>
  </si>
  <si>
    <t>DEMARCACION LINEA CEDA EL PASO DISCONTINUA DE 0.8MT ESPACIADO 0.4MT E=2.3MM EN PINTURA TERMOPLASTICA, INCLUYE SUMINISTRO Y APLICACION CON EQUIPO, INCLUYE MICROESFERAS.</t>
  </si>
  <si>
    <t>DEMARCACION LINEA CARRIL A=0.12M L=3.0 SEPARACION=5.0M E=2.3MM, EN PINTURA TERMOPLASTICA. INCLUYE SUMINISTRO Y APLICACION CON EQUIPO. INCLUYE MICROESFERAS.</t>
  </si>
  <si>
    <t>FRANJA EN ADHESIVO VINILICO ESMERILADO EFECTO STAND BLASTED FROSTED CRYSTAL, SUMINISTRO E INSTALACION, GARANTIA DE 5 AÑOS AL EXTERIOR. SEGUN MANUAL DE IMAGEN DE TRANSMILENIO S.A.</t>
  </si>
  <si>
    <t>OTROS-SEÑALIZACIÓN</t>
  </si>
  <si>
    <t>FRANJA EN VINILO CON ADHESIVO EN VINILO ALTO 6CM, GARANTIA DE 5 AÑOS AL EXTERIOR SEGUN COLOR. SUMINISTRO E INSTALACION. SEGUN MANUAL DE IMAGEN DE TRANSMILENIO S.A.</t>
  </si>
  <si>
    <t>FRANJA EN VINILO CON ADHESIVO EN VINILO ALTO 3CM, SUMINISTRO E INSTALACION, GARANTIA DE 5 AÑOS AL EXTERIOR SEGUN COLOR. SEGUN MANUAL DE IMAGEN DE TRANSMILENIO S.A.</t>
  </si>
  <si>
    <t>YEE REDUCIDA PVC SANITARIA 4" X 2" (INCLUYE SUMINISTRO E INSTALACIÓN)</t>
  </si>
  <si>
    <t>PUNTO SANITARIO 2" PARA LAVAMANOS, LAVAPLATOS, ORINALES Y POCETAS (INCLUYE SUMINISTRO E INSTALACIÓN, INCLUYE CODO DE 45°, TUBERIA PVC SANITARIA, SIFON, UNIÓN, SOLDADURA Y CINTA TEFLON).</t>
  </si>
  <si>
    <t>INSPECCION VISUAL PARA MALLA VIAL ARTERIAL NO TRONCAL, BRIGADA DE REACCION REALIZACION INVENTARIO DE HUECOS Y PROCESAMIENTO DE LA INFORMACION.</t>
  </si>
  <si>
    <t>ENSAYOS - LABORATORIOS</t>
  </si>
  <si>
    <t>PAVIMENTO ASF RECICLADO EN FRIO CEMENTO 3% (ADICIÓN EMULSIÓN ASFÁLTICA CRL-1 RECICLAJE EXTENDER, NIVELAR, Y COMPACTAR MECANICAMENTE. NO INCLUYE AGREGADOS PETREOS DE ADICIÓN).</t>
  </si>
  <si>
    <t>PAVIMENTO ASF RECICLADO EN FRIO CEMENTO 5% (ADICIÓN EMULSIÓN ASFALTICA CRL-1, RECICLAJE, EXTENDER, NIVELAR Y COMPACTAR MECANICAMENTE. NO INCLUYE AGREGADOS PETREOS DE ADICIÓN).</t>
  </si>
  <si>
    <t>PAVIMENTO ASF RECICLADO EN FRIO EMULSIÓN CRL-1 AL 3% (SUMINISTRO EMULSIÓN ASFÁLTICA CRL-1 RECICLAJE, EXTENDIDA, NIVELACIÓN Y COMPACTACIÓN MECANICA. NO INCLUYE AGREGADOS PETREOS DE ADICIÓN).</t>
  </si>
  <si>
    <t>PAVIMENTO ASF RECICLADO EN FRIO EMULSION CRL-1 AL 5% (SUMINISTRO EMULSIÓN ASFÁLTICA CRL-1, RECICLAJE, EXTENDIDA, NIVELACIÓN Y COMPACTACIÓN MECANICA. NO INCLUYE AGREGADOS PETREOS DE ADICIÓN).</t>
  </si>
  <si>
    <t>ALQUILER DE CERRAMIENTO TIPO 3, CONSTA DE SEÑALIZADORES TUBULARES PLASTICOS SEPARADOS ENTRE SI MAXIMO 3MTS TRIPLE CINTA PELIGRO CAL 4 (INCLUYE INSTALACIÓN, MANTENIMEINTO Y DESINSTALACIÓN).</t>
  </si>
  <si>
    <t>ML/ME</t>
  </si>
  <si>
    <t>PERSONAL DE BRIGADA Y ASEO (INCLUYE HERRAMIENTA MENOR). SUMINISTRO.</t>
  </si>
  <si>
    <t>PROTECCION A SUMIDEROS. (INCLUYE SUMINISTRO Y COLOCACION DE BOLSAS DE LONA Y GEOTEXTIL NO TEJIDO CON RESISTENCIA A LA TENSION GRAB DE 400 N).</t>
  </si>
  <si>
    <t>PLAFONADO DE POZOS (INCLUYE SUMINISTRO Y COLOCACIÓN DE PUNTILLA, TABLA BURRA DE 2.90 X0.28X0.025M, CINTA DE SEÑALIZACION CAL 4 ROLLO 500MX0.10M Y SEÑALIZACIÓN TUBULAR COLOMBINA PLÁSTICA).</t>
  </si>
  <si>
    <t>ALQUILER ELEMENTOS DE PROTECCION PERSONAL BASICO CONSTRUCCION VIAS CUADRILLAS 5 PERSONAS (PARA PERSONAL OPERATIVO DE LOS FRENTES DE OBRA).</t>
  </si>
  <si>
    <t>ACOMETIDA DOMICILIARIA DE 3" A 1/2". SUMINISTRO E INSTALACION. (INCLUYE TUBERIA PF, REPOSICIÓN DE CAJILLA EN POLIPROPILENO PARA MEDIDOR, REGISTROS Y ACCESORIOS. LONGITUD PROMEDIO =6.5MT).</t>
  </si>
  <si>
    <t>ACOMETIDA DOMICILIARIA DE 4" A 1/2". SUMINISTRO E INSTALACION. (INCLUYE TUBERIA PF, REPOSICIÓN DE CAJILLA EN POLIPROPILENO PARA MEDIDOR, REGISTROS Y ACCESORIOS, LONGITUD PROMEDIO = 6.5MT).</t>
  </si>
  <si>
    <t>ACOMETIDA DOMICILIARIA DE 6" A 1/2". SUMINISTRO E INSTALACION. (INCLUYE TUBERIA PF REPOSICIÓN DE CAJILLA EN POLIPROPILENO PARA MEDIDOR, REGISTROS Y ACCESORIOS. LONGITUD PROMEDIO=6.5 MT).</t>
  </si>
  <si>
    <t>MURETE CONTENEDOR DE ZONA VERDE H=0.60M A=0.40M. SUMINISTRO Y CONSTRUCCION. (INCLUYE SUMINISTRO Y COLOCACION DE RECEBO COMUN, GEOMEMBRANA DE POLIETILENO DE ALTA DENSIDAD (PEAD-HDPE) CON ESPESOR DE 30 MILS (0,75 MM) Y ACERO DE REFUERZO PARA ANCLAJE).</t>
  </si>
  <si>
    <t>ELEMENTO SEGREGADOR DE CICLO RUTA TIPO PIEZA A130 EN CONCRETO DE 3000PSI (FUNDIDO EN SITIO, CONCRETO PREMEZCLADO. INCLUYE SUMINISTRO, FORMALETA Y CONSTRUCCIÓN).</t>
  </si>
  <si>
    <t>PARCHEO EN PAVIMENTO FLEXIBLE PARA ACCIONES DE MOVILIDAD. (INCLUYE CORTE, DEMOLICIÓN, CARGUE, TRANSPORTE Y DISPOSICIÓN FINAL DE ESCOMBROS, IMPRIMACIÓN, SUMINISTRO, EXTENDIDO Y COMPACTACIÓN MECANICA DE MEZCLA ASFÁLTICA) TRABAJO NOCTURNO.</t>
  </si>
  <si>
    <t>CUADRILLA (OFICIAL + 6 AYUDANTES) HORARIO NOCTURNO</t>
  </si>
  <si>
    <t>FILTRO DE DRENAJE DE 0.6M X 1.0M. SUMINISTRO E INSTALACION. (INCLUYE TUBERIA PERFORADA D=4", GRAVA COMUN 1/2" Y GEOTEXTIL NO TEJIDO CON RESISTENCIA A LA TENSION GRAB: ENTRE 850 N Y 980 N).</t>
  </si>
  <si>
    <t>SARDINEL FUNDIDO EN SITIO EN CONCRETO PREMEZCLADO DE 3000PSI. SUMINISTRO Y CONSTRUCCION. (GRAVA COMÚN) E=0.20M H=0.35M (INCLUYE FORMALETA METÁLICA, ACERO DE REFUERZO Y ALAMBRE NEGRO).</t>
  </si>
  <si>
    <t>6 DUCTOS D=6" + 2 DUCTOS D=3" PVC TDP. SUMINISTRO E INSTALACION. (NO INCLUYE RELLENOS).</t>
  </si>
  <si>
    <t>7 DUCTOS D=4" PVC TDP. SUMINISTRO E INSTALACION. (NO INCLUYE RELLENOS).</t>
  </si>
  <si>
    <t>3 DUCTOS DE D=3" PVC TDP. SUMINISTRO E INSTALACION. (NO INCLUYE RELLENOS).</t>
  </si>
  <si>
    <t>ACOMETIDA DOMICILIARIA DE 1/2" CON COLLAR DE DERIVACION DE 4" X 1/2". SUMINISTRO E INSTALACION. (INCLUYE TUBERIA PF, REGISTROS Y ACCESORIOS, LONGITUD PROMEDIO DE 6.5M, INCLUYE CAJILLA EN POLIPROPILENO PARA MEDIDOR)</t>
  </si>
  <si>
    <t>ACOMETIDA DOMICILIARIA DE 1/2" CON COLLAR DE DERIVACION DE 6" X 1/2". SUMINISTRO E INSTALACION. (INCLUYE TUBERIA PF, REGISTROS Y ACCESORIOS, LONGITUD PROMEDIO 6.5MT. INCLUYE CAJILLA EN POLIPROPILENO PARA MEDIDOR).</t>
  </si>
  <si>
    <t>BOYA PLASTICA DE 20 X 20 X 9CM DE ALTURA. SUMINISTRO E INSTALACION.</t>
  </si>
  <si>
    <t>HITO DE 75CM DE ALTURA Y 8 CM DE DIAMETRO CON REFLECTIVOS DE COLOR AMARILLO. SUMINISTRO E INSTALACION.</t>
  </si>
  <si>
    <t>CORTE CON EQUIPO DE OXICORTE PARA EL RETIRO DE LA JUNTA METALICA EXISTENTE EN EL PUENTE.</t>
  </si>
  <si>
    <t>DEMARCACION PICTOGRAMA CICLORUTA EN PINTURA TERMOPLASTICA (E=2.3MM INCLUYE SUMINISTRO Y APLICACIÓN CON EQUIPO, INCLUYE MICROESFERAS. AREA =2MT2).</t>
  </si>
  <si>
    <t>RETIRO, DEMONTE DE MATERIAL DE JUNTA DE DILATACIÓN EXISTENTE Y DEMOLICIÓN DE CONCRETO ADYACENTE A LA JUNTA, ANCHO VARIABLE DE 80 A 90CM. (INCLUYE CARGUE, TRANSPORTE Y RETIRO DE ESCOMBROS).</t>
  </si>
  <si>
    <t>DEMOLICIÓN DE CONCRETO: ESPESORES 8CM A 15CM. (INCLUYE RETIRO DE MATERIAL, TRANSPORTE Y DISPOSICIÓN FINAL DE ESCOMBROS EN SITIO AUTORIZADO).</t>
  </si>
  <si>
    <t>DEMOLICIÓN DE CONCRETO: ESPESORES 16CM A 25CM. (INCLUYE RETIRO DE MATERIAL, TRANSPORTE Y DISPOSICIÓN FINAL DE ESCOMBROS EN SITIO AUTORIZADO).</t>
  </si>
  <si>
    <t>JUNTA METÁLICA CON ÁNGULO DE 3"X1/4". SUMINISTRO Y COLOCACIÓN. (PARA UN SOLO COSTADO DE LA JUNTA).</t>
  </si>
  <si>
    <t>LIMPIEZA PROFUNDA DE LA JUNTA PARA ANCHOS VARIABLES DE 5 A 30CM. (RETIRO DEL MATERIAL EN LA CAVIDAD EXISTENTE ENTRE LA SUPERFICIE EXTERNA DE LA VIGA Y EL ESPALDAR DEL ESTRIBO MEDIANTE EL USO DE HIDROLAVADO Y TALADRO LUEGO DEL VACIADO DE ESCOMBROS).</t>
  </si>
  <si>
    <t>SELLANTE BASE EN POLIMERO PARA SELLO DE FISURAS EN ALTURA, SUMINISTRO Y COLOCACIÓN, (ANCHO JUNTA APROX. 25MM PROFUNDIDAD APROX. 12MM).</t>
  </si>
  <si>
    <t>SANEADO DE CONCRETO DE RECUBRIMIENTO. INCLUYE ESCARIFICACIÓN DE CONCRETO PROFUNDIDAD ENTRE 2CM Y 7CM, LIMPIEZA Y APLICACIÓN DE RECUBRIMIENTO ANTICORROSIVO PARA EL ACERO DE REFUERZO EXISTENTE Y MORTERO DE REPARACIÓN ESTRUCTURAL. NIVEL DE TRABAJO+3.0M</t>
  </si>
  <si>
    <t>LIMPIEZA MECÁNICA DE ACERO DE REFUERZO CON PULIDORA Y SUMINISTRO Y APLICACIÓN DE INHIBIDOR DE CORROSIÓN. NIVEL DE TRABAJO +3.0M.</t>
  </si>
  <si>
    <t>IMPRIMANTE Y PUENTE DE ADHERENCIA ENTRE CONCRETO FRESCO Y ENDURECIDO DE FRAGUADO LENTO. SUMINISTRO Y APLICACIÓN. EPÓXICO DE PEGA CONCRETO NUEVO A VIEJO QUE CUMPLA CON LA NORMA ASTM C-881 TIPO 5 GRADO II</t>
  </si>
  <si>
    <t>ESCARIFICACIÓN MECÁNICA ABUZARDADO Y CORTE CON DISCO DIAMANTADO PARA RECALCE DE ELEMENTOS ESTRUCTURALES PROFUNDIDAD VARIABLE ENTRE 5CM Y 20CM. INCLUYE TRANSPORTE DE ESCOMBROS.</t>
  </si>
  <si>
    <t>MORTERO ACRILICO DE REPARACIÓN ALTA RESISTENCIA, AUTOIMPRIMANTE. SUMINISTRO Y APLICACIÓN. INCLUYE COSTOS DE SUMINISTRO DE MATERIALES (RECUBRIMIENTO ANTICORROSIVO EN DOS CAPAS.</t>
  </si>
  <si>
    <t>MASILLA DE POLIURETANO MONOCOMPONENTE PARA SELLADO DE JUNTAS DE CONSTRUCCIÓN. SELLADOR ELÁSTICO DE POLIURETANO. SUMINISTRO Y COLOCACIÓN.</t>
  </si>
  <si>
    <t>LAMINA ALFAJOR 6MM CON SOPORTE EN NEOPRENO PARA PERMITIR FLUJO VEHICULAR SOBRE JUNTAS DEMOLIDAS. INCLUYE RETIRO Y POSTERIOR COLOCACIÓN Y TRANSPORTE.</t>
  </si>
  <si>
    <t>PINTURA EPÓXICA A DOS MANOS. SUMINISTRO Y APLICACIÓN.</t>
  </si>
  <si>
    <t>PINTURA ACRÍLICA BASE AGUA A=10CM PARA LINEAS DE DEMARCACIÓN, CON MICROESFERAS, ESPESOR SECO DE 9MILS Y 60% DE SÓLIDOS POR VOLUMEN, EN CALZADA. SUMINISTRO Y APLICACIÓN.</t>
  </si>
  <si>
    <t>PINTURA ACRILÍCA BASE AGUA A=10CM PARA LINEAS DE DEMARCACIÓN, EN CICLORUTA (EN ANDÉN), SIN MICROESFERAS, ESPESOR SECO DE 9MILS Y 60% DE SÓLIDOS POR VOLUMEN. SUMINISTRO Y APLICACIÓN.</t>
  </si>
  <si>
    <t>PINTURA EN PLASTICO EN FRIO METILMETACRILATO DE A=12CM PARA LINEAS DE DEMARCACIÓN, CON MICROESFERAS Y ESPESOR SECO SEGÚN NORMA NTC 4744. SUMINISTRO Y APLICACIÓN.</t>
  </si>
  <si>
    <t>PINTURA EN PLASTICO EN FRIO METILMETACRILATO DE A=15CM PARA LINEAS DE DEMARCACIÓN, CON MICROESFERAS Y ESPESOR SECO SEGÚN NORMA NTC 4744. SUMINISTRO Y APLICACIÓN.</t>
  </si>
  <si>
    <t>PINTURA DE TRÁFICO - IMPRIMANTE NEGRO A=15CM. SUMINISTRO Y APLICACIÓN.</t>
  </si>
  <si>
    <t>PINTURA DE TRÁFICO - IMPRIMANTE NEGRO A=20CM. SUMINISTRO Y APLICACIÓN.</t>
  </si>
  <si>
    <t>PINTURA DE TRÁFICO - IMPRIMANTE NEGRO. SUMINISTRO Y APLICACIÓN.</t>
  </si>
  <si>
    <t>BORRADO DE DEMARCACIÓN VIAL POR FRESADO CON MÁQUINA PARA LINEA A=0.12M.</t>
  </si>
  <si>
    <t>BORRADO DE DEMARCACIÓN VIAL POR FRESADO CON MÁQUINA PARA LINEA A=0.15M.</t>
  </si>
  <si>
    <t>BORRADO DE DEMARCACIÓN VIAL POR FRESADO CON MÁQUINA PARA LINEA A=0.20M.</t>
  </si>
  <si>
    <t>TACHA REFLECTIVA BIDIRECCIONAL (INCLUYE SUMINISTRO E INSTALACIÓN).</t>
  </si>
  <si>
    <t>RESALTOS EN CAUCHO ANCLADOS, LONGITUD 1M, ANCHO 30CM, ANCHO 4.5CM. (INCLUYE SUMINISTRO E INSTALACIÓN).</t>
  </si>
  <si>
    <t>ENTIBADO EC-1 CONTÍNUO MADERA CON PERFILES DE MADERA Y PARALES TELESCÓPICOS. SUMINISTRO E INSTALACIÓN.</t>
  </si>
  <si>
    <t>EMPATE EN LÍNEA DE TUBERÍA DE ACERO (HA) A TUBERÍA PVC 6". SUMINISTRO E INSTALACIÓN. (INCLUYE ACOPLE UNIVERSAL D= 6" R1, UNIÓN DE REPARACIÓN D=6" Y 1MT DE TUBERÍA PVC D= 6" RDE 21).</t>
  </si>
  <si>
    <t>EMPATE EN LÍNEA DE TUBERÍA DE ACERO (HA) A TUBERÍA PVC 12". SUMINISTRO E INSTALACIÓN. (INCLUYE ACOPLE UNIVERSAL D= 12" R1, UNIÓN DE REPARACIÓN D=12" Y 1MT DE TUBERÍA PVC D= 12" RDE 21).</t>
  </si>
  <si>
    <t>EMPATE EN LÍNEA DE TUBERÍA DE ACERO (HA) A ASBESTO CEMENTO (AC) 6". SUMINISTRO E INSTALACIÓN. (INCLUYE DOS ACOPLES UNIVERSAL D= 6" R1 Y 1MT DE TUBERÍA PVC D= 6" RDE 21).</t>
  </si>
  <si>
    <t>TUBERIA CONDUIT PVC D= 1/2" (NO INCLUYE RELLENOS). SUMINISTRO E INSTALACIÓN.</t>
  </si>
  <si>
    <t>TUBERIA EN ACERO GALVANIZADA D= 2" (NO INCLUYE RELLENOS). SUMINISTRO E INSTALACIÓN.</t>
  </si>
  <si>
    <t>CAJA PARA SECCIONADOR MANIOBRA SUBESTACIÓN SEMISUMERGIBLE NORMA CODENSA CS290 (ANDEN. INCL BASE EN CONCRETO DE 1500 PSI. RECEBO COMPACTADO, MUROS, PAÑETE EN MORTERO IMPERMEAB. ACERO REFUERZO, ESCALERA DE GATO, MARCO Y TAPAS.</t>
  </si>
  <si>
    <t>CAJA DE MANIOBRA ENTRADA Y SALIDA SUBESTACION SEMISUMERGIBLE NORMA CODENSA CTS535. SUMINISTRO E INSTALACION.</t>
  </si>
  <si>
    <t>TUBERIA CONCRETO D=36" CL. V REFORZADO (INCLUYE SUMINISTRO, INSTALACIÓN, MORTERO 2000 PSI PARA CUBRIMIENTO DE JUNTA).</t>
  </si>
  <si>
    <t>CONCRETO 2000 PSI GRAVA COMUN 1" (SUMINISTRO Y COLOCACIÓN. INCLUYE SUMINISTRO DE CONCRETO, FORMALETEADO, FUNDIDA Y CURADO.)</t>
  </si>
  <si>
    <t>2 DUCTOS D=6" PVC-TDP (NO INCLUYE RELLENOS NI EXCAVACIÓN). SUMINISTRO E INSTALACIÓN.</t>
  </si>
  <si>
    <t>3 DUCTOS D=6" PVC-TDP (NO INCLUYE RELLENOS NI EXCAVACIÓN). SUMINISTRO E INSTALACIÓN.</t>
  </si>
  <si>
    <t>5 DUCTOS D=6" PVC-TDP (NO INCLUYE RELLENOS NI EXCAVACIÓN). SUMINISTRO E INSTALACIÓN.</t>
  </si>
  <si>
    <t>10 DUCTOS D=6" PVC-TDP (NO INCLUYE RELLENOS NI EXCAVACIÓN). SUMINISTRO E INSTALACIÓN.</t>
  </si>
  <si>
    <t>11 DUCTOS D=6" PVC-TDP (NO INCLUYE RELLENOS NI EXCAVACIÓN). SUMINISTRO E INSTALACIÓN.</t>
  </si>
  <si>
    <t>20 DUCTOS D=4" PVC-TDP (NO INCLUYE RELLENOS NI EXCAVACIÓN). SUMINISTRO E INSTALACIÓN.</t>
  </si>
  <si>
    <t>28 DUCTOS D=4" PVC-TDP (NO INCLUYE RELLENOS NI EXCAVACIÓN). SUMINISTRO E INSTALACIÓN.</t>
  </si>
  <si>
    <t>5 DUCTOS D=4" PVC-TDP (NO INCLUYE RELLENOS NI EXCAVACIÓN). SUMINISTRO E INSTALACIÓN.</t>
  </si>
  <si>
    <t>ESTABILIZACIÓN DE BASE GRANULAR CON EMULSIÓN + CEMENTO 5% E= 0.20M</t>
  </si>
  <si>
    <t>CONCRETO 4000 PSI (280 KG/CM2) GRAVA COMUN PARA ALETAS Y ESPALDAR (INCLUYE FORMALETA. NO INCLUYE REFUERZO NI CURADO. INCLUYE SUMINISTRO Y COLOCACION).</t>
  </si>
  <si>
    <t>CONCRETO 3500 PSI (245 KG/CM2) GRAVA COMUN PARA CIMENTACIONES (INCLUYE FORMALETA. NO INCLUYE REFUERZO NI CURADO. INCLUYE SUMINISTRO Y COLOCACION).</t>
  </si>
  <si>
    <t>SEPARADOR NEW JERSEY MONODIRECCIONAL 0.375M X 0.90M X 0.15M (FUNDIDO EN SITIO. INCLUYE SUM. E INST. NO INC. MATERIAL DE BASE).</t>
  </si>
  <si>
    <t>MURO DE CONTENCION EN CONCRETO 4000 PSI (280 KG/CM2)  (GRAVA COMUN) SUMINISTRO Y COLOCACIÓN. INCLUYE FORMALETA. NO INCLUYE REFUERZO, NI CURADO). PARA TRABAJOS A NIVEL MENOR DE 1.50M.</t>
  </si>
  <si>
    <t>NIVELACION DE CAJA CS276 EN ANDEN H= 0.42M (INCLUYE CONCRETO 2500 PSI HECHO EN OBRA, LADRILLO TOLETE RECOCIDO 24X12X6. MORTERO 1:5 HECHO EN OBRA. INCL. REPOSICION DE MARCO Y TAPA PREFABRICADA</t>
  </si>
  <si>
    <t>SUPER ESTRUCTURA EN CONCRETO GRAVA COMÚN DE 5000 PSI (350 KG/CM2) ACELERADO A 2 DÍAS. (CONCRETO GRAVA COMÚN.INCLUYE ACELERANTE, FORMALETA, CURADO DE CONCRETO Y MANO DE OBRA).</t>
  </si>
  <si>
    <t>CAMARA GRP 2500 * 2500 * 1200 (INCLUYE TUBERIA , CHIMENEA 2.5M Y ACCESORIOS. INCLUYE TRANSPORTE, SUMINISTRO E INSTALACION.</t>
  </si>
  <si>
    <t>CAMARA GRP 2600 * 2600 * 1200 (INCLUYE TUBERIA , CHIMENEA 2.5M Y ACCESORIOS. INCLUYE TRANSPORTE, SUMINISTRO E INSTALACION.</t>
  </si>
  <si>
    <t>TUBERIA GRP 350MM (INCLUYE TRANSPORTE). SUMINISTRO E INSTALACION.</t>
  </si>
  <si>
    <t>TUBERIA GRP 450MM (INCLUYE TRANSPORTE). SUMINISTRO E INSTALACION.</t>
  </si>
  <si>
    <t>TUBERIA GRP 550MM (INCLUYE TRANSPORTE). SUMINISTRO E INSTALACION.</t>
  </si>
  <si>
    <t>TUBERIA GRP 750MM (INCLUYE TRANSPORTE). SUMINISTRO E INSTALACION.</t>
  </si>
  <si>
    <t>TUBERIA GRP 850MM (INCLUYE TRANSPORTE). SUMINISTRO E INSTALACION.</t>
  </si>
  <si>
    <t>TUBERIA GRP 2500MM (INCLUYE TRANSPORTE). SUMINISTRO E INSTALACION.</t>
  </si>
  <si>
    <t>TUBERIA GRP 2600MM (INCLUYE TRANSPORTE). SUMINISTRO E INSTALACION.</t>
  </si>
  <si>
    <t>CAMARA GRP 900 * 900 * 1200 (INCLUYE TUBERIA , CHIMENEA 1.0M Y ACCESORIOS. INCLUYE TRANSPORTE, SUMINISTRO E INSTALACION.</t>
  </si>
  <si>
    <t>CAMARA GRP 900 * 900 * 1200 (INCLUYE TUBERIA , CHIMENEA 2.50M Y ACCESORIOS. INCLUYE TRANSPORTE, SUMINISTRO E INSTALACION.</t>
  </si>
  <si>
    <t>CAMARA GRP 1000 * 1000 * 1200 (INCLUYE TUBERIA , CHIMENEA 2.50M Y ACCESORIOS. INCLUYE TRANSPORTE, SUMINISTRO E INSTALACION.</t>
  </si>
  <si>
    <t>CAMARA GRP 1100 * 1100 * 1200 (INCLUYE TUBERIA , CHIMENEA 2.50M Y ACCESORIOS. INCLUYE TRANSPORTE, SUMINISTRO E INSTALACION.</t>
  </si>
  <si>
    <t>CAMARA GRP 1300 * 1300 * 1200 (INCLUYE TUBERIA , CHIMENEA 5.0M Y ACCESORIOS. INCLUYE TRANSPORTE, SUMINISTRO E INSTALACION.</t>
  </si>
  <si>
    <t>CAMARA GRP 1500 * 1500 * 1200 (INCLUYE TUBERIA , CHIMENEA 2.50M Y ACCESORIOS. INCLUYE TRANSPORTE, SUMINISTRO E INSTALACION.</t>
  </si>
  <si>
    <t>CAMARA GRP 1600 * 1600 * 1200 (INCLUYE TUBERIA , CHIMENEA 2.50M Y ACCESORIOS. INCLUYE TRANSPORTE, SUMINISTRO E INSTALACION.</t>
  </si>
  <si>
    <t>CAMARA GRP 1800 * 1800 * 1200 (INCLUYE TUBERIA , CHIMENEA 2.50M Y ACCESORIOS. INCLUYE TRANSPORTE, SUMINISTRO E INSTALACION.</t>
  </si>
  <si>
    <t>CAMARA GRP 1800 * 1800 * 1200 (INCLUYE TUBERIA , CHIMENEA 5.0M Y ACCESORIOS. INCLUYE TRANSPORTESUMINISTRO E INSTALACION.</t>
  </si>
  <si>
    <t>PARAMETRO DE RESISTENCIA DEL SUELO MEDIANTE COMPRESION TRIAXIAL: COMPRESION TRIAXIAL ESTÁTICA CONSOLIDADA NO DRENADO UU (TRES PUNTOS)</t>
  </si>
  <si>
    <t>REDUCCION CONCENTRICA HD 8"X4" (SUMINISTRO E INSTALACIÓN)</t>
  </si>
  <si>
    <t>MALLA PUESTA A TIERRA SUBESTACIONES (INCLUYE SUMINISTRO E INSTALACION).</t>
  </si>
  <si>
    <t>VARILLA COOPER WELD 5/8" X 2.44M. (INCLUYE SUMINISTRO E INSTALACION).</t>
  </si>
  <si>
    <t>MASCARILLA DE GIRO PARA SEMÁFORO DE 200MM. (INCLUYE SUMINISTRO E INSTALACION).</t>
  </si>
  <si>
    <t>MODULO ROJO PARA SEMÁFOROS DE 200MM (TIPO LED, SEMÁFORO TIPO MENSULA). SUMINISTRO E INSTALACION.</t>
  </si>
  <si>
    <t>CAPAS GRANULARES DE SUBBASE CLASE A (SBG_A) PRODUCIDAS CON RCD. (SUMINISTRO, EXTENDIDO, NIVELACIÓN, HUMEDECIMIENTO Y COMPACTACIÓN CON VIBROCOMPACTADOR) IDU ET-400-11, TRÁFICO T4 - T5. TRANSPORTE PETREOS 28KM.</t>
  </si>
  <si>
    <t>CAPAS GRANULARES DE BASE CLASE A (BG_A) PRODUCIDAS CON RCD. (SUMINISTRO, EXTENDIDO, NIVELACIÓN, HUMEDECIMIENTO Y COMPACTACIÓN CON VIBROCOMPACTADOR) IDU ET-400-11, TRÁFICO T4 - T5. TRANSPORTE PETREOS 28KM.</t>
  </si>
  <si>
    <t>RECICLAJE DE PAVIMENTO ASFALTICO EN EL SITIO CON 3% DE EMULSION ASFALTICA, INCLUYE 0.5% DE CEMENTO PORTLAND. TRANSPORTE PETREOS 23 KM.</t>
  </si>
  <si>
    <t>RECICLAJE DE PAVIMENTO ASFALTICO EN EL SITIO CON 3% DE EMULSION ASFALTICA, INCLUYE 1.0% DE CEMENTO PORTLAND. TRANSPORTE PETREOS 23 KM.</t>
  </si>
  <si>
    <t>RECICLAJE DE PAVIMENTO ASFALTICO EN EL SITIO CON 3% DE EMULSION ASFALTICA, INCLUYE 1.5% DE CEMENTO PORTLAND. TRANSPORTE PETREOS 23 KM.</t>
  </si>
  <si>
    <t>RECICLAJE DE PAVIMENTO ASFALTICO EN EL SITIO CON 4% DE EMULSION ASFALTICA, INCLUYE 0.5% DE CEMENTO PORTLAND. TRANSPORTE PETREOS 23 KM.</t>
  </si>
  <si>
    <t>RECICLAJE DE PAVIMENTO ASFALTICO EN EL SITIO CON 4% DE EMULSION ASFALTICA, INCLUYE 1.0% DE CEMENTO PORTLAND. TRANSPORTE PETREOS 23 KM.</t>
  </si>
  <si>
    <t>RECICLAJE DE PAVIMENTO ASFALTICO EN EL SITIO CON 4% DE EMULSION ASFALTICA, INCLUYE 1.5% DE CEMENTO PORTLAND. TRANSPORTE PETREOS 23 KM.</t>
  </si>
  <si>
    <t>RECICLAJE DE PAVIMENTO ASFALTICO EN EL SITIO CON 5% DE EMULSION ASFALTICA, INCLUYE 0.5% DE CEMENTO PORTLAND. TRANSPORTE PETREOS 23 KM.</t>
  </si>
  <si>
    <t>RECICLAJE DE PAVIMENTO ASFALTICO EN EL SITIO CON 5% DE EMULSION ASFALTICA, INCLUYE 1.0% DE CEMENTO PORTLAND. TRANSPORTE PETREOS 23 KM.</t>
  </si>
  <si>
    <t>RECICLAJE DE PAVIMENTO ASFALTICO EN EL SITIO CON 5% DE EMULSION ASFALTICA, INCLUYE 1.5% DE CEMENTO PORTLAND. TRANSPORTE PETREOS 23 KM.</t>
  </si>
  <si>
    <t>RECICLAJE DE PAVIMENTO ASFALTICO EN EL SITIO CON 3% DE CEMENTO PORTLAND. SUMINISTRO, EXTENDIDO, NIVELACION, HUMEDECIMIENTO Y COMPACTACION CON VIBROCOMPACTADOR. IDU ET-454-11, TRÁFICO T4 - T5. TRANSPORTE PETREOS 23 KM.</t>
  </si>
  <si>
    <t>RECICLAJE DE PAVIMENTO ASFALTICO EN EL SITIO CON 4% DE CEMENTO PORTLAND. SUMINISTRO, EXTENDIDO, NIVELACION, HUMEDECIMIENTO Y COMPACTACION CON VIBROCOMPACTADOR. IDU ET-454-11, TRÁFICO T4 - T5. TRANSPORTE PETREOS 23 KM.</t>
  </si>
  <si>
    <t>RECICLAJE DE PAVIMENTO ASFALTICO EN EL SITIO CON 5% DE CEMENTO PORTLAND. SUMINISTRO, EXTENDIDO, NIVELACION, HUMEDECIMIENTO Y COMPACTACION CON VIBROCOMPACTADOR. IDU ET-454-11, TRÁFICO T4 - T5. TRANSPORTE PETREOS 23 KM.</t>
  </si>
  <si>
    <t>RECICLAJE DE PAVIMENTO ASFALTICO EN EL SITIO CON 6% DE CEMENTO PORTLAND. SUMINISTRO, EXTENDIDO, NIVELACION, HUMEDECIMIENTO Y COMPACTACION CON VIBROCOMPACTADOR. IDU ET-454-11, TRÁFICO T4 - T5. TRANSPORTE PETREOS 23 KM.</t>
  </si>
  <si>
    <t>ACOPIO Y TRASIEGO MECANICO DE MATERIAL DE FRESADO EN EL SITIO DE ALMACENAMIENTO TRANSITORIO.</t>
  </si>
  <si>
    <t>CLASIFICACION MECANICA DE MATERIAL DE FRESADO EN EL SITIO DE ALMACENAMIENTO TRANSITORIO PARA ACCIONES DE MOVILIDAD.</t>
  </si>
  <si>
    <t>FRESADO ESTABILIZADO AL 5% CON EMULSIÓN CRL-1 PARA ACCIÓN DE MOVILIDAD (INCLUYE MATERIAL PÉTREO DE ADICIÓN (ARENA DE RIO) - DISTANCIA A 28 KM.</t>
  </si>
  <si>
    <t>FRESADO ESTABILIZADO AL 5% CON EMULSIÓN CRL-1 PARA ACCION DE MOVILIDAD (INCLUYE MATERIAL PETREO DE ADICION (ARENA LAVADA) - DISTACIO A 28 KM.</t>
  </si>
  <si>
    <t>FRESADO ESTABILIZADO AL 5% CON EMULSIÓN CRL-1 PARA ACCIÓN DE MOVILIDAD (INCLUYE MATERIAL PÉTREO DE ADICIÓN (SUBBASE GRANULAR TIPO A - SBG A)) - DISTANCIA A 28 KM.</t>
  </si>
  <si>
    <t>MALLA ESLABONADA CALIBRE 10.5 2" ALTURA MAYOR A 2.20M. SUMINISTRO E INSTALACION.</t>
  </si>
  <si>
    <t>TEJA DE ZINC. SUMINISTRO E INSTALACION. INCLUYE ESTRUCTURAS CUARTONES EN MADERA X 3.0M Y AMARRES.</t>
  </si>
  <si>
    <t>CUBIERTAS</t>
  </si>
  <si>
    <t>PINTURA ACEITE SOBRE LAMINA (INCLUYE ANTICORROSIVO). SUMINISTRO Y APLICACION.</t>
  </si>
  <si>
    <t>PINTURA VINILO TIPO 1 (2 MANOS).</t>
  </si>
  <si>
    <t>MURO EN LADRILLO TOLETE COMUN.</t>
  </si>
  <si>
    <t>MAMPOSTERIA</t>
  </si>
  <si>
    <t>TANQUE DE AGUA DE 500 LT. SUMINISTRO E INSTALACION.</t>
  </si>
  <si>
    <t>ZARANDA DE 6X3 PARA CLASIFICACIÓN MATERIAL. SUMINISTRO E INSTALACIÓN.</t>
  </si>
  <si>
    <t>PARCHEO CON PAVIMENTO ASFALTICO RECICLADO ESTABILIZADO AL 5% CON EMULSION CRL-1 PARA ACCION DE MOVILIDAD. SIN CORTE NI DEMOLICIÓN EXTENDIDO MANUAL. HASTA 28KM. HORARIO DIURNO.</t>
  </si>
  <si>
    <t>PARCHEO CON PAVIMENTO ASFALTICO RECICLADO ESTABILIZADO AL 5% CON EMULSION CRL-1 PARA ACCION DE MOVILIDAD. SIN CORTE NI DEMOLICIÓN. EXTENDIDO MANUAL. HASTA 28KM. HORARIO NOCTURNO.</t>
  </si>
  <si>
    <t>CUADRILLA (OFICIAL + 4 AYUDANTES) HORARIO NOCTURNO</t>
  </si>
  <si>
    <t>PARCHEO CON FRESADO ESTABILIZADO AL 5% CON EMULSIÓN CRL-1 PARA ACCIÓN DE MOVILIDAD. EXTENDIDO MANUAL. INCLUYE CORTE, DEMOLICIÓN. HASTA 28KM. HORARIO DIURNO. SOLO INSTALACIÓN DEL MATERIAL</t>
  </si>
  <si>
    <t>PARCHEO CON FRESADO ESTABILIZADO AL 5% CON EMULSIÓN CRL-1 PARA ACCIÓN DE MOVILIDAD. EXTENDIDO MANUAL. INCLUYE CORTE, DEMOLICIÓN. HASTA 28KM. HORARIO NOCTURNO. SOLO INSTALACIÓN DEL MATERIAL</t>
  </si>
  <si>
    <t>TRANSPORTE DE MATERIAL PROVENIENTE DE SITIO DE OBRA AL SITIO DISPUESTO PARA MEZCLAS, ESTABILIZAR O DEJAR EN PATIOS DE ACOPIO DEL IDU, EN DISTANCIA HASTA 21 KM.</t>
  </si>
  <si>
    <t>CONSTRUCCIÓN DE CICLORUTA, INCLUYE OBRAS CIVILES, DEMARCACIÓN, SEÑALIZAN VERTICAL (CALCULADO PARA UN TRAMO REPRESENTATIVO DE 100 MT.)</t>
  </si>
  <si>
    <t>BICICARRIL BIDIRECCIONAL SEGREGADA (INCLUYE DEMARCACIÓN Y ELEMENTOS CANALIZADORES) (CALCULADO PARA UN TRAMO REPRESENTATIVO DE 100 MT.)</t>
  </si>
  <si>
    <t>BICICARRIL UNIDIRECCIONAL (INCLUYE DEMARCACIÓN) (CALCULADO PARA UN TRAMO REPRESENTATIVO DE 100 MT.)</t>
  </si>
  <si>
    <t>INTERSECCIÓN PARA BICICARRIL BIDIRECCIONAL(INCLUYE DEMARCACIÓN, SEÑALIZACIÓN VERTICAL, ELEMENTOS CANALIZADORES) (CALCULADO INCLUYENDO UN TRAMO DE 10 MT. ANTES Y DESPUÉS DE LA INTERSECCIÓN)</t>
  </si>
  <si>
    <t>INTERSECCION PARA BICICARRIL UNIDIRECCIONAL, INCLUYE DEMARCACION, SEÑALIZACION VERTICAL, ELEMENTOS CANALIZADORES (CALCULADO INCLUYENDO UN TRAMO DE 10 MT. ANTES Y DESPUES DE LA INTERSECCIÓN)</t>
  </si>
  <si>
    <t>REUBICACION DE POSTE TIPO MASTIL (INCLUYE DESMONTE).</t>
  </si>
  <si>
    <t>CUADRILLA (4 AYUDANTES).</t>
  </si>
  <si>
    <t>CUADRILLA (4 AYUDANTES)</t>
  </si>
  <si>
    <t>MANEJO DE AGUAS PARA TRABAJOS SOBRE CANAL. ALTURA DE LA BARRERA 1.50M (INCLUYE EQUIPO, SUMINISTRO Y MANO DE OBRA.</t>
  </si>
  <si>
    <t>BARANDAS. DESMONTE E INSTALACION. INCLUYE ACOPIO EN EL FRENTE DE OBRA. (NO INCLUYE TRASLADO DEL MATERIAL SOBRANTE, NI RETIRO DE ESCOMBROS).</t>
  </si>
  <si>
    <t>BOX CULVERT EN CONCRETO IMPERMEABILIZADO GRAVA FINA DE 3000 PSI (PREMEZCLADO. INCLUYE SUMINISTRO, FORMALETEO Y COLOCACIÓN. NO INCLUYE REFUERZO, CURADO).</t>
  </si>
  <si>
    <t>DEMARCACION LINEA DE CANALIZACION BICICARRIL A= 0.25M EN PINTURA TERMOPLASTICA (INCLUYE SUMINISTRO Y APLICACION CON EQUIPO. INCLUYE MICROESFERA)</t>
  </si>
  <si>
    <t>9 DUCTOS D= 4" SUSPENDIDOS EN PUENTES NORMA CS218. SUMINISTRO E INSTALACION.</t>
  </si>
  <si>
    <t>CANASTILLA PASAJUNTAS (INCLUYE SUMINISTRO Y FIJACIÓN)</t>
  </si>
  <si>
    <t>FLECHA DIRECCIONAL "FRENTE, DERECHA E IZQUIERDA" PARA PAVIMENTO FLEXIBLE (E= 15 MILS. ACRILICA BASE AGUA. INCLUYE SUMINISTRO Y APLICACIÓN CON EQUIPO. INCLUYE MICROESFERAS.</t>
  </si>
  <si>
    <t>RELLENO EN TRITURADO DE 3/4`` (INCLUYE TRANSPORTE, SUMINISTRO, EXTENDIDO MANUAL Y COLOCACIÓN)</t>
  </si>
  <si>
    <t>EXCAVACIÓN MANUAL DE DADOS Y COLUMNAS DE APOYO. INCLUYE MOTOBOMBA SUMERGIBLE Ø 2" O 3" - INCLUYE COMBUSTIBLE</t>
  </si>
  <si>
    <t>RELLENO EN ARENA DE PEÑA (INCLUYE TRANSPORTE, SUMINISTRO, EXTENDIDO MANUAL Y COMPACTACIÓN).</t>
  </si>
  <si>
    <t>EXCAVACIÓN MECÁNICA PARA DADOS (NIVEL DE FUNCIONAMIENTO. INCLUYE CARGUE).</t>
  </si>
  <si>
    <t>EXCAVACIÓN MECÁNICA EN TÚNEL.</t>
  </si>
  <si>
    <t>MURO ESTRUCTURAL EN CONCRETO 4000 PSI PREMEZCLADO, GRAVA COMÚN. (Incluye suministro, formaleteo, bombeo, colocación y curado. No incl. Refuerzo).</t>
  </si>
  <si>
    <t>MURO DE CONTENCIÓN EN CONCRETO 4000 PSI PREMEZCLADO, GRAVA COMÚN.  (Incluye suministro, formaleteo, bombeo, colocación y curado. No incl. Refuerzo). Para trabajos en altura mayor a 1.50m.</t>
  </si>
  <si>
    <t>CONCRETO 4000 PSI GRAVA COMÚN PARA RAMPAS Y ESCALERAS (PREMEZCLADO. INCL. SUMINISTRO, FORMALETEO Y COLOCACIÓN. NO INCL. REFUERZO, CURADO).</t>
  </si>
  <si>
    <t>DINTEL EN CONCRETO DE 3000 PSI 10CM X 10CM (SUMINISTRO E INSTALACIÓN).</t>
  </si>
  <si>
    <t>TALÓN EN CONCRETO DE 3000 PSI (SUMINISTRO E INSTALACIÓN).</t>
  </si>
  <si>
    <t>SILLA EN CONCRETO DE 3000 PSI 10CM X 15CM (SUMINISTRO E INSTALACIÓN).</t>
  </si>
  <si>
    <t>MAMPOSTERIA EN BLOQUE DE CONCRETO 15X20X40 DE DOS PERFORACIONES TIPO INDUSTRIAL, ACABADO DOBLE CARA. INCLUYE MORTERO 1:4 HECHO EN OBRA.</t>
  </si>
  <si>
    <t>SOBRECIMIENTO EN BLOQUE DE 20CM (2 HILADAS) INCLUYE MORTERO DE PEGA 1:4 HECHO EN OBRA.</t>
  </si>
  <si>
    <t>PISO EN CONCRETO 3000 PSI PREMEZCLADO, ENDURECIDO Y ESMALTADO MAS VARILLAS EN ALUMINIO O PLÁSTICAS DE DILATACIÓN COLOR GRIS CADA 1,00M EN DOS DIRECCIONES. (SUMINISTRO E INSTALACION. NO INCL CURADO.</t>
  </si>
  <si>
    <t>PISOS</t>
  </si>
  <si>
    <t>PISO EN GRANITO ESMERILADO, VACIADO Y PULIDO EN SITIO E=1.5CM. INCLUYE JUNTAS DE DILATACIÓN RADIALES Y VACIADOS TRAPEZOIDALMENTE. COLOR Y DIMENSIONES ACORDE CON LOS PLANOS Y ESPECIFICACIONES TÉCNICAS.</t>
  </si>
  <si>
    <t>BOCAPUERTA EN GRANITO VACIADO. ANCHO 15 CM. (SUMINISTRO E INSTALACIÓN) INCLUYE MORTERO DE PEGA 1:2 HECHO EN OBRA.</t>
  </si>
  <si>
    <t>PELDAÑO EN GRANITO PULIDO. (SUMINISTRO E INSTALACIÓN. INCLUYE VARILLA DE ALUMINIO PARA DILATACION).</t>
  </si>
  <si>
    <t>TUBERIA PVC SANITARIA D=3`` TIPO U.S. (INCLUYE SUMINISTRO E INSTALACIÓN).</t>
  </si>
  <si>
    <t>SALIDA SANITARIA D=2``. (SUMINISTRO E INSTALACIÓN. INCLUYE TUBERÍA DE HASTA 3.0M DE LONGITUD Y ACCESORIOS DESDE EL RAMAL PRINCIPAL QUE RECIBE, HASTA LA BOCA PARA CONEXIÓN).</t>
  </si>
  <si>
    <t>SALIDA SANITARIA D=4``. (SUMINISTRO E INSTALACIÓN. INCLUYE TUBERÍA DE HASTA 3.0M DE LONGITUD Y ACCESORIOS DESDE EL RAMAL PRINCIPAL QUE RECIBE, HASTA LA BOCA PARA CONEXIÓN).</t>
  </si>
  <si>
    <t>TUBERIA PVC SANITARIA D=1 1/2`` TIPO U.S. (INCLUYE SUMINISTRO E INSTALACIÓN)</t>
  </si>
  <si>
    <t>TUBERIA PVC SANITARIA D=8`` TIPO U.S. (INCLUYE SUMINISTRO E INSTALACIÓN).</t>
  </si>
  <si>
    <t>TUBERIA PVC VENTILACIÓN D=3`` TIPO U.S. (INCLUYE SUMINISTRO E INSTALACIÓN).</t>
  </si>
  <si>
    <t>TUBERÍA PVC D=1" TIPO U.M. RDE 21 (SUMINISTRO E INSTALACIÓN).</t>
  </si>
  <si>
    <t>TUBERIA PVC E.L. D= 1/2`` RDE 13.5 - 315 PSI (INCLUYE SUMINISTRO E INSTALACIÓN, SOLDADURA).</t>
  </si>
  <si>
    <t>LAVAMANOS INSTITUCIONAL DE EMPOTRAR. (SUMINISTRO E INSTALACIÓN. INCLUYE GRIFERÍA TIPO PUSH O SIMILAR Y TUBERÍA DE CONEXIÓN).</t>
  </si>
  <si>
    <t>LAVAMANOS CERÁMICO DE SOBREPONER (SUMINISTRO E INSTALACIÓN. INCLUYE GRIFERÍA TIPO PUSH ANTIVANDÁLICO).</t>
  </si>
  <si>
    <t>LAVAMANOS DE COLGAR PARA PERSONAS EN CONDICIÓN DE MOVILIDAD REDUCIDA. (SUMINISTRO E INSTALACIÓN. INCLUYE GRIFERÍA TIPO PUSH ANTIVANDÁLICO).</t>
  </si>
  <si>
    <t>TOMACORRIENTES CON CONEXIÓN A TIERRA, MONOFÁSICO DOBLE, 15 A, 125 VC.A. (LÍNEA NEMA 5), PARA TRABAJO PESADO. (INCLUYE INSTALACIÓN, CAJA DE SALIDA, ELEMENTOS DE CONEXIÓN, DE EMPALME Y DE MONTAJE).</t>
  </si>
  <si>
    <t>TOMACORRIENTES CON PROTECCIÓN DE FALLA A TIERRA (GFCI), MONOFÁSICO DOBLE, 20 A, 125 VC.A. (LÍNEA NEMA 5), PARA TRABAJO LIVIANO. (INCLUYE INSTALACIÓN, CAJA DE SALIDA, ELEMENTOS DE CONEXIÓN, DE EMPALME Y DE MONTAJE).</t>
  </si>
  <si>
    <t>TOMACORRIENTES CON CONEXIÓN A TIERRA, BIFÁSICOS, DOS POLOS, 3 HILOS, 20 A, 250 VC.A., (LÍNEA NEMA 6), PARA TRABAJO PESADO. (INCLUYE INSTALACIÓN, CAJA DE SALIDA, ELEMENTOS DE CONEXIÓN, DE EMPALME Y DE MONTAJE).</t>
  </si>
  <si>
    <t>TUBERÍA DE ACERO GALVANIZADO, LIVIANA TIPO EMT, D=1". (SUMINISTRO E INSTALACIÓN).</t>
  </si>
  <si>
    <t>TUBERÍA DE ACERO GALVANIZADO, LIVIANA TIPO EMT, D=3/4". (SUMINISTRO E INSTALACIÓN).</t>
  </si>
  <si>
    <t>CUADRILLA (2 OFICIALES)</t>
  </si>
  <si>
    <t>CUADRILLA (2 OFICIALES).</t>
  </si>
  <si>
    <t>CONDUCTORES MONOPOLARES DE COBRE, AISLADOS PARA 600 V C.A., CALIBRE NO 12 AWG. (INCLUYE SUMINISTRO E INSTALACIÓN).</t>
  </si>
  <si>
    <t>CONDUCTORES MONOPOLARES DE COBRE, AISLADOS PARA 600 V C.A., CALIBRE NO 10 AWG. (INCLUYE SUMINISTRO E INSTALACIÓN).</t>
  </si>
  <si>
    <t>CONDUCTORES MONOPOLARES DE COBRE, AISLADOS PARA 600 V C.A., CALIBRE NO 8 AWG. (INCLUYE SUMINISTRO E INSTALACIÓN).</t>
  </si>
  <si>
    <t>CONDUCTORES MONOPOLARES DE COBRE, AISLADOS PARA 600 V C.A., CALIBRE NO 6 AWG. (INCLUYE SUMINISTRO E INSTALACIÓN).</t>
  </si>
  <si>
    <t>ACOMETIDA EN CONDUCTORES DE COBRE, (4NO. 4 + 1NO. 8) AWG, AISLADOS PARA 600 V C.A. INCLUYE CONDUCTORES, CONEXIONES, ACCESORIOS DE MONTAJE, ELEMENTOS DE CONEXIÓN Y DE MARCACIÓN.(INCLUYE SUMINISTRO E INSTALACIÓN).</t>
  </si>
  <si>
    <t>ACOMETIDA EN CONDUCTORES DE COBRE, (4NO. 2 + 1NO. 4) AWG, AISLADOS PARA 600 V C.A. INCLUYE CONDUCTORES, CONEXIONES, ACCESORIOS DE MONTAJE, ELEMENTOS DE CONEXIÓN Y DE MARCACIÓN.(INCLUYE SUMINISTRO E INSTALACIÓN).</t>
  </si>
  <si>
    <t>ACOMETIDA A TABLERO TATR, EN CONDUCTORES DE COBRE, (4NO.4 + 1NO. 8) AWG, AISLADOS PARA 600 V C.A. INCL CONDUCTORES, CONEXIONES, ACCESORIOS DE MONTAJE, ELEMENTOS DE CONEXIÓN Y MARCACIÓN.(INCL SUMINISTRO E INSTALACIÓN).</t>
  </si>
  <si>
    <t>ALIMENTACIÓN EN CONDUCTORES DE COBRE, (3NO. 8 + 1NO. 10) AWG, AISLADOS PARA 600 V C.A., INCLUYE CONDUCTORES, CONEXIONES, ACCESORIOS DE MONTAJE, ELEMENTOS DE CONEXIÓN Y DE MARCACIÓN. (INCLUYE SUMINISTRO E INSTALACIÓN).</t>
  </si>
  <si>
    <t>ALIMENTACIÓN EN CONDUCTORES DE COBRE, (4NO. 2/0 + 1NO.6) AWG, AISLADOS PARA 600 V C.A., INCLUYE CONDUCTORES, CONEXIONES, ACCESORIOS DE MONTAJE, ELEMENTOS DE CONEXIÓN Y DE MARCACIÓN. (INCLUYE SUMINISTRO E INSTALACIÓN)</t>
  </si>
  <si>
    <t>ALIMENTACIÓN EN CONDUCTORES DE COBRE, (4NO. 1/0 + 1NO.6) AWG, AISLADOS PARA 600 V C.A., INCLUYE CONDUCTORES, CONEXIONES, ACCESORIOS DE MONTAJE, ELEMENTOS DE CONEXIÓN Y DE MARCACIÓN. (INCLUYE SUMINISTRO E INSTALACIÓN)</t>
  </si>
  <si>
    <t>ALIMENTACIÓN EN CONDUCTORES DE COBRE, (4NO. 8+ 1NO.10) AWG, AISLADOS PARA 600 V C.A. INCLUYE CONDUCTORES, CONEXIONES, ACCESORIOS DE MONTAJE, ELEMENTOS DE CONEXIÓN Y DE MARCACIÓN. (INCLUYE SUMINISTRO E INSTALACIÓN)</t>
  </si>
  <si>
    <t>CAJAS DE EMPALME Y SALIDA, EN FUNDICIÓN DE ACERO GALVANIZADO DE 4"X4", DEL DIAMETRO DE LA TUBERÍA(INCLUYE SUMINISTRO E INSTALACIÓN)</t>
  </si>
  <si>
    <t>TUBERÍA SEMIPESADA IMC, DE 3/4`` DE DIÁMETRO, EXPUESTA, CON SUS ACCESORIOS DE MONTAJE. (INCLUYE SUMINISTRO E INSTALACIÓN)</t>
  </si>
  <si>
    <t>TUBERÍA SEMIPESADA IMC, DE 2" DE DIÁMETRO, EXPUESTA, CON SUS ACCESORIOS DE MONTAJE. (INCLUYE SUMINISTRO E INSTALACIÓN)</t>
  </si>
  <si>
    <t>TUBERÍA EMT DE 3" DE DIÁMETRO, EXPUESTA, CON SUS ACCESORIOS DE MONTAJE. (INCLUYE SUMINISTRO E INSTALACIÓN)</t>
  </si>
  <si>
    <t>ACOMETIDA EN CONDUCTORES DE COBRE, (4NO. 1/0 + 1NO. 4) AWG, AISLADOS PARA 600 V C.A. INCLUYE CONDUCTORES, CONEXIONES, ACCESORIOS DE MONTAJE, ELEMENTOS DE CONEXIÓN Y DE MARCACIÓN. (INCLUYE SUMINISTRO E INSTALACIÓN)</t>
  </si>
  <si>
    <t>ACOMETIDA EN CONDUCTORES DE COBRE, (5 NO. 4) AWG, AISLADOS PARA 600 V C.A. INCLUYE CONDUCTORES, CONEXIONES, ACCESORIOS DE MONTAJE, ELEMENTOS DE CONEXIÓN Y DE MARCACIÓN. (INCLUYE SUMINISTRO E INSTALACIÓN)</t>
  </si>
  <si>
    <t>CONDUCTORES MONOPOLARES DE COBRE, AISLADOS PARA 600 V C.A., CALIBRE NO 4 AWG. (INCLUYE SUMINISTRO E INSTALACIÓN)</t>
  </si>
  <si>
    <t>ALIMENTACIÓN EN CONDUCTORES DE COBRE, (4NO. 4/0 + 1NO.4) AWG, AISLADOS PARA 600 V C.A., INCLUYE CONDUCTORES, CONEXIONES, ACCESORIOS DE MONTAJE, ELEMENTOS DE CONEXIÓN Y DE MARCACIÓN. (INCLUYE SUMINISTRO E INSTALACIÓN)</t>
  </si>
  <si>
    <t>ALIMENTACIÓN EN CONDUCTORES DE COBRE, (4NO. 6 + 1NO.8) AWG, AISLADOS PARA 600 V C.A., INCLUYE CONDUCTORES, CONEXIONES, ACCESORIOS DE MONTAJE, ELEMENTOS DE CONEXIÓN Y DE MARCACIÓN. (INCLUYE SUMINISTRO E INSTALACIÓN)</t>
  </si>
  <si>
    <t>ALIMENTACIÓN EN CONDUCTORES DE COBRE, (3NO. 10 + 1NO.12) AWG, AISLADOS PARA 600 V C.A., INCLUYE CONDUCTORES, CONEXIONES, ACCESORIOS DE MONTAJE, ELEMENTOS DE CONEXIÓN Y DE MARCACIÓN. (INCLUYE SUMINISTRO E INSTALACIÓN)</t>
  </si>
  <si>
    <t>ACOMETIDA EN CONDUCTORES DE COBRE, (5NO. 10) AWG, AISLADOS PARA 600 V C.A. INCLUYE CONDUCTORES, CONEXIONES, ACCESORIOS DE MONTAJE, ELEMENTOS DE CONEXIÓN Y DE MARCACIÓN. (INCLUYE SUMINISTRO E INSTALACIÓN)</t>
  </si>
  <si>
    <t>ACOMETIDA EN CONDUCTORES DE COBRE, (3NO. 10) AWG, AISLADOS PARA 600 V C.A. INCLUYE CONDUCTORES, CONEXIONES, ACCESORIOS DE MONTAJE, ELEMENTOS DE CONEXIÓN Y DE MARCACIÓN. (INCLUYE SUMINISTRO E INSTALACIÓN)</t>
  </si>
  <si>
    <t>ALIMENTACIÓN EN CONDUCTORES DE COBRE, (3NO. 6 + 1NO.8) AWG, AISLADOS PARA 600 V C.A., INCLUYE CONDUCTORES, CONEXIONES, ACCESORIOS DE MONTAJE, ELEMENTOS DE CONEXIÓN Y DE MARCACIÓN. (INCLUYE SUMINISTRO E INSTALACIÓN)</t>
  </si>
  <si>
    <t>ACOMETIDA EN CONDUCTORES DE COBRE, (4NO. 10) AWG, AISLADOS PARA 600 V C.A. INCLUYE CONDUCTORES, CONEXIONES, ACCESORIOS DE MONTAJE, ELEMENTOS DE CONEXIÓN Y DE MARCACIÓN. (INCLUYE SUMINISTRO E INSTALACIÓN)</t>
  </si>
  <si>
    <t>ALIMENTACIÓN EN CONDUCTORES DE COBRE, (3NO. 4/0 + 1NO.2) AWG, AISLADOS PARA 600 V C.A., INCLUYE CONDUCTORES, CONEXIONES, ACCESORIOS DE MONTAJE, ELEMENTOS DE CONEXIÓN Y DE MARCACIÓN. (INCLUYE SUMINISTRO E INSTALACIÓN)</t>
  </si>
  <si>
    <t>ACOMETIDA EN CONDUCTORES DE COBRE, (4NO. 2 + 1NO. 8) AWG, AISLADOS PARA 600 V C.A. INCLUYE CONDUCTORES, CONEXIONES, ACCESORIOS DE MONTAJE, ELEMENTOS DE CONEXIÓN Y DE MARCACIÓN. (INCLUYE SUMINISTRO E INSTALACIÓN)</t>
  </si>
  <si>
    <t>ALIMENTACIÓN EN CONDUCTORES DE COBRE, (4NO. 6+ 1NO.10) AWG, AISLADOS PARA 600 V C.A. INCLUYE CONDUCTORES, CONEXIONES, ACCESORIOS DE MONTAJE, ELEMENTOS DE CONEXIÓN Y DE MARCACIÓN. (INCLUYE SUMINISTRO E INSTALACIÓN)</t>
  </si>
  <si>
    <t>TOMACORRIENTES CON CONEXIÓN A TIERRA, TRIFÁSICOS, TRES POLOS, 3 HILOS, 20 A, 250 VC.A., (LÍNEA NEMA 6), PARA TRABAJO PESADO. INCLUYE LA CAJA DE SALIDA, ELEMENTOS DE CONEXIÓN, DE EMPALME Y DE MONTAJE.</t>
  </si>
  <si>
    <t>TUBERÍA EMT DE 1 1/4" DE DIÁMETRO, EXPUESTA, CON SUS ACCESORIOS DE MONTAJE. (INCLUYE SUMINISTRO E INSTALACIÓN).</t>
  </si>
  <si>
    <t>TUBERÍA EMT DE 2" DE DIÁMETRO, EXPUESTA, CON SUS ACCESORIOS DE MONTAJE. (INCLUYE SUMINISTRO E INSTALACIÓN)</t>
  </si>
  <si>
    <t>ACOMETIDA EN CONDUCTORES DE COBRE, (4NO. 1/0 + 1NO.2) AWG, AISLADOS PARA 600 V C.A., INCLUYE CONDUCTORES, CONEXIONES, ACCESORIOS DE MONTAJE, ELEMENTOS DE CONEXIÓN Y DE MARCACIÓN. (INCLUYE SUMINISTRO E INSTALACIÓN)</t>
  </si>
  <si>
    <t>ACOMETIDA EN MEDIA TENSIÓN DESDE LA RED PÚBLICA, EN CONDUCTORES 3 NO. 1/0AWG, XLPE, 15KV, 133%, 1 NO. 2 CU DESNUDO, CON CONOS DE ALIVIO, TERMINALES Y ACCESORIOS (INCLUYE SUMINISTRO E INSTALACIÓN)</t>
  </si>
  <si>
    <t>CANALIZACIÓN SUBTERRÁNEA CON 2 DUCTOS DE 4" PVC DB, ACCESORIOS, EXCAVACIÓN, LLENOS Y ACABADO (INCLUYE SUMINISTRO E INSTALACIÓN)</t>
  </si>
  <si>
    <t>ACOMETIDAS EN MEDIA TENSIÓN DESDE LA RED PÚBLICA, EN CONDUCTORES 3 NO. 2/0AWG, XLPE, 15KV, 133%, 1 NO. 2 CU DESNUDO, CON CONOS DE ALIVIO, TERMINALES Y ACCESORIOS (INCLUYE SUMINISTRO E INSTALACIÓN) DTD-20143150598263</t>
  </si>
  <si>
    <t>ALIMENTACIÓN A ARMARIOS DE POTENCIA, EN CABLE DE CU, AISLADO A 600V, 3 X (3NO. 500MCM Y 1NO. 4/0AWG, THWN), INCLUYE TERMINALES DE CONEXIÓN. (INCLUYE SUMINISTRO E INSTALACIÓN)</t>
  </si>
  <si>
    <t>ALIMENTACIÓN A ARMARIOS EQUIPOS AUXILIARES , EN CABLE DE CU, AISLADO A 600V, 3 X (3NO. 4 + 1NO. 8AWG, THWN), INCLUYE TERMINALES DE CONEXIÓN. (INCLUYE SUMINISTRO E INSTALACIÓN)</t>
  </si>
  <si>
    <t>CANALIZACIÓN SUBTERRÁNEA CON 3 DUCTOS DE 4`` PVC DB, ACCESORIOS, EXCAVACIÓN, LLENOS Y ACABADO. DISTANCIA TRANSPORTE 28 KM. (INCLUYE SUMINISTRO E INSTALACIÓN)</t>
  </si>
  <si>
    <t>CANALIZACIÓN SUBTERRÁNEA CON 3 DUCTOS DE 6`` PVC DB, ACCESORIOS, EXCAVACIÓN, LLENOS Y ACABADO (INCLUYE SUMINISTRO E INSTALACIÓN) TRANSPORTE A 28 KM.</t>
  </si>
  <si>
    <t>CABLE DE COBRE DESNUDO CALIBRE 1/0 AWG, ENTERRADO EN TERRENO NATURAL INCLUYE EXCAVACIÓN, LLENOS Y COMPACTACIÓN DEL PISO. (INCLUYE SUMINISTRO E INSTALACIÓN) DISTANCIA DE TRANSPORTE 28 KM.</t>
  </si>
  <si>
    <t>CABLE DE COBRE DESNUDO CALIBRE 1/0 AWG EXPUESTO (INCLUYE SUMINISTRO E INSTALACIÓN) (INCLUYE 3MT DE CABLE 1/0 POR ML).</t>
  </si>
  <si>
    <t>CABLE DE ALUMINIO AISLADO THW CALIBRE 1/0 AWG, INSTALADO EXPUESTO SOBRE CUBIERTA DE ESTRUCTURA. INCLUYE ELEMENTOS DE FIJACIÓN. (INCLUYE SUMINISTRO E INSTALACIÓN)</t>
  </si>
  <si>
    <t>CABLE DE COBRE DESNUDO CALIBRE 1/0 AWG, EMBEBIDO EN EL CONCRETO. (INCLUYE SUMINISTRO E INSTALACIÓN)</t>
  </si>
  <si>
    <t>TERMINAL DE COBRE ELECTROPLATEADO PARA CABLE CALIBRE 2/0AWG, DE UN TORNILLO. INCLUYE MONTAJE, TORNILLOS, TUERCA Y ARANDELAS DE ACERO INOXIDABLE. (INCLUYE SUMINISTRO E INSTALACIÓN)</t>
  </si>
  <si>
    <t>CABLE DE ALUMINIO AISLADO THW-SR CALIBRE 1/0 AWG, INSTALADO EXPUESTO SOBRE CUBIERTA DE ESTRUCTURA. INCLUYE ELEMENTOS DE FIJACIÓN. (INCLUYE SUMINISTRO E INSTALACIÓN)</t>
  </si>
  <si>
    <t>CABLE DE COBRE DESNUDO CALIBRE 2/0 AWG, EMBEBIDO EN EL CONCRETO. (INCLUYE SUMINISTRO E INSTALACIÓN)</t>
  </si>
  <si>
    <t>CABLE DE COBRE DESNUDO CALIBRE 2/0 AWG EXPUESTO (INCLUYE SUMINISTRO E INSTALACIÓN)</t>
  </si>
  <si>
    <t>CABLE DE 4 PARES UTP CAT.6A, INCLUYE MARCACIÓN Y CORREAS DE AMARRE TIPO ``VELCRO`` (INCLUYE SUMINISTRO E INSTALACIÓN)</t>
  </si>
  <si>
    <t>ENCHAPE DE PISO Y PARED EN CERAMICA 30X30 CM COLOR BLANCO, H=2,10 (INCLUYE SUMINISTRO E INSTALACIÓN).</t>
  </si>
  <si>
    <t>PAÑETE LISO O RÚSTICO 1:4 PARA MUROS. LAVADO O RÚSTICO. (INCLUYE SUMINISTRO E INSTALACIÓN)</t>
  </si>
  <si>
    <t>PINTURA AL AGUA TIPO EMULSIÓN CON RESINA DE POLIVINIL ACETATO MODIFICADA CON ACRÍLICA PARA INTERIORES. (INCLUYE SUMINISTRO E INSTALACIÓN)</t>
  </si>
  <si>
    <t>IMPERMEABILIZACIÓN FACHADA (INCLUYE SUMINISTRO E INSTALACIÓN)</t>
  </si>
  <si>
    <t>IMPERMEABILIZACIONES</t>
  </si>
  <si>
    <t>PINTURA AMARILLA FRANJA DE SEGURIDAD (INCLUYE SUMINISTRO E INSTALACIÓN)</t>
  </si>
  <si>
    <t>PINTURA CIELO FALSO (INCLUYE SUMINISTRO E INSTALACIÓN).</t>
  </si>
  <si>
    <t>SEPARADOR TIPO TRANSMILENIO (BLOQUE CANALIZADOR AMARILLO) SUMINISTRO E INSTALACIÓN (1.75MX0.25MX0.15M) PINTADO CON PINTURA DE TRAFICO AMARILLA CON MICROESFERAS DE VIDRIO.</t>
  </si>
  <si>
    <t>RETIRO Y REINSTALACIÓN DE SEÑAL BANDERA. INCLUYE SERVICIO DE GRUA. (DISTANCIA MAXIMA DE REUBICACION 200M).</t>
  </si>
  <si>
    <t>CIMENTACION TIPO PILOTE PREEXCAVADO PARA SEÑAL ELEVADA TIPO BANDERA (LONGITUD ENTRE 4 Y 9 M). INCLUYE EXCAVACION</t>
  </si>
  <si>
    <t>SEMAFORO (3X200) S1. LENTES DE POLICARBONATO DE 8" BICICLETAS LUCES, SISTEMA DE ILUMINACIÓN A LEDS, COMPATIBILIDAD C800/900, FIJACION A MASTIL. INCLUYE ELEMENTOS DE FIJACION.</t>
  </si>
  <si>
    <t>SALIDA PARA DATOS EMT 3/4" (EN TAQUILLAS Y TORNIQUETES) DESDE EL RACK DE COMUNICACIONES HASTA EL SITIO DE LA SALIDA EN EL PISO DEL TORNIQUETE O HASTA EL PUESTO EN LA TAQUILLA. INCL. PONCHADO DE LOS JACKS EN LOS EXTREMOS .</t>
  </si>
  <si>
    <t>SALIDA PARA SONIDO EMT 3/4" (POR EL TECHO DEL VAGON) DESDE EL ARMARIO DE COMUNICACIONES HASTA EL SITIO DE LA SALIDA EN EL TECHO DEL VAGON, EN LA MITAD Y EN LOS EXTREMOS DEL MISMO .</t>
  </si>
  <si>
    <t>SALIDA PARA CCTV EMT 3/4" (POR EL TECHO DEL VAGON) DESDE EL ARMARIO DE COMUNICACIONES HASTA EL SITIO DE LA SALIDA EN EL TECHO EN LOS EXTREMOS DE CADA VAGON.</t>
  </si>
  <si>
    <t>SALIDA PARA EL MASTIL DEL GPS EN TUBERIA EMT 1" INCL PEDESTAL EN CONCRETO DE 1.0MX0.80MX0.80M. ESTA SALIDA VA DESDE EL MASTIL DEL GPS A SALIDA DE LA RAMPA NORTE HASTA EL RACK DE DATOS DEL VAGON Y EMBEBIDA EN EL PISO.</t>
  </si>
  <si>
    <t>CAJA DE INSPECCION AP-280. SUMINISTRO E INSTALACION. SE CONSTRUYEN EN EL PISO AL LADO DE LOS VAGONES PARA EL SISTEMA DE ENERGIA Y/O COMUNICACIONES.</t>
  </si>
  <si>
    <t>CAJA PARA MEDIDORES DE ENERGIA. SUMINISTRO E INSTALACION. ESTA CAJA ESTA UBICADA EN EL ARMARIO DEL VAGON NORTE. CONTIENE LOS MEDIDORES DE ENERGIA DE LA ESTACION, PUBLICIDAD Y ANGELCOM.</t>
  </si>
  <si>
    <t>POZO DE TIERRA CON VARILLA DE COBRE DE 2.40M, GEL, CABLE NO. 2/0 AWG. CONSTRUCCION. SON LAS PUESTAS A TIERRA DE LOS VAGONES Y RAMPAS NUEVAS DE CONEXION A PUENTES PEATONALES.</t>
  </si>
  <si>
    <t>MEDIDORES DE ENERGIA TRIFASICO 20-80 AMP PARA LA CUENTA DE LA ESTACION. SUMINISTRO E INSTALACION. SE UBICA EN EL ARMARIO DEL VAGON NORTE. SE ENERGIZARA CUANDO LA CUENTA SEA LEGALIZADA ANTE CODENSA.</t>
  </si>
  <si>
    <t>MEDIDORES DE ENERGIA MONOFASICO PARA LAS CUENTAS DE PUBLICIDAD Y ANGELCOM. SUMINISTRO E INSTALACION. SE UBICA EN EL ARMARIO DEL VAGON NORTE. SE ENERGIZARAN CUANDO LAS CUENTAS SEAN LEGALIZADAS ANTE CODENSA.</t>
  </si>
  <si>
    <t>ACOMETIDA PARCIAL 3NO. 1/0 + 1NO. 2 - 600V-CU. SUMINISTRO E INSTALACION. ACOMETIDA PARCIAL ENTRE ARMARIOS NORTE Y SUR PARA ALIMENTACION ENTRE LOS VAGONES. INSTALADOS POR DEBAJO DEL PISO DE LOS VAGONES.</t>
  </si>
  <si>
    <t>BAJANTE PARA ACOMETIDA 1 D= 3" CALIBRE 14 (L= 4.98) HG, CAPACETE, CINTA BAND IT, CURVA PVC. SUMINISTRO E INSTALACION. INCLUYE APERTURA DE ZANJA PARA INSTALACION DE CURVA Y TUBERIA GALVANIZADA, RESANE Y RETIRO DE ESCOMBROS.</t>
  </si>
  <si>
    <t>RELLENO EN ARENA DE RIO. INCLUYE TRANSPORTE, SUMINISTRO, EXTENDIDO MANUAL Y COMPACTACION.</t>
  </si>
  <si>
    <t>GRAVILLA DE 1/2" SUELTA - SUMINISTRO E INSTALACION.</t>
  </si>
  <si>
    <t>GEOCOMPUESTO PARA DRENAJE, CONFORMADO POR GEODREN (RED DRENANTE DE POLIETILENO DE ALTA DENSIDAD PEAD-HDPE Y GEOTEXTIL NO TEJIDO) CON ALTURA DE 1.0 M Y TUBERIA FLEXIBLE CORRUGADA DE DRENAJE CON DIAMETRO DE 160 MM. (INCLUYE EXCAVACION MANUAL DE 30CM DE ANCHO Y RELLENO EN MATERIAL SELECCIONADO PROVENIENTE DE EXCAVACION).</t>
  </si>
  <si>
    <t>GEOCOMPUESTO PARA DRENAJE, CONFORMADO POR GEODREN (RED DRENANTE DE POLIETILENO DE ALTA DENSIDAD PEAD-HDPE Y GEOTEXTIL NO TEJIDO) CON ALTURA DE 1.0 M Y TUBERIA FLEXIBLE CORRUGADA DE DRENAJE CON DIAMETRO DE 200 MM. (INCLUYE EXCAVACION MANUAL DE 30CM DE ANCHO Y RELLENO EN MATERIAL SELECCIONADO PROVENIENTE DE EXCAVACION).</t>
  </si>
  <si>
    <t>DEMARCACION PICTOGRAMA ZONA ESCOLAR EN PINTURA TERMOPLASTICA E=2.3MM. (INCLUYE SUMINISTRO, APLICACION CON EQUIPO Y MICROESFERAS).</t>
  </si>
  <si>
    <t>DEMARCACION METROS LINEALES EN PINTURA TIPO TRAFICO BASE SOLVENTE COLOR BLANCO Y/O AMARILLA. LINEA 0.12M Y 16 MILS (INCLUYE SUMINISTRO Y APLICACION CON EQUIPO. INCLUYE MICROESFERAS TIPO DROP ON PARA LINEAS DE BORDE Y DE CARRIL). HORARIO NOCTURNO</t>
  </si>
  <si>
    <t>CUADRILLA (3 AYUDANTES) HORARIO NOCTURNO</t>
  </si>
  <si>
    <t>CUADRILLA (4 AYUDANTES) HORARIO NOCTURNO</t>
  </si>
  <si>
    <t>DEMARCACION EN PINTURA TIPO TRAFICO BASE SOLVENTE COLOR BLANCO. LINEA 0.20M Y 16 MILS (INCLUYE SUMINISTRO Y APLICACION CON EQUIPO. INCLUYE MICROESFERAS TIPO DROP ON PARA LINEAS DE CARRIL). HORARIO NOCTURNO.</t>
  </si>
  <si>
    <t>DEMARCACION EN IMPRIMANTE TIPO TRAFICO BASE SOLVENTE COLOR NEGRO. ANCHO 0.25M (INCLUYE SUMINISTRO Y APLICACION CON EQUIPO. NO INCLUYE MICROESFERAS).</t>
  </si>
  <si>
    <t>DEMARCACION EN IMPRIMANTE TIPO TRAFICO BASE SOLVENTE COLOR NEGRO. PARADEROS (INCLUYE SUMINISTRO Y APLICACION CON EQUIPO. NO INCLUYE MICROESFERAS).</t>
  </si>
  <si>
    <t>DEMARCACION METROS LINEALES EN PINTURA TIPO TRAFICO BASE SOLVENTE COLOR NEGRO. LINEA 0.15M (INCLUYE SUMINISTRO Y APLICACION CON EQUIPO. NO INCLUYE MICROESFERAS).</t>
  </si>
  <si>
    <t>EMPATES DE TUBERÍA EN PVC A PVC 2" LINEAL SEGÚN NORMA NS-023 (INCLUYE ACCESORIOS). SUMINISTRO E INSTALACIÓN.</t>
  </si>
  <si>
    <t>EMPATES EN LINEA DE TUBERÍA EN PVC A AC 14" (INCL UNION GIBAULT HD PARA AC CL.25 D=14", UNION DE CONSTRUCCION Y REPARACION PARA PVC D=14", UNION DE TRANSICION PCV-AC CL.25 Y 1M TUB PVC D=14 RDE 21). SUMINISTRO E INSTALACIÓN.</t>
  </si>
  <si>
    <t>EMPATES EN LINEA DE TUBERÍA EN PVC A HF 3" (INCL UNION DE REPARACION PVC U.M. D=3", ADAPTADOR MACHO PVC US D=3" UNION GIBAULT HD CL.25 CL.25 D=3" Y 1M TUB PVC D=3" RDE 21). SUMINISTRO E INSTALACIÓN.</t>
  </si>
  <si>
    <t>REDUCCION CONCENTRICA HD 4" X 2" (SUMINISTRO E INSTALACIÓN).</t>
  </si>
  <si>
    <t>REDUCCION CONCENTRICA HD 6" X 4" (SUMINISTRO E INSTALACIÓN).</t>
  </si>
  <si>
    <t>REDUCCION CONCENTRICA HD 14" X 12" (SUMINISTRO E INSTALACIÓN).</t>
  </si>
  <si>
    <t>DESMONTE Y UBICACIÓN PARADEROS SITP TRASLADO. DE PARADERO EXISTENTE. INCLUYE CONCRETO 3000 PSI HECHO EN OBRA 1:2:2 CON ARENA DE RIO Y TRITURADO 3/4" PARA ANCLAJE. TRANSPORTE Y DISPOSICIÓN DE ESCOMBROS A 21 KM.</t>
  </si>
  <si>
    <t>CASETAS TELEFONICAS. REUBICACION O RETIRO. DESMONTE Y REUBICACION DE CASETA EXISTENTE. INCLUYE CONCRETO 3000 PSI HECHO EN OBRA 1:2:2 CON ARENA DE RIO Y TRITURADO 3/4" PARA ANCLAJE. TRANSP Y DISPOS. DE ESCOMBROS A 21 KM.</t>
  </si>
  <si>
    <t>DESMONTE Y REUBICACIÓN MODULO SERVICIO AL CIUDADANO (REDEP). DE MODULO EXISTENTE. INCLUYE CONCRETO 3000 PSI HECHO EN OBRA 1:2:2 CON ARENA DE RIO Y TRITURADO 3/4" PARA ANCLAJE. TRANSP Y DISPOS. DE ESCOMBROS A 21 KM.</t>
  </si>
  <si>
    <t>SALIDA PARA TOMA MONOFASICA DOBLE. SUMINISTRO E INSTALACION. (INCLUYE ACCESORIOS DE INSTALACION Y FIJACION. NO INCLUYE TUBERIA NI CABLEADO).</t>
  </si>
  <si>
    <t>TUBERIA METALICA EMT DE D= 3/4". SUMINISTRO E INSTALACION. (INCLUYE ACCESORIOS DE INSTALACION Y FIJACION).</t>
  </si>
  <si>
    <t>CABLE THHN NO.10 EN COBRE. SUMINISTRO E INSTALACION. (INCLUYE ACCESORIOS DE INSTALACION).</t>
  </si>
  <si>
    <t>SALIDA PARA TOMA TRIFASICA DE SEGURIDAD. SUMINISTRO E INSTALACION. (INCLUYE ACCESORIOS DE INSTALACION Y FIJACION. NO INCLUYE TUBERIA NI CABLEADO).</t>
  </si>
  <si>
    <t>CABLE NO.2 AWG-THHN-600V EN COBRE. SUMINISTRO E INSTALACION. (INCLUYE ACCESORIOS DE INSTALACION).</t>
  </si>
  <si>
    <t>CABLE NO.14 AWG-THHN-600V EN COBRE. SUMINISTRO E INSTALACION. (INCLUYE ACCESORIOS DE INSTALACION).</t>
  </si>
  <si>
    <t>CABLE NO.12 AWG-THHN-600V EN COBRE. SUMINISTRO E INSTALACION. (INCLUYE ACCESORIOS DE INSTALACION).</t>
  </si>
  <si>
    <t>SALIDA PARA AVISO PUBLICITARIO. SUMINISTRO E INSTALACION. (INCLUYE ACCESORIOS DE INSTALACION Y FIJACION. NO INCLUYE TUBERIA NI CABLEADO).</t>
  </si>
  <si>
    <t>CABLE NO.6 AWG-THHN-600V EN COBRE. SUMINISTRO E INSTALACION. (INCLUYE ACCESORIOS DE INSTALACION).</t>
  </si>
  <si>
    <t>SALIDA PARA TOMA REGULADA. SUMINISTRO E INSTALACIÓN. SALIDA EN PISO DE LA TAQUILLA O TORNIQUETE O CCTV.(INCLUYE ACCESORIOS DE INSTALACION Y FIJACION. NO INCLUYE TUBERIA NI CABLEADO).</t>
  </si>
  <si>
    <t>SALIDA PARA INFORMADORES. SUMINISTRO E INSTALACION. SALIDA EN PISO DE LA TAQUILLA O TORNIQUETE O CCTV.(INCLUYE ACCESORIOS DE INSTALACION Y FIJACION. NO INCLUYE TUBERIA NI CABLEADO).</t>
  </si>
  <si>
    <t>SALIDA PARA BOMBA RIEGO ZONAS VERDES. SUMINISTRO E INSTALACION. ES LA SALIDA AL TAQUE.(INCLUYE ACCESORIOS DE INSTALACION Y FIJACION. NO INCLUYE TUBERIA NI CABLEADO).</t>
  </si>
  <si>
    <t>CABLE NO.8 AWG-THHN-600V EN COBRE. SUMINISTRO E INSTALACION. (INCLUYE ACCESORIOS DE INSTALACION).</t>
  </si>
  <si>
    <t>SALIDA PARA CONTROLADOR. SUMINISTRO E INSTALACION. (INCLUYE ACCESORIOS DE INSTALACION Y FIJACION. NO INCLUYE TUBERIA NI CABLEADO).</t>
  </si>
  <si>
    <t>SALIDA PARA DATOS EN TAQUILLAS O CCTV. SUMIN E INSTAL. INCL. CAJA GALVANIZADA. TOMA DE SALIDA DE DATOS. PONCHADO DE LOS JACKS EN LOS EXTREMOS DEL CABLE Y LA CERTIFICACION DE LAS SALIDAS. (NO INCLUYE TUBERIA NI CABLEADO UTP).</t>
  </si>
  <si>
    <t>CABLE UTP CATEGORIA 6A. SUMINISTRO E INSTALACION. (INCLUYE ACCESORIOS DE INSTALACION).</t>
  </si>
  <si>
    <t>SALIDA PARA SONIDO (POR EL TECHO DE LA ESTACIÓN). SUMINISTRO E INSTALACIÓN. (INCLUYE ACCESORIOS DE INSTALACIÓN. NO INCLUYE TUBERÍA NI CABLEADO).</t>
  </si>
  <si>
    <t>CABLE POLARIZADO 2 NO.14. SUMINISTRO E INSTALACION. (INCLUYE ACCESORIOS DE INSTALACION).</t>
  </si>
  <si>
    <t>SALIDA PARA CCTV (POR EL TECHO DE LA ESTACION). SUMINISTRO E INSTALACION. ES LA SALIDA POR EL TECHO EN LOS EXTREMOS DE CADA ESTACION. (INCLUYE ACCESORIOS DE INSTALACION. NO INCLUYE TUBERIA NI CABLEADO).</t>
  </si>
  <si>
    <t>SALIDA PARA EL MASTIL DEL GPS. INCL PEDESTAL EN CONCRETO DE 1.0MX0.8MX0.8M. SUMIN E INSTAL. EMBEBIDA EN EL PISO. (NO INCLUYE TUBERIA NI CABLEADO).</t>
  </si>
  <si>
    <t>ACOMETIDA TRIFASICA (3 NO.4 + 1 NO.4 + 1NO.4T AWG-THHN-600V-CU). SUMINISTRO E INSTALACION. EN TUBERIA PVC 4".</t>
  </si>
  <si>
    <t>ACOMETIDA TRIFASICA (3 NO.6 + 1 NO.6 + 1NO.8T AWG-THHN-600V-CU). SUMINISTRO E INSTALACION. ACOMETIDAS PARCIALES PARA LOS TABLEROS BRAKERS DE TRANSMILENIO, EN TUBERIA EMT 1 1/4".</t>
  </si>
  <si>
    <t>ACOMETIDA MONOFASICA (1 NO.8 + 1 NO.6 + 1NO.8T AWG-THHN-600V-CU). SUMINISTRO E INSTALACION. ACOMETIDAS PARCIALES PARA LOS TABLEROS BRAKERS DE TABLERO REGULADO MONOFASICO, EN TUBERIA EMT 1".</t>
  </si>
  <si>
    <t>ACOMETIDA MONOFASICA (1 NO.8 + 1 NO.8 + 1NO.8T AWG-THHN-600V-CU). SUMINISTRO E INSTALACION. ACOMETIDAS PARCIALES PARA LOS TABLEROS BRAKERS DE TABLERO PRINCIPAL REGULADO MONOFASICO, EN TUBERIA EMT 1".</t>
  </si>
  <si>
    <t>ACOMETIDA MONOFASICA (1 NO.10 + 1 NO.10 + 1NO.10T AWG-THHN-600V-CU). SUMINISTRO E INSTALACION. ACOMETIDAS PARCIALES PARA LOS TABLEROS BRAKERS DE PUBLICIDAD, EN TUBERIA EMT 3/4".</t>
  </si>
  <si>
    <t>ACOMETIDA (1 NO.8 + 1 NO.8 + 1NO.10 AWG-THHN-600V-CU). SUMINISTRO E INSTALACION.TUBERIA EMT 3/4" DESDE EL TOTALIZADOR DE LA PLANTA ELECTRICA HASTA LA TRANSFERENCIA.</t>
  </si>
  <si>
    <t>2 DUCTOS D=2" GALVANIZADOS. SUMINISTRO E INSTALACION. INCLUYE ELEMENTOS DE FIJACION Y ACCESORIOS.</t>
  </si>
  <si>
    <t>2 DUCTOS D=3" GALVANIZADOS. SUMINISTRO E INSTALACION. INCLUYE ELEMENTOS DE FIJACION Y ACCESORIOS.</t>
  </si>
  <si>
    <t>TABLERO TRIFASICO DE 18 CIRCUITOS, CON ESPACIO PARA TOTALIZADOR. SUMINISTRO E INSTALACION. CORRESPONDE AL TABLERO DE ENERGIA REGULADA DE LOS MODULOS.</t>
  </si>
  <si>
    <t>MEDIDOR DE ENERGIA TRIFASICO 20-80 AMP. SUMINISTRO E INSTALACION. PARALA CUENTA DE LA ESTACION UBICADA EN EL ARMARIO DEL CUARTO ELECTRICO DE TAQUILLAS. SE ENERGIZARA CUANDO LA CUENTA SEA LEGALIZADA ANTE CODENSA.</t>
  </si>
  <si>
    <t>MEDIDOR DE ENERGIA MONOFASICO. SUMINISTRO E INSTALACION. PARA LAS CUENTA DE PUBLICIDAD Y REGULADA. SE UBICA EN EL CUARTO ELECTRICO DE TAQUILLAS. SE ENERGIZARA CUANDO LA CUENTA SEA LEGALIZADA ANTE CODENSA.</t>
  </si>
  <si>
    <t>CABLE DE COBRE DESNUDO NO.2/0 AWG. SUMINISTRO E INSTALACION. PARA EL ANILLO EQUIPOTENCIAL DE LA ESTACION, UNIENDO LOS ELECTRODOS DE CAJA DE 3 MEDIDORES CON LOS DE LOS MODULOS. INCLUYE SOLDADURA EXOTERMICA.</t>
  </si>
  <si>
    <t>CABLE DE MEDIA TENSION XLPE 4/0 ALUMINIO. SUMINISTRO E INSTALACION.</t>
  </si>
  <si>
    <t>DUCTO PVC DB 6". SUMINISTRO E INSTALACION.</t>
  </si>
  <si>
    <t>CONDUCTOR RED BAJA TENSION (3 NO.4 + 1 NO.6 600V- CU THHN). SUMIN E INSTAL. CONDUCTORES DE LA PARCIAL ENTRE TRAFO Y GABINETE DE 3 MEDIDORES, INSTALADOS EN TUBERIA DE 2X4" PVC BAJO EL PISO INSTAL CON GRADO DE DIFICULTAD.</t>
  </si>
  <si>
    <t>REHABILITACIÓN DE PAVIMENTO RÍGIDO: LOSAS EN CONCRETO HIDRÁULICO MR50 E=0.27M PARA TRONCAL.</t>
  </si>
  <si>
    <t>REHABILITACION PAVIMENTO ARTICULADO EN ADOQUIN DE ARCILLA - TRAFICO LIVIANO</t>
  </si>
  <si>
    <t>REHABILITACIÓN DE PAVIMENTO FLEXIBLE E= 0.18M BG_B=25CM</t>
  </si>
  <si>
    <t>REHABILITACIÓN DE PAVIMENTO FLEXIBLE E= 0.12M BG_B=25CM</t>
  </si>
  <si>
    <t>REHABILITACIÓN DE PAVIMENTO FLEXIBLE E= 0.10M BG_B= 0.25M</t>
  </si>
  <si>
    <t>CAJA ESPACIO 4 MEDIDORES ENERGIA, BARRAJES INDEPENDIENTES NEUTRO Y TIERRA Y ESPACIO TOTALIZADORES. SUM. E INSTAL. INCL. 1 TOTALIZADOR INDUSTRIAL 3X80A, 1 SUB-BREAKER ENCHUFABLE 3X60A, 1 DE 1X50A Y 1 DE 1X15A. CAJA 0.80X0.18M.</t>
  </si>
  <si>
    <t>TABLERO TRIFASICO 18 CIRCUITOS, ESPACIO TOTALIZADORES. SUM. E INSTAL. INCL. 10 BREAKERS ENCHUFABLES MONOPOLARES 1X15A, 1 BREAKER ENCHUFABLE BIPOLAR 2X15A, 1 DE 1X20A. INCL 1 TOTALIZADOR INDUSTRIAL DE 30A PARA PROTECCION.</t>
  </si>
  <si>
    <t>TABLERO MONOFASICO CON ESPACIO PARA 6 CIRCUITOS. SUM. E INSTAL. INCL. 3 BREAKERS ENCHUFABLES MONOPOLARES DE 1X15A PARA TOMAS DE AVISOS PUBLICITARIOS Y MUPI.</t>
  </si>
  <si>
    <t>TUBERIA EMT D= 1 1/2". SUMINISTRO E INSTALACION. (INCLUYE ACCESORIOS DE INSTALACION Y FIJACION).</t>
  </si>
  <si>
    <t>ACOMETIDA MONOFASICA (18+18+110T AWG-THHN-600V-CU) SUMINISTRO E INSTALACION (ACOMETIDAS PARCIALES PARA LOS TABLEROS BREAKERS DE TAQUILLA Y UPS, EN TUBERIA EMT 1". INCLUYE ACCESORIOS DE INSTALACION Y FIJACION.</t>
  </si>
  <si>
    <t>ACOMETIDA MONOFASICA (14+14+16T AWG-THHN-600V-CU) SUMINISTRO E INSTALACION (ACOMETIDAS PARCIALES PARA LOS TABLEROS REGULADOS DE MODULOS, EN TUBERIA EMT 1 1/2". INCLUYE ACCESORIOS DE INSTALACION Y FIJACION.</t>
  </si>
  <si>
    <t>ACOMETIDA MONOFASICA (110+110+112T AWG-THHN-600V-CU) SUMINISTRO E INSTALACION (ACOMETIDAS PARCIALES PARA LOS TABLEROS BREAKERS DE PUBLICIDAD, EN TUBERIA EMT 3/4". INCLUYE ACCESORIOS DE INSTALACION Y FIJACION.</t>
  </si>
  <si>
    <t>CABLE COBRE DESNUDO 1/0 AWG PARA EL ANILLO EQUIPOTENCIAL DE LA ESTACION, UNIENDO LOS ELECTRODOS DE CAJA DE 4 MEDIDORES CON LOS DE LOS MODULOS EN TUBERIA EMT 1". INCLUYE ACCESORIOS DE FIJACION E INSTALACION.</t>
  </si>
  <si>
    <t>ACOMETIDA TRIFASICA (36+16+18T AWG-THHN-600V-CU) SUMINISTRO E INSTALACION (ACOMETIDAS PARCIALES PARA LOS TABLEROS BREAKERS DE TRANSMILENIO, EN TUBERIA EMT 1 1/2". INCLUYE ACCESORIOS DE INSTALACION Y FIJACION.</t>
  </si>
  <si>
    <t>ACOMETIDA MONOFASICA (16+16+18T AWG-THHN-600V-CU) SUMINISTRO E INSTALACION (ACOMETIDAS PARCIALES PARA LOS TABLEROS BREAKERS DE TAQUILLA Y UPS, EN TUBERIA EMT 1 1/4". INCLUYE ACCESORIOS DE INSTALACION Y FIJACION.</t>
  </si>
  <si>
    <t>ACOMETIDA MONOFASICA (12+12+14T AWG-THHN-600V-CU) SUMINISTRO E INSTALACION (ACOMETIDAS PARCIALES PARA LOS TABLEROS REGULADOS DE LOS MODULOS, EN TUBERIA EMT 3". INCLUYE ACCESORIOS DE INSTALACION Y FIJACION.</t>
  </si>
  <si>
    <t>CONDUCTOR ACOMETIDA EN BAJA TENSION (44+14T AWG-THHN-600V-CU) SUMINISTRO E INSTALACION (CONDUCTORES DE LA ACOMETIDA ENTRE EL PUNTO DE CONEXION CODENSA Y CAJA DE 4 MEDIDORES INSTALADOS EN TUBERIA DE 2X4" PVC.</t>
  </si>
  <si>
    <t>TUBERIA METALICA EMT DE D= 1". SUMINISTRO E INSTALACION. (INCLUYE ACCESORIOS DE INSTALACION Y FIJACION).</t>
  </si>
  <si>
    <t>CONDUCTOR ACOMETIDA EN BAJA TENSION (42+12T AWG-THHN-600V-CU) SUMINISTRO E INSTALACION (CONDUCTORES DE LA ACOMETIDA ENTRE EL PUNTO DE CONEXION CODENSA Y CAJA DE 4 MEDIDORES INSTALADOS EN TUBERIA DE 2X4" PVC.</t>
  </si>
  <si>
    <t>ESCARIFICACION, HUMEDECIMIENTO, NIVELACION Y COMPACTACION CON VIBROCOMPACTADOR DEL MATERIAL GRANULAR EXISTENTE.</t>
  </si>
  <si>
    <t>GEOMALLA BIAXIAL PARA EL CONTROL DEL REFLEJO DE AGRIETAMIENTO EN CAPAS DE CONCRETO ASFALTICO, CON MODULO DE TENSION CICLICA MINIMO DE 2340 KN/M. (INCLUYE SUMINISTRO E INSTALACION).</t>
  </si>
  <si>
    <t>GEOMEMBRANAS</t>
  </si>
  <si>
    <t>GEOMALLA BIAXIAL PARA EL CONTROL DEL REFLEJO DE AGRIETAMIENTO EN CAPAS DE CONCRETO ASFALTICO, CON MODULO DE TENSION CICLICA MINIMO DE 1820 KN/M. (INCLUYE SUMINISTRO E INSTALACION).</t>
  </si>
  <si>
    <t>GEOCOMPUESTO PARA DRENAJE, CONFORMADO POR GEODREN (RED DRENANTE DE POLIETILENO DE ALTA DENSIDAD PEAD-HDPE Y GEOTEXTIL NO TEJIDO) CON ALTURA DE 2.0 M Y TUBERIA FLEXIBLE CORRUGADA DE DRENAJE CON DIAMETRO DE 100 MM. (INCLUYE SUMINISTRO E INSTALACION).</t>
  </si>
  <si>
    <t>SEPARADORES TIPO TRANSMILENIO DELINEADOR TIPO A EN POLIETILENO (0.77M X 0.15M X 0.10M) Y 4 TORNILLOS EN ACERO INOXIDABLE DE 1/2" DE ANCHO Y 4 TORNILLOS DE 1/2" DE LARGO. SUMINISTRO E INSTALACION.</t>
  </si>
  <si>
    <t>SEPARADORES TIPO TRANSMILENIO DELINEADOR TIPO B EN POLIETILENO (0.78M X 0.20M X 0.15M) Y 4 TORNILLOS EN ACERO INOXIDABLE DE 1/2" DE ANCHO Y 5 TORNILLOS DE 1/2" DE LARGO. SUMINISTRO E INSTALACION.</t>
  </si>
  <si>
    <t>SEPARADORES TIPO TRANSMILENIO DELINEADOR TIPO C EN POLIETILENO (0.405M X 0.15M X 0.85M) Y 2 TORNILLOS EN ACERO INOXIDABLE DE 1/2" DE ANCHO Y 4 TORNILLOS DE 1/2" DE LARGO. SUMINISTRO E INSTALACION.</t>
  </si>
  <si>
    <t>FLECHA DIRECCIONAL "A LA IZQUIERDA" (E= 15 MILS. TERMOPLASTICA. AREA: 1.5037 M2 SEGUN EL MANUAL DE SEÑALIZACION VIAL. SUMINISTRO Y APLICACION CON EQUIPO. INCLUYE MICROESFERAS.</t>
  </si>
  <si>
    <t>DEMARCACION DE FLECHA DE TERMINACION DE CARRIL (E= 2.3 MILS. TERMOPLASTICA. AREA: 4.1850 M2 SEGUN EL MANUAL DE SEÑALIZACION VIAL. SUMINISTRO Y APLICACION CON EQUIPO. INCLUYE MICROESFERAS.</t>
  </si>
  <si>
    <t>FLECHA DIRECCIONAL "FRENTE, DERECHA E IZQUIERDA" (E= 2.3 MILS. TERMOPLASTICA. AREA: 3.2095 M2 SEGUN EL MANUAL DE SEÑALIZACION VIAL. SUMINISTRO Y APLICACION CON EQUIPO. INCLUYE MICROESFERAS.</t>
  </si>
  <si>
    <t>DEMARCACION TEXTO PARE. AREA: 1.48 M2. (E= 2.3 MILS, TERMOPLASTICA. SUMINISTRO Y APLICACION CON EQUIPO. INCLUYE MICROESFERAS.</t>
  </si>
  <si>
    <t>DEMARCACION DE ACHURADO. AREA: 1.0 M2. (E= 2.3 MILS, TERMOPLASTICA. SUMINISTRO Y APLICACION CON EQUIPO. INCLUYE MICROESFERAS.</t>
  </si>
  <si>
    <t>DEMARCACION DE LINEA LOGARITMICA. AREA: 0.60 M2. (E= 2.3 MILS, TERMOPLASTICA. SUMINISTRO Y APLICACION CON EQUIPO. INCLUYE MICROESFERAS.</t>
  </si>
  <si>
    <t>DEMARCACION DE LINEA DE PARE. AREA: 0.60 M2. (E= 2.3 MILS, TERMOPLASTICA. SUMINISTRO Y APLICACION CON EQUIPO. INCLUYE MICROESFERAS.</t>
  </si>
  <si>
    <t>DEMARCACION DE LINEA SENDERO PEATONAL. AREA: 0.30 M2. (E= 2.3 MILS, TERMOPLASTICA. SUMINISTRO Y APLICACION CON EQUIPO. INCLUYE MICROESFERAS.</t>
  </si>
  <si>
    <t>DEMARCACION ZONA ANTIBLOQUEO. AREA: 0.30 M2. (E= 2.3 MILS, TERMOPLASTICA. SUMINISTRO Y APLICACION CON EQUIPO. INCLUYE MICROESFERAS.</t>
  </si>
  <si>
    <t>DEMARCACION DE LINEA DE PARADERO DE BUSES. AREA: 5.5775 M2. (E= 2.3 MILS, TERMOPLASTICA. SUMINISTRO Y APLICACION CON EQUIPO. INCLUYE MICROESFERAS.</t>
  </si>
  <si>
    <t>DEMARCACION PICTOGRAMA TRIANGULOS CEDA EL PASO. (E= 2.3 MILS, TERMOPLASTICA. SUMINISTRO Y APLICACION CON EQUIPO. INCLUYE MICROESFERAS.</t>
  </si>
  <si>
    <t>DEMARCACION LINEA DE CEDA EL PASO DISCONTINUA. AREA: 0.32M2. (E= 2.3 MILS, TERMOPLASTICA. SUMINISTRO Y APLICACION CON EQUIPO. INCLUYE MICROESFERAS.</t>
  </si>
  <si>
    <t>BASE DE CONCRETO PARA POSTE TIPO T1 O T2 (0.80M X 0.80M X 0.80M). CONSTRUCCIÓN. INCLUYE EXCAVACIÓN, CONCRETO 3000 PSI HECHO EN OBRA, FUNDIDA, ARMADURA Y CURVA 90° PVC D= 2". HASTA MÉNSULA DE 6.5M.</t>
  </si>
  <si>
    <t>BASE DE CONCRETO PARA POSTE TIPO T1 O T2 (0.80M X 0.80M X 0.80M). CONSTRUCCIÓN. INCLUYE EXCAVACIÓN, CONCRETO 3000 PSI HECHO EN OBRA, FUNDIDA, ARMADURA Y CURVA 90° PVC D= 2". HASTA MÉNSULA DE 8.5M.</t>
  </si>
  <si>
    <t>CURVA 90° PVC D= 2". SUMINISTRO E INSTALACION. NO INCLUYE RELLENOS.</t>
  </si>
  <si>
    <t>PEDESTAL EN CONCRETO DE 3500 PSI GRAVA COMÚN (0.30 M X 0.40 M X 1.00 M) O MEDIDAS SIMILARES. CONSTRUCCIÓN. CON DOS DUCTOS PESADOS DE PVC TIPO DB D= 2".</t>
  </si>
  <si>
    <t>RETIRO DE POSTES T1, T1X Y T2 (INCLUYE GRUA).</t>
  </si>
  <si>
    <t>RETIRO Y REUBICACION DE POSTES T1, T1X Y T2 (INCLUYE GRUA).</t>
  </si>
  <si>
    <t>REUBICACION DE SEMAFORO PEATONAL.</t>
  </si>
  <si>
    <t>POSTE TIPO MASTIL T1X (5.00M) EN TUBO SCH 40 GALVANIZADO Y PINTADO. SUMINISTRO E INSTALACIÓN.</t>
  </si>
  <si>
    <t>REUBICACION DE SEMAFORO VEHICULAR PARA FIJACION DE MASTIL.</t>
  </si>
  <si>
    <t>REUBICACION DE SEMAFORO VEHICULAR PARA FIJACION DE MENSULA.</t>
  </si>
  <si>
    <t>RETIRO DE SOLDADURA PARA TAPAS RECTANGULARES DE CAJAS DE PASO.</t>
  </si>
  <si>
    <t>PLATINA DE POSTE (CUADRADA DE 0.30M X 0.30M FABRICADA EN HIERRO DE 3/8" DE ESPESOR CON 4 ORIFICIOS DE 3/4" Y UNA PERFORACION CENTRAL DE 3" PARA FIJACION DEL POSTE AL ANCLAJE BASE).</t>
  </si>
  <si>
    <t>COLOCACION DE SOLDADURA E-7018 PARA TAPAS RECTANGULARES DE CAJAS DE PASO.</t>
  </si>
  <si>
    <t>APLICACION DE PINTURA EN VIA DE POSTES TIPO MASTIL T1 Y T1X.</t>
  </si>
  <si>
    <t>PINTURA EN VIA DE POSTES TIPO MENSULA T2 (L= 4.50M A 6.50M).</t>
  </si>
  <si>
    <t>TUBERIA DE CONCRETO DE ALTA RESISTENCIA D= 8" (INCLUYE MORTERO DE INSTALACION). SUMINISTRO E INSTALACION.</t>
  </si>
  <si>
    <t>TUBERIA DE CONCRETO DE ALTA RESISTENCIA D= 16" (INCLUYE MORTERO DE INSTALACION). SUMINISTRO E INSTALACION.</t>
  </si>
  <si>
    <t>TUBERIA DE CONCRETO DE ALTA RESISTENCIA D= 18" (INCLUYE MORTERO DE INSTALACION). SUMINISTRO E INSTALACION.</t>
  </si>
  <si>
    <t>TUBERIA DE CONCRETO DE ALTA RESISTENCIA D= 20" (INCLUYE MORTERO DE INSTALACION). SUMINISTRO E INSTALACION.</t>
  </si>
  <si>
    <t>ENTIBADO TIPO ED2, DISCONTINUO EN MADERA, CON PERFILES METALICOS Y PARALES TELESCOPICOS (INCLUYE SUMINISTRO E INSTALACION).</t>
  </si>
  <si>
    <t>EXCAVACION MECANICA PARA REDES PROFUNDIDAD MAYORES A 3.5M (INCLUYE CARGUE).</t>
  </si>
  <si>
    <t>EMPATE EN LÍNEA DE TUBERÍA DE ACERO (HA) A ASBESTO CEMENTO (AC) 3". SUMINISTRO E INSTALACIÓN. (INCLUYE DOS ACOPLES UNIVERSAL D= 3" R1 Y 1MT DE TUBERÍA PVC D= 3" RDE 21).</t>
  </si>
  <si>
    <t>EMPATE EN LÍNEA DE TUBERÍA DE ACERO (HA) A ASBESTO CEMENTO (AC) 4". SUMINISTRO E INSTALACIÓN. (INCLUYE DOS ACOPLES UNIVERSAL D= 4" R1 Y 1MT DE TUBERÍA PVC D= 4" RDE 21).</t>
  </si>
  <si>
    <t>EMPATE EN LÍNEA DE TUBERÍA DE ACERO (HA) A ASBESTO CEMENTO (AC) 12". SUMINISTRO E INSTALACIÓN. (INCLUYE DOS ACOPLES UNIVERSAL D= 12" R1 Y 1MT DE TUBERÍA PVC D= 12" RDE 21).</t>
  </si>
  <si>
    <t>DESMONTE DE PARADERO URBANO TIPO M10 (INCLUYE CARGUE Y TRANSPORTE A ALMACEN AUTORIZADO POR EL IDU.</t>
  </si>
  <si>
    <t>DESMONTE DE TELÉFONO PUBLICO DE PEDESTAL TIPO M20 (INCLUYE CARGUE Y TRANSPORTE A ALMACÉN AUTORIZADO POR EL IDU (NO INCLUYE REPARACIÓN DEL SITIO).</t>
  </si>
  <si>
    <t>DESMONTE DE BANCA EN CONCRETO TIPO M30 (INCLUYE CARGUE Y TRANSPORTE A ALMACEN AUTORIZADO POR EL IDU (NO INCLUYE REPARACION DEL SITIO).</t>
  </si>
  <si>
    <t>DESMONTE DE PROTECTOR DE ARBOL TIPO M90 (INCLUYE CARGUE Y TRANSPORTE A ALMACEN AUTORIZADO POR EL IDU (NO INCLUYE REPARACION DEL SITIO).</t>
  </si>
  <si>
    <t>CARTELERA TIPO PUNTO CREA DE 1.00M X 1.00M EN ALUMINIO ANODIZADO, CON PAÑO COLOR GRIS, CENEFA SUPERIOR, PUERTAS CORREDIZAS, LOGO INSTITUCIONAL. INCLUYE SUMINISTRO E INSTALACION.</t>
  </si>
  <si>
    <t>CAMARA FOTOGRAFICA DIGITAL COMPACTA. ALQUILER. DE 16.2 MEGAPIXELES. MEMORIA DE 6 GB. VIDEO HD CON PAUSA Y ZOOM. INCLUYE TRANSPORTE, SOPORTE TECNICO.</t>
  </si>
  <si>
    <t>CUBIERTA 333C SENCILLA EN ALUZINC CAL. 24. SUM E INSTAL. PANEL SIN TRASLAPOS LONGITUDINALES. PINTURA PLASTISOL/DURANAR POR 1 CARA. COLOR A ESCOGER (E= 24 MICRONES). CLIPS METALICOS OCULTOS AISLANTE EN FIBRA DE VIDRIO DE 38MM.</t>
  </si>
  <si>
    <t>CIELO RASO BAFFLE EN ALUZINC LISO COLOR ALUMINIO MEDIO. SUMINISTRO E INSTALACION. INCL FIJACION CON SISTEMA DE TRABA DE PRESION A UN RIEL PORTAPANEL. SECCION 25MM CON DISTANCIA CADA 100MM Y ALTURA 100MM.</t>
  </si>
  <si>
    <t>CIELO 84R EN ALUZINC LISO COLOR ALUMINIO MEDIO. SUMINISTRO E INSTALACION. INCL FIJACION ALA ESTRUCTURA DEL PORTAPANEL POR MEDIO DE AMARRES CADA METRO. ANCHO DEL PANEL DE 84MM</t>
  </si>
  <si>
    <t>PILOTE D=20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</si>
  <si>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ZAPATA EN CONCRETO PREMEZCLADO DE 3000 PSI (21Mpa), GRAVA COMÚN (Incluye bombeo, Sumin., Formaleteo en madera, Colocación y Curado. No incl. Refuerzo).</t>
  </si>
  <si>
    <t>VIGAS DE CIMENTACIÓN ESTACIONES DE TRANSMILENIO DE 0.45m x 0.45m EN CONCRETO PREMEZCLADO DE 3000 PSI (21 Mpa) GRAVA COMUN (Incluye Sumin., Formaleteo en madera, Colocación y Curado. No incl. Refuerzo)</t>
  </si>
  <si>
    <t>CONCRETO 3500 PSI GRAVA COMÚN PARA RECALCE DE 0.05M X 0.50M X 1.20M (PREMEZCLADO. INCLUYE SUMIN., FORMALETEO Y COLOCACIÓN. NO INCL. REFUERZO, CURADO).</t>
  </si>
  <si>
    <t>CONCRETO 3500 PSI GRAVA COMÚN PARA TOPE SISMICO DE 0.35M X 0.80M X 1.00M (PREMEZCLADO. INCLUYE SUMIN., FORMALETEO Y COLOCACIÓN. NO INCL. REFUERZO, CURADO).</t>
  </si>
  <si>
    <t>CONCRETO 3500 PSI GRAVA COMÚN PARA ESPALDAR ESTRIBOS CON MÉNSULA SECCIÓN 5.30M X 1.70M X 0.30M (PREMEZCLADO. INCLUYE SUMIN., FORMALETEO Y COLOCACIÓN. NO INCL. REFUERZO, CURADO).</t>
  </si>
  <si>
    <t>DADO DE CIMENTACION EN CONCRETO 3500 PSI, (24 Mpa) PREMEZCLADO, GRAVA COMÚN. Incluye Suministro, Formaleteo en madera, Bombeo, colocación y curado. (No incl. Refuerzo).</t>
  </si>
  <si>
    <t>CONCRETO 3500 PSI GRAVA COMÚN PARA CONSTRUCCIÓN DE CAISSON DE 1.20M DE DIÁMETRO (INCLUYE EXCAVACIÓN MANUAL, SUMINISTRO DE CAMISA METÁLICA PERDIDA E= 3/8" FORMALETEO Y COLOCACIÓN. SUMIN DE CONCRETO PREMEZCLADO. NO INCL. REFUERZO, CURADO).</t>
  </si>
  <si>
    <t>BARANDA METÁLICA M81 (INSTALADO Y PINTADO)</t>
  </si>
  <si>
    <t>TUBERIA ACERO CARBON ASTM A=53 SCH 40 DE D=12", SUMINISTRO E INSTALACION. (INCLUYE TRANSPORTE).</t>
  </si>
  <si>
    <t>CANALIZACION VIA PUBLICA NUEVE (9) DUCTOS PVC TIPO TDP 9Ø6"+2Ø3"</t>
  </si>
  <si>
    <t>SEÑAL VERTICAL UNA CARA PARA CICLORUTA PARAL 3M, ÁNGULO DE 2X1/4X3M LAMINA CAL. 16 PINTADA POR UNA CARA 0.60M X 0.60M O 0.75M X 0.75M (INCLUYE SUMINISTRO E INSTALACIÓN)</t>
  </si>
  <si>
    <t>MANTENIMIENTO RUTINARIO DE CALZADA EN ADOQUÍN Y/O LOSETA. INCLUYE LIMPIEZA DE SUMIDEROS, POZOS, SELLOS DE JUNTA Y RETIRO MANUAL DE CAPA VEGETAL.</t>
  </si>
  <si>
    <t>MANTENIMIENTO RUTINARIO DE CALZADA EN CONCRETO HIDRÁULICO. INCLUYE LIMPIEZA DE SUMIDEROS, POZOS, SELLO DE JUNTAS Y RETIRO MANUAL DE CAPA VEGETAL</t>
  </si>
  <si>
    <t>MANTENIMIENTO CORRECTIVO DE CALZADA EN ADOQUIN DE ARCILLA PESADO SOBRE MORTERO. INCLUYE RETIRO DE ADOQUIN E INSTALAR NUEVO</t>
  </si>
  <si>
    <t>MANTENIMIENTO CORRECTIVO DE CALZADA EN ADOQUÍN DE ARCILLA SOBRE ARENA. INCLUYE RETIRO DE ADOQUIN E INSTALAR NUEVO</t>
  </si>
  <si>
    <t>MANTENIMIENTO CORRECTIVO DE CALZADA EN CONCRETO RÍGIDO. INCLUYE RETIRO, REEMPLAZO DE LOSA, RENIVELACIÓN Y RECOMPACTACIÓN DE CAPAS GRANULARES</t>
  </si>
  <si>
    <t>REHABILITACIÓN DE PAVIMENTO ESTAMPADO EN LOSA DE CONCRETO HIDRÁULICO MR45 E= 0.20M. (INCLUYE SUMINISTRO Y APLICACIÓN DE ENDURECEDOR EN POLVO FOTORESISTENTE Y ALCALIRESISTENTE, DESMOLDANTE PIGMENTADO, SELLADOR ACRÍLICO, RETARDANTE DE EVAPORACIÓN Y ESTAMPADO CON TEXTURA DE ADOQUIN DE 10CM X 20CM EN ESPINA DE PESCADO</t>
  </si>
  <si>
    <t>MANTENIMIENTO CORRECTIVO DE CALZADA EN CONCRETO ESTAMPADO. INCLUYE RETIRO, REEMPLAZO DE LOSA, RENIVELACIÓN Y RECOMPACTACIÓN DE CAPAS GRANULARES</t>
  </si>
  <si>
    <t>CUADRILLA (TECNICO ELECTRICO + 2 AYUDANTES).</t>
  </si>
  <si>
    <t>TUBERIA GALVANIZADA 2" PARA ANCLAJES</t>
  </si>
  <si>
    <t>TUBERIA CONCRETO D= 32" CL. II REFORZADO. INCLUYE SUMINISTRO E INSTALACIÓN</t>
  </si>
  <si>
    <t>TORRE DE ILUMINACIÓN DE 4 BOMBILLAS DE 1000 WATS CADA UNA. ALQUILER. INCLUYE COMBUSTIBLE A.C.P.M.</t>
  </si>
  <si>
    <t>TUBERIA CONCRETO D= 8" CL. V EXTRARREFORZADA PARA INSTALACIÓN SUPERFICIAL (SUMINISTRO E INSTALACIÓN). INCLUYE MORTERO 2000 PSI PARA RECUBRIMIENTO DE JUNTA.</t>
  </si>
  <si>
    <t>TUBERIA CONCRETO D= 16" CL. V EXTRARREFORZADA PARA INSTALACIÓN SUPERFICIAL (SUMINISTRO E INSTALACIÓN). INCLUYE MORTERO 2000 PSI PARA RECUBRIMIENTO DE JUNTA.</t>
  </si>
  <si>
    <t>SELLO PVC FLEXIBLE PARA SELLOS DE JUNTAS SOMETIDAS A PRESIÓN HIDRÁULICA, ANCHO = 15CM. SUMINISTRO Y COLOCACIÓN</t>
  </si>
  <si>
    <t>GRAVILLA DE 3/4" PEGADA CON MORTERO 1:3 E= 0.15M PARA ENTREGA A CANAL. SUMINISTRO E INSTALACIÓN</t>
  </si>
  <si>
    <t>TAPÓN EXTREMO LISO D= 3". SUMINISTRO E INSTALACIÓN</t>
  </si>
  <si>
    <t>PRUEBA HIDROSTÁTICA EN TUBERÍAS HASTA 12" DE DIÁMETRO, TRAMOS MÁXIMOS DE 500M. INCLUYE DESINFECCIÓN DE TUBERÍA.</t>
  </si>
  <si>
    <t>DETECTORES DE DEMANDA VEHICULAR (CÁMARA). NO INCLUYE CABLES. SUMINISTRO E INSTALACIÓN</t>
  </si>
  <si>
    <t>PUESTA A TIERRA PARA CENTRO DE TRANSFORMACIÓN SUBTERRÁNEO PARCIALMENTE SUMERGIBLE CON TRES PUNTOS A TIERRA. SUMINISTRO, TRANSPORTE Y CONSTRUCCIÓN. INCLUYE SOLDADURA EXOTÉRMICA Y TERMINALES.</t>
  </si>
  <si>
    <t>PILOTE PREEXCAVADO EN CONCRETO TREMIE DE 4000 PSI (280 KG/CM2) ACELERADO A 2 DÍAS. INCLUYE ACELERANTE, ALQUILER DE EQUIPO DE PERFORACIÓN CON OPERARIO, MOTOBOMBA, BENTONITA, MANO DE OBRA, TRANSPORTE Y DISPOSICIÓN FINAL DE ESCOMBROS EN SITIO AUTORIZADO. DISTANCIA DE TRANSPORTE 21 KM.</t>
  </si>
  <si>
    <t>IMPERMEABILIZANTE PARA CONCRETO. SUMINISTRO Y APLICACIÓN</t>
  </si>
  <si>
    <t>ADITIVO DESENCOFRANTE. SUMINISTRO Y APLICACIÓN DE MATERIAL</t>
  </si>
  <si>
    <t>REGATA, ANCHO PROMEDIO 5CM POR 5CM DE PROFUNDIDAD. INCLUYE MATERIALES, EQUIPOS, TRANSPORTE Y DISPOSICIÓN FINAL DE ESCOMBROS A SITIO AUTORIZADO.</t>
  </si>
  <si>
    <t>RESTITUCIÓN DE ESTRUCTURA DE PAVIMENTO FLEXIBLE, PARA APIQUE DE 0.60M X 0.60M (PROFUNDIDAD 1.50M). INCLUYE BASE GRANULAR CLASE A (BG_A) E= 1.35, MEZCLA DENSA EN CALIENTE TIPO MD12 E= 0.05M, MEZCLA DENSA EN CALIENTE TIPO MD20 E= 0.10M, IMPRIMANTE Y RIEGO DE LIGA.</t>
  </si>
  <si>
    <t>ENTIBADO TIPO EC3 CONTINUO METÁLICO CON PARALES METÁLICOS. INCLUYE SUMINISTRO E INSTALACIÓN</t>
  </si>
  <si>
    <t>ESTABILIZACIÓN DE SUBRASANTE CON RAJÓN, INCLUYE EQUIPO DE COMPACTACIÓN (SUMINISTRO, EXTENDIDO, NIVELACIÓN Y COMPACTACIÓN CON EQUIPO MECÁNICO. NO INCLUYE MATERIAL DE SELLO)</t>
  </si>
  <si>
    <t>RELLENO EN RECEBO COMUN (SUMINISTRO E INSTALACIÓN EXTENDIDO MANUAL, HUMEDECIMIENTO Y COMPACTACIÓN. NO INCLUYE TRANSPORTE)</t>
  </si>
  <si>
    <t>CONCRETO DE NIVELACIÓN 2000 PSI GRAVA COMÚN (140 KG/CM2) (PREMEZCLADO. INCLUYE SUMINISTRO, FUNDIDA Y NIVELACIÓN Y COLOCACIÓN. NO INCLUYE REFUERZO, CURADO) PARA MEJORAMIENTO, ADECUACIÓN Y REHABILITACIÓN DE ESPACIO PÚBLICO.</t>
  </si>
  <si>
    <t>SEÑAL VERTICAL GRUPO DE PREVENTIVAS TIPO CUADRADO (75CM X 75CM). INCLUYE SUMONISTRO E INSTALACION.</t>
  </si>
  <si>
    <t>SEÑAL VERTICAL GRUPO DE REGLAMENTARIAS TIPO CIRCULO D=75CM. INCLUYE SUMINISTRO E INSTALACION.</t>
  </si>
  <si>
    <t>SEÑAL VERTICAL GRUPO DE PREVENTIVA SP-40 TIPO RECTANGULO (120CM X 40CM). INCLUYE SUMINISTRO E INSTALACION.</t>
  </si>
  <si>
    <t>SEÑAL VERTICAL GRUPO DE REGLAMENTARIAS SR-01 TIPO OCTAGONO CON ALTURA DE 75CM. INCLUYE SUMINISTRO E INSTALACION.</t>
  </si>
  <si>
    <t>SEÑAL VERTICAL GRUPO DE REGLAMENTARIAS SR-02 TIPO TRIANGULO EQUILATERO 75CM. DE LADO. INCLUYE SUMINISTRO E INSTALACION.</t>
  </si>
  <si>
    <t>SEÑAL VERTICAL GRUPO DE INFORMATIVAS TIPO RECTANGULO (60CM X 75CM). INCLUYE SUMINISTRO E INSTALACION.</t>
  </si>
  <si>
    <t>TRANSFORMADOR MONOFASICO 15 KVA (TENSION PRIMARIA DE 13.200, TENSION SECUNDARIA 240-120. (INCLUYE SUMINISTRO E INSTALACIÓN)</t>
  </si>
  <si>
    <t>POSTE TIPO MENSULA T2 (3.50M) EN TUBO SCH 40 GALVANIZADO Y PINTADO. SUMINISTRO E INSTALACIÓN.</t>
  </si>
  <si>
    <t>POSTE TIPO MENSULA T2 (4.50M) EN TUBO SCH 40 GALVANIZADO Y PINTADO. SUMINISTRO E INSTALACIÓN.</t>
  </si>
  <si>
    <t>POSTE TIPO MENSULA T2 (6.50M) EN TUBO SCH 40 GALVANIZADO Y PINTADO. SUMINISTRO E INSTALACIÓN.</t>
  </si>
  <si>
    <t>POSTE TIPO MENSULA T2 (8.50M) EN TUBO SCH 40 GALVANIZADO Y PINTADO. SUMINISTRO E INSTALACIÓN.</t>
  </si>
  <si>
    <t>SEMAFORO VEHICULAR DE POLICARBONATO (3X200) LENTES DE POLICARBONATO DE 8" TRES LUCES, SISTEMA DE ILUMINACIÓN A LEDS, TIPO MASTIL. INCLUYE ELEMENTOS DE FIJACION.</t>
  </si>
  <si>
    <t>SEMAFORO VEHICULAR DE POLICARBONATO (3X200) LENTES DE POLICARBONATO DE 8" TRES LUCES, SISTEMA DE ILUMINACIÓN A LEDS, TIPO MENSULA. INCLUYE ELEMENTOS DE FIJACION.</t>
  </si>
  <si>
    <t>SEMAFORO VEHICULAR DE POLICARBONATO (3X200) LENTES DE POLICARBONATO DE 8" TRES LUCES, SISTEMA DE ILUMINACIÓN A LEDS, FLECHA DE GIRO TIPO MENSULA. INCLUYE ELEMENTOS DE FIJACION.</t>
  </si>
  <si>
    <t>SEMAFORO VEHICULAR DE POLICARBONATO (3X200) LENTES DE POLICARBONATO DE 8" TRES LUCES, SISTEMA DE ILUMINACIÓN A LEDS, FLECHA DE GIRO TIPO MASTIL. INCLUYE ELEMENTOS DE FIJACION.</t>
  </si>
  <si>
    <t>SONORIZADORES PARA INVIDENTES (SUMINISTRO E INSTALACION)</t>
  </si>
  <si>
    <t>DEMARCACION LINEA DE PARADA DE TRANSMILENIO. AREA: 3.96 M2 SEGUN PARAMETROS DE DISEÑO DE TRANSMILENIO (E= 2.3 MILS, TERMOPLASTICA. SUMINISTRO Y APLICACION CON EQUIPO. INCLUYE MICROESFERAS.</t>
  </si>
  <si>
    <t>CAPA DE SUELO DE SUBRASANTE ESTABILIZADA CON CAL HIDRATADA TIPO N, IN SITU AL 4%. (SUMINISTRO, EXTENDIDO, NIVELACION, HUMEDECIMIENTO Y COMPACTACION).</t>
  </si>
  <si>
    <t>SEMAFORO VEHICULAR DE POLICARBONATO (3X200) (ALQUILER) LENTES DE POLICARBONATO DE 8" TRES LUCES, SISTEMA DE ILUMINACIÓN A LEDS, INCLUYE SUMINISTRO, INSTALACION Y TRASLADO INTERNO EN OBRA. ELEMENTOS DE FIJACION.</t>
  </si>
  <si>
    <t>SEMAFORO PEATONAL DE POLICARBONATO (2X200) (ALQUILER) LENTES DE POLICARBONATO DE 8" DOS LUCES, SISTEMA DE ILUMINACIÓN A LEDS, INCLUYE SUMINISTRO, INSTALACION Y TRASLADO INTERNO EN OBRA. ELEMENTOS DE FIJACION.</t>
  </si>
  <si>
    <t>BARRICADA METÁLICAS C-20 CON TRES BANDEJAS DE 23CM X 150CM. (ALQUILER). INCLUYE TABLERO DE 60CM DE DIAMETRO "DESVIO" REFLECTIVO GRADO INGENIERIA COMERCIAL. SUMINISTRO E INSTALACION Y TRASLADO INTERNO EN OBRA.</t>
  </si>
  <si>
    <t>GRUA PARA REMOLQUE DE VEHICULOS (ALQUILER). INCLUYE CONDUCTOR Y COMBUSTIBLE. TIEMPO 12 HORAS DIARIAS.</t>
  </si>
  <si>
    <t>ALQUILER DE EQUIPOS</t>
  </si>
  <si>
    <t>BARRERA NEW JERSEY MONODIRECCIONAL DE 0.90M DE ALTURA X 0.375 DE BASE X 4.76M DE LONG CONCRETO 3000 PSI GRAVA COMÚN. (PREMEZCLADO. INCLUYE SUMINISTRO, FORMALETEO, COLOCACIÓN. NO INCLUYE REFUERZO NI CURADO).</t>
  </si>
  <si>
    <t>LAMINA MACIZA HR PARA BOCATOMA, INCLUYE MANO DE OBRA, ACCESORIOS E INSTALACION SEGUN DETALLE EN PLANOS Y ESPECIFICACIONES TECNICAS</t>
  </si>
  <si>
    <t>ELEMENTO ENVOLVENTE PEINAZO PARA MODULO. SUMINISTRO E INSTALACION. INCLUYE MANO DE OBRA.</t>
  </si>
  <si>
    <t>MODULO DE PERSIANA DE 1.80 X 2.35 GALVANIZADO PARA CERRAMIENTO, INCLUYE MANO DE OBRA, ACCESORIOS E INSTALACION, SEGUN DETALLE EN PLANOS Y ESPECIFICACIONES TECNICAS. SUMINISTRO E INSTALACION.</t>
  </si>
  <si>
    <t>MODULO DE PERSIANA DE 1.80 X 1.20 GALVANIZADO PARA FACHADA COMERCIAL, INCLUYE MANO DE OBRA, ACCESORIOS SEGUN DETALLE EN PLANOS Y ESPECIFICACIONES TECNICAS. SUMINISTRO E INSTALACION.</t>
  </si>
  <si>
    <t>CUBIERTA EN LAMINA ALVEOLAR EN POLICARBONATO. SUMINISTRO E INSTALACION. INCLUYE MANO DE OBRA Y ACCESORIOS</t>
  </si>
  <si>
    <t>ELEMENTO ENVOLVENTE REMATE PARA CUBIERTA. SUMINISTRO E INSTALACION. INCLUYE MANO DE OBRA</t>
  </si>
  <si>
    <t>MAMPOSTERIA EN BLOQUE No. 5  (INCLUYE SUMINISTRO, INSUMOS Y CONSTRUCCIÓN)</t>
  </si>
  <si>
    <t>EDICION, IMPRESION Y DISTRIBUCION DE PIEZAS DE DIVULGACION (PIEZAS EN PAPEL BOND, TAMAÑO CARTA, TIPO FOTOCOPIA).</t>
  </si>
  <si>
    <t>LEVANTAMIENTO DE ACTA DE VECINDAD COMPLETA. (INCLUYE PERSONAL, LOGISTICA, ELABORACION DE FORMATO, PAPELERIA, FOTOGRAFIA Y VIDEO).</t>
  </si>
  <si>
    <t>UN PRE</t>
  </si>
  <si>
    <t>ACTUALIZACION DE SISTEMA DE GESTION DEL ARBOLADO URBANO UBICADO EN TERRENO. SIGAU POR ARBOL PARA TALA, BLOQUEO Y TRASLADO</t>
  </si>
  <si>
    <t>ACTUALIZACION DE SISTEMA DE GESTION DEL ARBOLADO URBANO UBICADO EN TERRENO. SIGAU POR ARBOL PARA PLANTACION</t>
  </si>
  <si>
    <t>LEVANTAMIENTO DE INVENTARIO FORESTAL. INCLUYE ELABORACION FICHA FORESTAL Y VISITA A TERRENO</t>
  </si>
  <si>
    <t>FICHA</t>
  </si>
  <si>
    <t>NIVELACIÓN DE CAJA ETB T-13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</si>
  <si>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ETB T-14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</si>
  <si>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t>
  </si>
  <si>
    <t>RELOCALIZACIÓN DE MEDIDOR DE ACUEDUCTO D= 1/2" (INCLUYE 1.0M TUBERÍA GALVANIZADA D= 1/2", SOLDADURA, CINTA DE TEFLON, Y CAJILLA PLASTICA FABRICADA EN POLIPROPILENO DE ALTO IMPACTO CON MATERIAL ORIGINAL, DE MEDIDAS 34CM X50.5CM X 3.5CM DE ALTO, Y CAJILLA DE MEDIDAS 34CM X 50.5CM X 28CM DE ALTO</t>
  </si>
  <si>
    <t>RELOCALIZACIÓN DE MEDIDOR DE ACUEDUCTO D= 1" (INCLUYE 1.0M TUBERÍA GALVANIZADA D= 1", SOLDADURA, CINTA DE TEFLON, Y CAJILLA PLASTICA FABRICADA EN POLIPROPILENO DE ALTO IMPACTO CON MATERIAL ORIGINAL, DE MEDIDAS 34CM X 50.5CM X 3.5CM DE ALTO, Y CAJILLA DE MEDIDAS 34CM X 50.5CM X 28CM DE ALTO.</t>
  </si>
  <si>
    <t>RELOCALIZACIÓN DE MEDIDOR DE ACUEDUCTO D= 3/4" (INCLUYE 1.0M TUBERÍA GALVANIZADA D= 1/2", SOLDADURA, CINTA DE TEFLON, Y CAJILLA PLASTICA FABRICADA EN POLIPROPILENO DE ALTO IMPACTO CON MATERIAL ORIGINAL, DE MEDIDAS 34CM X50.5CM X 3.5CM DE ALTO, Y CAJILLA DE MEDIDAS 34CM X 50.5CM X 28CM DE ALTO.</t>
  </si>
  <si>
    <t>ADOQUIN EN CONCRETO A-25 (20X10X6cm)  (Suministro e instalación. Incluye base 4cm mortero 2500 PSI y arena de sello)</t>
  </si>
  <si>
    <t>CENEFA LINEAL EN ADOQUÍN DE CONCRETO (20cm X 10cm X 6cm) COLOR ROJO (SUMINISTRO E INSTALACIÓN. INCLUYE BASE EN ARENA DE NIVELACIÓN e= 4cm Y ARENA DE SELLO).</t>
  </si>
  <si>
    <t>CENEFA LINEAL EN ADOQUÍN DE CONCRETO (20cm X 10cm X 8cm) COLOR ROJO PARA RAMPAS DE ACCESO VEHICULAR A PREDIOS (SUMINISTRO E INSTALACIÓN. INCLUYE BASE EN ARENA DE NIVELACIÓN e= 4cm Y ARENA DE SELLO).</t>
  </si>
  <si>
    <t>CENEFA LINEAL EN LOSETA PREFABRICADA TÁCTIL ALERTA Y GUÍA A55 / A56 ANCHO 0.40m (SUMINISTRO E INSTALACIÓN. INCLUYE BASE EN ARENA DE NIVELACIÓN e= 4cm Y ARENA DE SELLO).</t>
  </si>
  <si>
    <t>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t>
  </si>
  <si>
    <t>MURO EN BLOQUE DE CONCRETO ESTRIADO.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</si>
  <si>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TUBERÍA CONCRETO CLASE V D= 24" (INCLUYE MORTERO DE INSTALACIÓN. SUMINISTRO E INSTALACIÓN).</t>
  </si>
  <si>
    <t>TUBERÍA CONCRETO CLASE V D= 27" (INCLUYE MORTERO DE INSTALACIÓN. SUMINISTRO E INSTALACIÓN).</t>
  </si>
  <si>
    <t>TUBERÍA CONCRETO CLASE V D= 40" (INCLUYE MORTERO DE INSTALACIÓN. SUMINISTRO E INSTALACIÓN).</t>
  </si>
  <si>
    <t>BARANDA METÁLICA M80 (SUMINISTRO E INSTALACIÓN. INCLUYE BASE EN CONCRETO).</t>
  </si>
  <si>
    <t>CRUZ HD 12" X 6" JUNTA HIDRÁULICA (SUMINISTRO E INSTALACIÓN)</t>
  </si>
  <si>
    <t>CUADRILLA (2 OFICIAL + 2 AYUDANTES)</t>
  </si>
  <si>
    <t>ACOMETIDA A TABLERO 3X2 + 1X4. THW. COBRE</t>
  </si>
  <si>
    <t>SUPER ESTRUCTURA EN CONCRETO DE 6000 PSI PREMEZCLADO, GRAVA COMÚN (Incluye Sumin, bombeo, Formaleteo, Colocación y Curado. No incl. Refuerzo).</t>
  </si>
  <si>
    <t>TUBO EN U SEPARADOR DE CICLORUTA. (SUMINISTRO E INSTALACIÓN. INCLUYE BASE EN CONCRETO DE 3000 PSI HECHO EN OBRA).</t>
  </si>
  <si>
    <t>DEMOLICIÓN CONSTRUCCIONES DE 1 PISO TEJA. INCLUYEN EL CARGUE, TRANSPORTE Y DISPOSICIÓN FINAL DE ESCOMBROS EN SITIO AUTORIZADO (DISTANCIA DE TRANSPORTE 28 KM.). INCLUYE MUROS INTERNOS, EXTERNOS, PLACAS Y CUBIERTAS, ADEMÁS DE LOS ELEMENTOS INTERNOS QUE SE ENCUENTREN EN LOS MISMOS.</t>
  </si>
  <si>
    <t>DEMOLICIÓN CONSTRUCCIONES DE 1 PISO PLACA. INCLUYEN EL CARGUE, TRANSPORTE Y DISPOSICIÓN FINAL DE ESCOMBROS EN SITIO AUTORIZADO (DISTANCIA DE TRANSPORTE 28 KM.). INCLUYE MUROS INTERNOS, EXTERNOS, PLACAS Y CUBIERTAS, ADEMÁS DE LOS ELEMENTOS INTERNOS QUE SE ENCUENTREN EN LOS MISMOS.</t>
  </si>
  <si>
    <t>DEMOLICIÓN CONSTRUCCIONES DE 2 HASTA 3 PISOS. INCLUYEN EL CARGUE, TRANSPORTE Y DISPOSICIÓN FINAL DE ESCOMBROS EN SITIO AUTORIZADO (DISTANCIA DE TRANSPORTE 28 KM.). INCLUYE MUROS INTERNOS, EXTERNOS, PLACAS Y CUBIERTAS, ADEMÁS DE LOS ELEMENTOS INTERNOS QUE SE ENCUENTREN EN LOS MISMOS.</t>
  </si>
  <si>
    <t>DEMOLICIÓN CONSTRUCCIONES DE 4 HASTA 6 PISOS. INCLUYEN EL CARGUE, TRANSPORTE Y DISPOSICIÓN FINAL DE ESCOMBROS EN SITIO AUTORIZADO (DISTANCIA DE TRANSPORTE 28 KM.). INCLUYE MUROS INTERNOS, EXTERNOS, PLACAS Y CUBIERTAS, ADEMÁS DE LOS ELEMENTOS INTERNOS QUE SE ENCUENTREN EN LOS MISMOS.</t>
  </si>
  <si>
    <t>DEMOLICIÓN DE BODEGAS CON DOBLE ALTURA. INCLUYEN EL CARGUE, TRANSPORTE Y DISPOSICIÓN FINAL DE ESCOMBROS EN SITIO AUTORIZADO (DISTANCIA DE TRANSPORTE 28 KM.). INCLUYE MUROS INTERNOS, EXTERNOS, PLACAS Y CUBIERTAS, ADEMÁS DE LOS ELEMENTOS INTERNOS QUE SE ENCUENTREN EN LOS MISMOS.</t>
  </si>
  <si>
    <t>DEMOLICIÓN MEZANINE EN MADERA Y/O PREFABRICADO. INCLUYEN EL CARGUE, TRANSPORTE Y DISPOSICIÓN FINAL DE ESCOMBROS EN SITIO AUTORIZADO (DISTANCIA DE TRANSPORTE 28 KM.). INCLUYE MUROS INTERNOS, EXTERNOS, PLACAS Y CUBIERTAS, ADEMÁS DE LOS ELEMENTOS INTERNOS QUE SE ENCUENTREN EN LOS MISMOS.</t>
  </si>
  <si>
    <t>CERRAMIENTO (8 HILERAS DE ALAMBRE DE PÚAS CALIBRE 12.5, CON POSTE DE MADERA ROLLIZA DE 8cm DE DIÁMETRO Y 2.00m DE ALTURA, ENTERRADO COMO MIN. 0.40, CON 2.00m., ENTRE POSTES)</t>
  </si>
  <si>
    <t>CERRAMIENTO EN BLOQUE NO.5, DE ALTURA TOTAL DE 1.80 M, CON CIMENTACIÓN CICLÓPEA DE 0.35 M X 0.35 M Y VIGA DE AMARRE DE 0.12 M X 0.15 M Y COLUMNETAS DE 0.20 M X 0.12 M., CADA 3.50 M., ENTRE SÍ. INCLUYE TODOS LOS REFUERZOS EN HIERRO NECESARIOS.</t>
  </si>
  <si>
    <t>CERRAMIENTO EN MALLA ESLABONADA CALIBRE 10.5 Y ALAMBRE DE PUAS (3 HILERAS) INCLUYE AMARRES DE ALAMBRE GALVANIZADO SOLDADO A POSTES EN ACERO INOXIDABLE EN TUBO DE 1-1/2", CADA 2 MTS, ANGULO DE REMATE. EXCAVACIÓN DE 0.20 X 0.20 X 0.40 PARA ANCLAJE Y CONCRETO DE 3000 PSI PARA VIGA.</t>
  </si>
  <si>
    <t>EXPLANACIÓN Y EXTENDIDA MECÁNICA.</t>
  </si>
  <si>
    <t>LIMPIEZA Y ACOPIO MANUAL DE BASURAS</t>
  </si>
  <si>
    <t>CORTE Y RETIRO DE CÉSPED (HASTA 40 CM - INCLUYE RETIRO DE DESPERDICIOS). NO INCLUYE TRANSPORTE Y RETIRO DE SOBRANTES.</t>
  </si>
  <si>
    <t>MATA MALEZA (UNA APLICACIÓN)</t>
  </si>
  <si>
    <t>FUMIGACIÓN CONTRA ROEDORES (RATICIDA - UNA APLICACIÓN)</t>
  </si>
  <si>
    <t>FUMIGACIÓN CONTRA INSECTOS (INSECTICIDAS- INCLUYE LEVANTAMIENTO DE ANIMALES Y BASURAS, DESINFECTACIÓN CONTRA VIRUS, BACTERIAS Y HONGOS)</t>
  </si>
  <si>
    <t>DIAGNOSTICO DE ESPACIO PUBLICO Y CICLORRUTA Y PUENTES PEATONALES (VISUAL)</t>
  </si>
  <si>
    <t>INSPECCIÓN DE REDES DE ALCANTARILLADO CON SISTEMAS CCTV PARA DIÁMETROS MAYORES A 36"</t>
  </si>
  <si>
    <t>INSPECCIÓN DE REDES DE ALCANTARILLADO CON SISTEMAS CCTV PARA DIÁMETROS ENTRE 6" A 36"</t>
  </si>
  <si>
    <t>DIAGNOSTICO DE ESPACIO PUBLICO Y CICLORRUTA Y PUENTES PEATONALES (VISUAL). INCLUYE LEVANTAMIENTO TOPOGRÁFICO Y GEORREFERENCIACIÓN DE ELEMENTOS</t>
  </si>
  <si>
    <t>BACHEO EN PAVIMENTO FLEXIBLE E= 0.14M CON ASFALTO CAUCHO E=0.10M. (INCLUYE DEMOLICIÓN MANUAL Y CARGUE DE PAVIMENTO FLEXIBLE DE E=0.14M, TRANSPORTE Y DISPOSICIÓN FINAL DE ESCOMBROS, EXCAVACIÓN Y REPOSICIÓN BASE GRANULAR CLASE A (BG_A) E=0.20M, BASE ASFÁLTICA MD10 E= 0.04M, BASE ASFÁLTICA CON ASFALTO CAUCHO E=0.10M )</t>
  </si>
  <si>
    <t>BACHEO EN PAVIMENTO FLEXIBLE CON ASFALTO CAUCHO E= 0.14M. (INCLUYE DEMOLICIÓN MANUAL Y CARGUE DE PAVIMENTO FLEXIBLE DE E=0.14M, TRANSPORTE Y DISPOSICIÓN FINAL DE ESCOMBROS, EXCAVACIÓN Y REPOSICIÓN BASE GRANULAR CLASE A (BG_A) E=0.20M, BASE ASFÁLTICA CON ASFALTO CAUCHO E=0.14M )</t>
  </si>
  <si>
    <t>RETIRO DE BOLARDO (O RESTOS). INCLUYE REPARACIÓN DEL SITIO CON CONCRETO DE 1500 PSI HECHO EN OBRA (40X40X10CM) Y SUBBASE GRANULAR B-200 E=0.35. INCLUYE RETIRO DE ESCOMBROS. INCLUYE DEMOLICIÓN Y EXCAVACIÓN.</t>
  </si>
  <si>
    <t>MANTENIMIENTO CORRECTIVO, RETIRO Y REINSTALACIÓN DE BORDILLO PREFABRICADO A80 (RETIRO E INSTALACIÓN. INCLUYE MATERIAL DE BASE)</t>
  </si>
  <si>
    <t>ALQUILER DE PUESTO DE TRABAJO - ESCRITORIO 75X120X50CM</t>
  </si>
  <si>
    <t>ELEMENTOS DE OFICINA</t>
  </si>
  <si>
    <t>ALQUILER DE SILLA PARA ESCRITORIO PARA PUESTO DE TRABAJO</t>
  </si>
  <si>
    <t>ALQUILER DE SILLA PLÁSTICA SIN BRAZOS</t>
  </si>
  <si>
    <t>EVALUACION SUPERFICIAL. INCLUYE LEVANTAMIENTO DE FALLAS (AUSCULTACIÓN VISUAL) PARA DETERMINAR EL PCI (NORMA ASTM D 6433-07) PARA CALZADA SEGMENTO</t>
  </si>
  <si>
    <t>Clz/Sg</t>
  </si>
  <si>
    <t>TARIFAS DE EVALUACIÓN Y DIAGNÓSTICO</t>
  </si>
  <si>
    <t>PROCESAMIENTO Y ANALISIS DE INFORMACION PARA EL DIAGNOSTICO</t>
  </si>
  <si>
    <t>SEG</t>
  </si>
  <si>
    <t>ALQUILER SEÑAL VERTICAL GRUPO I (75X75CM) (INCLUYE SUMINISTRO E INSTALACIÓN)</t>
  </si>
  <si>
    <t>ALQUILER SEÑAL VERTICAL GRUPO I (60X60CM) (INCLUYE SUMINISTRO E INSTALACIÓN)</t>
  </si>
  <si>
    <t>ALQUILER SEÑAL VERTICAL GRUPO I (90X90CM) (INCLUYE SUMINISTRO E INSTALACIÓN)</t>
  </si>
  <si>
    <t>ALQUILER DE PALETA PARE-SIGA EN POLIETILENO.</t>
  </si>
  <si>
    <t>MANTENIMIENTO RUTINARIO DE CALZADA EN PAVIMENTO FLEXIBLE. INCLUYE LIMPIEZA DE SUMIDEROS, POZOS, SELLO DE JUNTAS Y RETIRO MANUAL DE CAPA VEGETAL.</t>
  </si>
  <si>
    <t>CONO POZO INSPECCIÓN PREFABRICADO D= 1.20M X 0.60M E=0.10M H= 0.75M (INC. SUMINISTRO E INST. NO INC. ARO DE AJUSTE, ARO-TAPA Y TAPA)</t>
  </si>
  <si>
    <t>ALQUILER BARRERA RELLENABLE (2.00X0.55X1.00M)</t>
  </si>
  <si>
    <t>ALQUILER DE SEÑAL LUMINOSA BIDIRECCIONAL 1.50M X 0.50M (INCLUYE INSTALACIÓN, MANTENIMIENTO Y DESINSTALACIÓN).</t>
  </si>
  <si>
    <t>BANDERERO (INCLUYE ALQUILER DE PALETA PARE-SIGA EN POLIETILENO). HORARIO NOCTURNO</t>
  </si>
  <si>
    <t>CANALIZACIÓN DE TRÁFICO (INSTALACIÓN, MANTENIMIENTO Y DESINSTALACIÓN DIARIO) CON SEÑALIZADORES TUBULARES COLOMBINA PLÁSTICA Y TRIPLE CINTA DE SEÑALIZACIÓN (INCLUYE ALQUILER DE SEÑALIZADORES TUBULARES). LONGITUD 50 METROS.</t>
  </si>
  <si>
    <t>UN/DIA</t>
  </si>
  <si>
    <t>PISOS EN METALDECK 2" CALIBRE 16 (1.50MM) PARA PUENTES VEHICULARES. (INCLUYE TRANSPORTE, HERRAMIENTA MENOR, MANO DE OBRA)</t>
  </si>
  <si>
    <t>PISOS EN METALDECK 2" CALIBRE 18 (1.50MM) PARA PUENTES PEATONALES. (INCLUYE TRANSPORTE, HERRAMIENTA MENOR, MANO DE OBRA)</t>
  </si>
  <si>
    <t>BARANDAS EN CONCRETO 3000 PSI GRAVA FINA (PREMEZCLADO. INCLUYE SUMIN., FORMALETEO Y COLOCACIÓN. NO INCL. REFUERZO, CURADO).</t>
  </si>
  <si>
    <t>BARANDA METÁLICA PARA PUENTE PEATONAL (INCLUYE DADOS DE CONCRETO 3000 PSI GRAVA COMÚN DE 0.20M X 0.20M, RECUBRIMIENTO EN BARRERA EPÓXICA Y ESMALTE URETANO GRIS. INCLUYE TUBO DE CERRAMIENTO NEGRO DE Ø 2" Y Ø 1/2" - 1.9MM, PLATINA METÁLICA). SUMINISTRO E INSTALACIÓN.</t>
  </si>
  <si>
    <t>PILOTE D=25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</si>
  <si>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COLUMNA EN CONCRETO DE 3500 PSI, (24 MPa) PREMEZCLADO, GRAVA COMÚN (Incluye suministro, Bombeo, formaleteo en madera, colocación y curado, No incluye refuerzo).</t>
  </si>
  <si>
    <t>MURO ESTRUCTURAL EN CONCRETO 3500 PSI PREMEZCLADO, GRAVA COMÚN. (Incluye suministro, formaleteo, bombeo, colocación y curado. No incl. Refuerzo).</t>
  </si>
  <si>
    <t>ENCHAPE PARA COLUMNAS Y VIGAS EN BLOQUE DE CONCRETO ESTRIADO. MORTERO 1:3 HECHO EN OBRA PARA PEGA, CORTADORA Y DISCO DIAMANTADO (INCLUYE SUMINISTRO E INSTALACIÓN).</t>
  </si>
  <si>
    <t>HIDROPROTECCIÓN Y LAVADO (INCLUYE ALQUILER DE HIDROLAVADORA 1300W. INCLUYE HIDROSELLANTE, ELEMENTOS DE ASEO (DETERGENTE INDUSTRIAL). TRANSPORTE, AGUA, COMBUSTIBLE Y MANO DE OBRA).</t>
  </si>
  <si>
    <t>SELLO DE JUNTAS CON ICOPOR Y SIKAFLEX 1A SELLADO DE JUNTAS (300CC) (INCLUYE SUMINISTRO E INSTALACIÓN)</t>
  </si>
  <si>
    <t>CANAL Y FLANCHE EN LAMINA GALVANIZADA. (INCLUYE SUMINISTRO E INSTALACIÓN)</t>
  </si>
  <si>
    <t>MURO EN DIAGONALES EN BLOQUE DE CONCRETO ESTRIADO DIAGONAL.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</si>
  <si>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CANALETA PORTACABLES DE 20CM PVC CON ADHESIVO. INCLUYE UNIÓN PROPORCIONAL CADA 2M. SUMINISTRO E INSTALACIÓN</t>
  </si>
  <si>
    <t>CARPINTERÍA METÁLICA</t>
  </si>
  <si>
    <t>CANALETA PORTACABLES DE 32CM PVC CON ADHESIVO. INCLUYE UNIÓN PROPORCIONAL CADA 2M. SUMINISTRO E INSTALACIÓN</t>
  </si>
  <si>
    <t>3 DUCTOS D= 2" PVC PESADO DB (NO INCLUYE RELLENOS). SUMINISTRO E INSTALACIÓN.</t>
  </si>
  <si>
    <t>2 DUCTOS D= 1 1/4" CONDUIT PVC (NO INCLUYE RELLENOS). SUMINISTRO E INSTALACIÓN.</t>
  </si>
  <si>
    <t>ADECUACIÓN DE TERRENO (MOVIMIENTO DE TIERRA Y OBRAS DE ADECUACIÓN PARA ACCESO A MAQUINARIA)</t>
  </si>
  <si>
    <t>BOLSA DE LONA CON SUELO-CEMENTO (CONFINAMIENTO DE TALUDES. PROPORCIÓN 1:0:2.SUMINISTRO, MEZCLADO, LLENADO Y COLOCACIÓN.</t>
  </si>
  <si>
    <t>BOLSA DE LONA CON SUELO-CEMENTO (CONFINAMIENTO DE TALUDES. PROPORCIÓN 1:0:4.SUMINISTRO, MEZCLADO, LLENADO Y COLOCACIÓN.</t>
  </si>
  <si>
    <t>TRATAMIENTO SILVICULTURAL PODA DE RAÍCES (INCLUYE EXCAVACIÓN MANUAL, CORTE, CICATRIZACIÓN Y DISPOSICIÓN FINAL DE ESCOMBROS A 28 KILÓMETROS)</t>
  </si>
  <si>
    <t>PISO PRETENSADO E= 70 MM PARA ESTACIONES Y PUENTES TIPO TRANSMILENIO. SUMINISTRO E INSTALACIÓN.</t>
  </si>
  <si>
    <t>DEMOLICIÓN RECUBRIMIENTO ESTRUCTURAL DE ZONAS CON DESCASCARAMIENTO, HASTA DESCUBRIR EL REFUERZO EXISTENTE VERIFICANDO PH EN CONCRETO. INCLUYE TODOS LOS COSTOS DE SUMINISTRO DE MATERIALES, EQUIPOS, CARGUE Y TRANSPORTE DE MATERIALES SOBRANTES A BOTADERO AUTORIZADO Y MANO DE OBRA.</t>
  </si>
  <si>
    <t>DEMOLICIÓN DE CONCRETO REFORZADO DE BARRERA LATERAL DE SECCIÓN 0.18M. INCLUYE TODOS LOS COSTOS DE SUMINISTRO DE MATERIALES, EQUIPOS (HERRAMIENTA MENOR, CORTADORA,COMPRESOR, PROVISIONAL DE ENERGÍA), TRANSPORTE, MANEJO, ALMACENAMIENTO, DESPERDICIOS, CARGUE Y TRANSPORTE DE MATERIALES SOBRANTES A ESCOMBRERA AUTORIZADA Y MANO DE OBRA.</t>
  </si>
  <si>
    <t>DEMOLICIÓN PAVIMENTO ASFÁLTICO DE ESPESOR 10 CM. INCLUYE TODOS LOS COSTOS DE SUMINISTRO DE EQUIPOS (HERRAMIENTA MENOR, MARTILLO NEUMÁTICO, COMPRESOR, PROVISIONAL DE ENERGÍA), TRANSPORTE, MANEJO, ALMACENAMIENTO, DESPERDICIOS, CARGUE Y TRANSPORTE DE MATERIALES SOBRANTES A ESCOMBRERA AUTORIZADA Y MANO DE OBRA.</t>
  </si>
  <si>
    <t>DEMOLICIÓN DE CONCRETO REFORZADO DE TABLERO. INCLUYE DEMOLICIÓN DEL CONCRETO EXISTENTE EMPLEANDO MARTILLOS NEUMÁTICOS O HIDRÁULICOS, RETIRO Y MANEJO DE ESCOMBROS, SUMINISTRO DE EQUIPOS, PERSONAL, TRANSPORTE, ENERGÍA Y MANO DE OBRA.</t>
  </si>
  <si>
    <t>DEMOLICIÓN DE CONCRETO REFORZADO DE TABLERO, CAJUELA DOBLE 0.08M X 0.20M. INCLUYE EL RETIRO DE ÁNGULOS METÁLICOS DE JUNTAS EXISTENTES, LA DEMOLICIÓN DEL CONCRETO EXISTENTE Y EL RETIRO DE ESCOMBROS Y TODOS LOS COSTOS DE SUMINISTRO DE MATERIALES, EQUIPOS, TRANSPORTES, MANEJO, ALMACENAMIENTO, DESPERDICIOS, CARGUE Y TRANSPORTE DE MATERIALES SOBRANTES A ESCOMBRERAS AUTORIZADAS Y MANO DE OBRA.</t>
  </si>
  <si>
    <t>DEMOLICIÓN RECUBRIMIENTO COLUMNAS PARA ADICIÓN DE REFUERZO, HASTA DESCUBRIR EL REFUERZO EXISTENTE VERIFICANDO PH EN CONCRETO. INCLUYE TODOS LOS COSTOS DE SUMINISTRO DE MATERIALES (COLORANTE INDICADOR DE PH), EQUIPOS (HERRAMIENTA MENOR, MARTILLO DEMOLEDOR DE BAJO IMPACTO 1.5 WATTS, COMPRESOR, PROVISIONAL DE ENERGÍA), CARGUE Y TRANSPORTE DE MATERIALES SOBRANTES A BOTADERO AUTORIZADO Y MANO DE OBRA.</t>
  </si>
  <si>
    <t>DEMOLICIÓN RECUBRIMIENTO VIGAS CABEZAL PARA SANEADO DE REFUERZO,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</si>
  <si>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RECUBRIMIENTO DE ÁREAS DE TRABAJO AFECTADAS POR DEGRADACIÓN DEL CONCRETO,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</si>
  <si>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POR TRAMOS ALTERNANDO COSTADOS IZQUIERDOS Y DERECHOS Y GARANTIZANDO EL SERVICIO DEL PUENTE A LOS PEATONES DE PLACA REFORZADA E= 1.10M DE TABLERO DE PUENTE CONSTRUIDA SOBRE METALDECK, INCLUYE TRASIEGO DE ESCOMBROS (DESDE PUENTE Y DESCENSO POR RAMPAS HASTA ANDEN), CARGUE MANUAL Y RETIRO HASTA BOTADERO AUTORIZADO. INCLUYE DESMONTE Y RETIRO DE LOSA EXISTENTE Y CONECTORES DE CORTANTE.</t>
  </si>
  <si>
    <t>DEMOLICIÓN DE CONCRETO DE RECUBRIMIENTO DE ZAPATAS PARA ADICIÓN DE REFUERZO. INCLUYE LA DEMOLICIÓN DE CONCRETO EXISTENTE EMPLEANDO MARTILLOS NEUMÁTICOS O HIDRÁULICOS, RETIRO Y MANEJO DE ESCOMBROS, SUMINISTRO DE MATERIALES, EQUIPO, PERSONAL, ENERGÍA Y MANO DE OBRA.</t>
  </si>
  <si>
    <t>DEMOLICIÓN DE TOPES SISMICOS TRANSVERSALES EN LOS ESTRIBOS, HASTA DESCUBRIR EN SU TOTALIDAD Y SEGÚN LO ESPECIFICADO, EL REFUERZO EXISTENTE VERIFICANDO EL PH EN CONCRETO.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</si>
  <si>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DEMOLICIÓN DE MUROS EN MAMPOSTERÍA EN CONCRETO EN SU TOTALIDAD PARA INTERVENCIÓN DE LOS TRABAJOS EN TOPES SÍSMICOS.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</si>
  <si>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REGATAS PARA DESCUBRIR EL ACERO PERIMETRALMENTE DE 10 CM DE PROFUNDIDAD Y 10 CM DE ANCHO VERIFICANDO PH EN CONCRETO Y LIMPIEZA SUPERFICIAL DE ACERO DE REFUERZO. ACTIVIDAD ADICIONAL A LA ACTIVIDAD DE DEMOLICIÓN DE RECUBRIMIENTO. INCLUYE TODOS LOS COSTOS DE SUMINISTRO DE MATERIALES (COLORANTE INDICADOR DE PH), EQUIPOS (HERRAMIENTA MENOR, ANDAMIOS, LIMPIEZA AIRE A PRESIÓN, GRATA), CARGUE Y TRANSPORTE DE MATERIALES SOBRANTES A BOTADERO AUTORIZADO Y MANO DE OBRA.</t>
  </si>
  <si>
    <t>REGATAS PARA DESCUBRIR EL ACERO PERIMETRALMENTE DE 5 CM DE PROFUNDIDAD Y 10 CM DE ANCHO APROX. VERIFICANDO PH EN CONCRETO Y LIMPIEZA SUPERFICIAL DE ACERO DE REFUERZO. ACTIVIDAD ADICIONAL A LA ACTIVIDAD DE DEMOLICIÓN DE RECUBRIMIENTO. INCLUYE TODOS LOS COSTOS DE SUMINISTRO DE MATERIALES (COLORANTE INDICADOR DE PH), EQUIPOS (HERRAMIENTA MENOR, ANDAMIOS, PROVISIONAL DE ENERGÍA, LIMPIEZA AIRE A PRESIÓN, GRATA), CARGUE Y TRANSPORTE DE MATERIALES SOBRANTES A BOTADERO AUTORIZADO Y MANO DE OBRA.</t>
  </si>
  <si>
    <t>REGATAS PARA LA COLOCACIÓN DE REFUERZO ADICIONAL EN EL TABLERO 10 CM DE PROFUNDIDAD Y 10 CM DE ANCHO.</t>
  </si>
  <si>
    <t>REVESTIMIENTO DE COLUMNAS EN CONCRETO DE 3500 PSI, EN ZONAS DE ADICIÓN DE REFUERZO. INCLUYE TODOS LOS COSTOS DE SUMINISTRO DE MATERIALES (RECUBRIMIENTO ANTICORROSIVO EN DOS MANOS), EQUIPOS (HERRAMIENTA MENOR, ANDAMIOS, LIMPIEZA AIRE A PRESIÓN), TRANSPORTES, MANEJO, ALMACENAMIENTO, DESPERDICIOS, CARGUE Y TRANSPORTE DE MATERIALES SOBRANTES A BOTADERO AUTORIZADO Y MANO DE OBRA.</t>
  </si>
  <si>
    <t>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t>
  </si>
  <si>
    <t>ANCLAJE EPÓXICO DE VARILLA DE 1/2" SUMINISTRO E INSTALACIÓN EN ALTURA. (incluye la detección de refuerzo para perforacion, la perforacion, limpieza de la perforacion con chorro de aire, suministro de materiales (relleno epoxico ET o equivalente, brocas), equipos, transportes, manejo, almacenamiento, manejo de desperdicios, mano de obra y andamio tubular)</t>
  </si>
  <si>
    <t>CM.PER</t>
  </si>
  <si>
    <t>ANCLAJE EPÓXICO DE VARILLA DE 3/8"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</si>
  <si>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5/8"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</si>
  <si>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7/8"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</si>
  <si>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t>
  </si>
  <si>
    <t>SUMINISTRO Y APLICACIÓN MEDIANTE IMPREGNACIÓN ACUOSA DE INHIBIDOR DE CORROSIÓN. INCLUYE TODOS LOS COSTOS DE SUMINISTRO DE MATERIALES, EQUIPOS (COMPRESOR, PISTOLA, RODILLO, ANDAMIOS, PROVISIONAL DE ENERGÍA), TRANSPORTES, MANEJO, ALMACENAMIENTO, DESPERDICIOS Y MANO DE OBRA.</t>
  </si>
  <si>
    <t>MÉNSULAS METÁLICAS EN ACERO A-36 CALIBRE DE 1/2" SEGÚN PLANOS DE DISEÑO. SUMINISTRO, FABRICACIÓN E INSTALACIÓN. INCLUYE SUMINISTRO DE MATERIALES, EQUIPOS, TRANSPORTES, MANEJO, ALMACENAMIENTO, DESPERDICIOS Y MANO DE OBRA.</t>
  </si>
  <si>
    <t>ESMALTE TIPO POLIURETANO EN DOS COMPONENTES. COMPONENTE A: ESMALTE POLIESTÉRICO CON PIGMENTOS DE ALTA RESISTENCIA A AGENTES FÍSICOS Y QUÍMICOS Y COMPONENTE B: UN CATALIZADOR OSOCIANATO TIPO PINTUCO REF. 113XX O SIMILAR EN ESPESOR DE 2 MILS. PARA LAS BARANDAS. SUMINISTRO, TRANSPORTE, ALMACENAMIENTO, PREPARACIÓN Y APLICACIÓN. INCLUYE LIMPIEZA MANUAL PREVIA DE SUPERFICIE A PINTAR</t>
  </si>
  <si>
    <t>PREPARACIÓN Y APLICACIÓN DE RECUBRIMIENTO INHIBIDOR DE CORROSIÓN EN DOS COMPONENTES PARA LAS SUPERFICIE DE ACERO QUE CONFORMAN LA ESTRUCTURA DEL PUENTE, EN ESPESOR DE 3 MILS Y DE ESMALTE TIPO POLIURETANO EN DOS COMPONENTES. COMPONENTE A: ESMALTE POLIESTÉRICO CON PIGMENTOS DE ALTA RESISTENCIA A AGENTES FÍSICOS Y QUÍMICOS Y COMPONENTE B: UN CATALIZADOR OSOCIANATO EN ESPESOR DE 2 MILS. INCLUYE LIMPIEZA MANUAL PREVIA DE SUPERFICIE A PINTAR. SUMINISTRO, TRANSPORTE, ALMACENAMIENTO.</t>
  </si>
  <si>
    <t>LEVANTAMIENTO Y REUTILIZACIÓN DE ADOQUÍN. INCLUYE TODOS LOS COSTOS DE SUMINISTRO DE LEVANTAMIENTO DE LADRILLO EXISTENTE, TRANSPORTE, BODEGAJE Y REINSTALACIÓN UNA VEZ CULMINADAS LAS LABORES DE REFORZAMIENTO DE COLUMNAS Y ZAPATAS, MATERIALES (REUTILIZACIÓN DE LADRILLO EXISTENTE, CAMA DE MORTERO SIMPLE 1:4 E=5CM HECHO EN OBRA, EMBOQUILLADO, ETC.), EQUIPOS (HERRAMIENTA MENOR), MANO DE OBRA Y TRANSPORTE.</t>
  </si>
  <si>
    <t>CABLE DE REFORZAMIENTO EXTERNO DE 5/8" TENSIONADO 46,5 TON. TENSIONAMIENTO, MANO DE OBRA, EQUIPOS EN GENERAL.</t>
  </si>
  <si>
    <t>TON-M</t>
  </si>
  <si>
    <t>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t>
  </si>
  <si>
    <t>REPARACIÓN DE SOLDADURAS JUNTAS A TOPE, CON REMOCIÓN DE PINTURA EXISTENTE, REMOCIÓN DEL DEFECTO MEDIANTE DISCO DE CORTE DE 1/8" PARA GENERAR BISEL Y LUEGO DISCO DE PULIDO PARA AMPLIAR EL TAMAÑO DEL MISMO. INCLUYE: GATEO MEDIANTE TUBERÍA Y GATOS HIDRÁULICO DE 100 TON EN 2 PUNTOS PARA SOPORTE DE TRAMOS A REPARAR; REMOCIÓN DE PINTURA, APLICACIÓN DE CORDÓN DE SOLDADURA (PASE A RAÍZ) CON ELECTRODO E-6010 DE 1/8", Y APLICACIÓN DE PASES SUCESIVOS NECESARIOS CON ELECTRO E-7018 DE 1/8" Y 5/32" PARA LLENAR EL BISEL GENERADO HASTA UN MÁXIMO DE 12 MM; APLICACIÓN DE ANTICORROSIVO A BASE DE CROMATO DE ZINC Y ESMALTE EN 5 MILS; EQUIPO, ANDAMIO, MATERIALES, HERRAMIENTA Y MANO DE OBRA.</t>
  </si>
  <si>
    <t>MORTERO MODIFICADO CON RESINA ACRÍLICA DE DOS COMPONENTES PARA REPARACIONES ESTRUCTURALES. RESTITUCIÓN DE VOLUMEN REGATAS, EN TABLERO. INCLUYE TODOS LOS COSTOS DE SUMINISTRO DE MATERIALES, EQUIPOS (HERRAMIENTA MENOR, ANDAMIOS, LIMPIEZA AIRE A PRESIÓN), TRANSPORTES, MANEJO, ALMACENAMIENTO, DESPERDICIOS, CARGUE Y TRANSPORTE DE MATERIALES SOBRANTES A BOTADERO AUTORIZADO Y MANO DE OBRA.</t>
  </si>
  <si>
    <t>RESTITUCIÓN DE VOLUMEN REGATAS, EN ZONAS DE SANEADO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</si>
  <si>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CONSTRUCCIÓN EN TRAMOS DE PLACA DE PISO DE PUENTE E=0,10M CONCRETO FC=21,1 MPA, CONFORMADA CON METALDECK 2", CAL 20. INCLUYE SELLO ELASTOMÉRICO DE JUNTAS ENTRE LÁMINAS, ADHESIVO ESPECIAL PARA EL PEGADO PLÁSTICO DE METALES MONOCOMPONENTE Y LIBRE DE SOLVENTES. INCLUYE INSTALACIÓN DE CONECTORES DE CORTANTE EN ÁNGULO DE 2-1/2"X3/16" H=9CM, EN CADA VALLE Y SELLO ENTRE LÁMINAS.</t>
  </si>
  <si>
    <t>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</si>
  <si>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COLUMNAS, EN ZONAS DE ADICIÓN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</si>
  <si>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EN ZONAS DE DESCASCARAMIENTOS O FISURAMIENTOS SUPERFICIALES EN BORDILLOS O SEPARADORES CON SANEADO DE REFUERZO DONDE EXISTA PÉRDIDA DE RECUBRIMIENTO. INCLUYE TODOS LOS COSTOS DE SUMINISTRO DE MATERIALES, EQUIPOS, TRANSPORTES, MANEJO, ALMACENAMIENTO, DESPERDICIOS, CARGUE Y TRANSPORTE DE MATERIALES SOBRANTES A BOTADERO AUTORIZADO Y MANO DE OBRA.</t>
  </si>
  <si>
    <t>RESTITUCIÓN RECUBRIMIENTO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</si>
  <si>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CONCRETO DE TOPES SÍSMICOS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</si>
  <si>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DE MURO EN MAMPOSTERÍA ESTRUCTURAL, PARA PROTECCIÓN DE ZONAS ALEDAÑAS A LOS ESTRIBOS, INCLUYE MANO DE OBRA, MATERIALES NECESARIOS, ACERO DE REFUERZO Y GROUTING DE RELLENO.</t>
  </si>
  <si>
    <t>SELLADO DE FISURAS DE ESPESOR MAYOR A 0,5 MM, CON MASILLA ELÁSTICA, SELLANTE DE UN COMPONENTE, CON BASE EN POLIURETANO, CON PROCESO DE CURADO EN PRESENCIA DE HUMEDAD DEL AMBIENTE. MEDIANTE INSTALACIÓN DE BOQUILLAS Y APLICACIÓN DE GEL SELLANTE SUPERFICIAL, RECUBRIMIENTO INHIBIDOR PROTECTOR DE CORROSIÓN MODIFICADO CON RESINA ACRÍLICA DE DOS COMPONENTES QUE IMPIDA LA OXIDACIÓN DEL ACERO DE REFUERZO. INCLUYE TODOS LOS COSTOS DE SUMINISTRO DE MATERIALES, BOQUILLAS, APLICACIÓN, EQUIPOS, TRANSPORTES, MANEJO, ALMACENAMIENTO, DESPERDICIOS Y MANO DE OBRA.</t>
  </si>
  <si>
    <t>SELLADO DE FISURAS ENTRE 0,1 Y 1,0 MM MEDIANTE INYECCIÓN DE RESINA EPÓXICA DE BAJA VISCOSIDAD, ALTA RESISTENCIA, INSENSIBLE A LA HUMEDAD Y ALTO MÓDULO ELÁSTICO SEGÚN NORMA ASTM C-88-1-90 TIPO IV. INCLUYE TODOS LOS COSTOS DE SUMINISTRO DE MATERIALES, APLICACIÓN, EQUIPOS, TRANSPORTES, MANEJO, ALMACENAMIENTO, DESPERDICIOS Y MANO DE OBRA.</t>
  </si>
  <si>
    <t>SELLADO DE FISURAS ESPESOR MENOR A 1 MM MEDIANTE INYECCIÓN DE RESINA EPÓXICA DE BAJA VISCOSIDAD, ALTA RESISTENCIA, INSENSIBLE A LA HUMEDAD Y ALTO MÓDULO ELÁSTICO SEGÚN NORMA ASTM C-88-1-90 TIPO IV . INCLUYE TODOS LOS COSTOS DE SUMINISTRO DE MATERIALES, APLICACIÓN, EQUIPOS, TRANSPORTES, MANEJO, ALMACENAMIENTO, DESPERDICIOS Y MANO DE OBRA.</t>
  </si>
  <si>
    <t>SUMINISTRO DE CONECTORES DE CORTANTES O PLATINAS EN ACERO A-36. (INCLUYE MATERIAL, CORTE CON TORTUGA, TRANSPORTES REQUERIDOS DESDE ALMACÉN A TALLER Y A OBRA)</t>
  </si>
  <si>
    <t>DEMARCACIÓN DE DILATACIÓN MEDIANTE CORTE DEL CONCRETO Y RELLENO CON CINTA O FONDO DE JUNTA EN ESPUMA DE POLIETILENO DE BAJA DENSIDAD DE CELDA CERRADA PREFORMADO, PARA APLICAR MASILLAS EN FRÍO. DE Ø1/4" (6MM).</t>
  </si>
  <si>
    <t>CINTA FLEXIBLE PARA SELLO PRIMARIO DE PVC. BANDA ELABORADA CON RESINAS DE CLORURO DE POLIVINILO TERMOPLÁSTICO. NORMA CRD-C 572-74. SUMINISTRO E INSTALACIÓN. PARA EVITAR LA FILTRACIÓN DE HUMEDAD A TRAVÉS DE LA CONTINUIDAD DE PLACA CONSTRUIDA EN LAS ZONAS DE JUNTA. INCLUYE TODOS LOS COSTOS DE SUMINISTRO DE MATERIALES, EQUIPOS, TRANSPORTES, MANEJO, ALMACENAMIENTO, DESPERDICIOS Y MANO DE OBRA.</t>
  </si>
  <si>
    <t>REPARACIÓN DE BARANDAS EXISTENTES. INCLUYE LIMPIEZA, MORTERO DE REPARACIÓN, INHIBIDOR DE CORROSIÓN, PINTURA ANTICARBONATACIÓN, SUMINISTRO DE MANO DE OBRA, EQUIPOS Y MANEJO DE DESPERDICIOS.</t>
  </si>
  <si>
    <t>REPARACIÓN DE BARANDAS EXISTENTES TYPO NEW JERSEY. INCLUYE LIMPIEZA, MORTERO DE REPARACIÓN, INHIBIDOR DE CORROSIÓN, PINTURA ANTICARBONATACIÓN, PINTURA REFLECTIVA, SUMINISTRO DE MANO DE OBRA, EQUIPOS Y MANEJO DE DESPERDICIOS.</t>
  </si>
  <si>
    <t>BARRERA DE SEGURIDAD LATERAL EN CONCRETO 3500 PSI SEGÚN DISEÑO. INCLUYE ANCLAJES A ESTRUCTURA EXISTENTE, COLOCACIÓN DE REFUERZO, FUNDICIÓN EN CONCRETO, CURADO, SUMINISTRO DE MANO DE OBRA, EQUIPOS, MATERIALES Y MANEJO DE DESPERDICIOS.</t>
  </si>
  <si>
    <t>RECALCE DE COLUMNA EN CONCRETO DE FC= 4000 PSI HECHO EN OBRA AUTOCOMPACTANTE DE BAJA RETRACCIÓN GRAVA FINA NORMA ASTM 1107 Y ASTM C-827 CON A/C &lt;0.45m. INCLUYE TODOS LOS COSTOS DE SUMINISTRO MATERIALES (HERRAMIENTA MENOR, FORMALETA, PARALES, VIBRADORES, CAMISAS PARA CILINDROS-8 UNIDADES, PROVISIONAL DE ENERGÍA), TRANSPORTES, MANEJO, ALMACENAMIENTO, DESPERDICIOS, CARGUE Y TRANSPORTE DE MATERIALES SOBRANTES Y  MANO DE OBRA.</t>
  </si>
  <si>
    <t>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</si>
  <si>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CONCRETO PARA ANDENES, ESCOBEADO Y FUNDIDO EN SITIO E= 0,10 M. SUMINISTRO Y COLOCACIÓN.</t>
  </si>
  <si>
    <t>RECALCE Y REFORZAMIENTO DE ZAPATAS, EN ZONAS DE ADICIÓN DE REFUERZO, CON CONCRETO DE FC=3500 PSI GRAVA COMÚN Y MORTERO MODIFICADO CON RESINA ACRÍLICA DE DOS COMPONENTES PARA REPARACIONES ESTRUCTURALES. SUMINISTRO Y COLOCACIÓN. INCLUYE TODOS LOS COSTOS DE SUMINISTRO DE MATERIALES, EQUIPOS, HERRAMIENTA MENOR, ANDAMIOS, LIMPIEZA, ETC.</t>
  </si>
  <si>
    <t>RECALCE Y REFORZAMIENTO DE ZAPATAS, EN ZONAS DE ADICIÓN DE REFUERZO, CON CONCRETO DE FC=3000 PSI GRAVA COMÚN Y MORTERO MODIFICADO CON RESINA ACRÍLICA DE DOS COMPONENTES PARA REPARACIONES ESTRUCTURALES. SUMINISTRO Y COLOCACIÓN. INCLUYE TODOS LOS COSTOS DE SUMINISTRO DE MATERIALES, EQUIPOS, HERRAMIENTA MENOR, ANDAMIOS, LIMPIEZA, ETC.</t>
  </si>
  <si>
    <t>FRESADO PAVIMENTO EXISTENTE, E= 5 CM, INCLUYE CARGUE Y TRANSPORTE A ESCOMBRERA DE MATERIAL SOBRANTE.</t>
  </si>
  <si>
    <t>LIMPIEZA MECÁNICA MEDIANTE PULIDORA CON CEPILLO DE CERDAS DE ALAMBRE EN SITIOS CON PRESENCIA DE CORROSIÓN ELIMINANDO COMPLETAMENTE CORROSIÓN Y ÓXIDO DEL ELEMENTO</t>
  </si>
  <si>
    <t>LAVADO DE ESTRUCTURA EN CONCRETO Y/O METÁLICAS. INCLUYE ALQUILER DE HIDROLAVADORA A GASOLINA PRESION 3200 PSI. INCLUYE ANDAMIO TUBULAR, PLANTA ELÉCTRICA, CARROTANQUE IRRIGADOR DE AGUA, COMBUSTIBLE, AGUA, DETERGENTE INDUSTRIAL Y MANO DE OBRA.</t>
  </si>
  <si>
    <t>GEOMALLA BIAXIAL CON RESISTENCIA ULTIMA A LA TENSION, SENTIDO LONGITUDINAL Y TRANSVERSAL: ENTRE 50 KN/M Y 55 KN/M. (INCLUYE SUMINISTRO E INSTALACION).</t>
  </si>
  <si>
    <t>REHABILITACIÓN DE PAVIMENTO RÍGIDO: LOSAS EN CONCRETO HIDRÁULICO MR45 E=0.24M PARA TRONCAL</t>
  </si>
  <si>
    <t>MEZCLA ASFÁLTICA DENSA EN CALIENTE MD12 CON CEMENTO ASFÁLTICO 60-70 (SUMINISTRO, EXTENDIDO, NIVELACIÓN Y COMPACTACIÓN MECANICA CON VIBROCOMPACTADOR Y COMPACTADOR DE LLANTAS)</t>
  </si>
  <si>
    <t>MEZCLA ASFÁLTICA EN CALIENTE TIPO DENSO MD10 ASFALTO 60-70. (INCLUYE SUMINISTRO, EXTENDIDO, NIVELACIÓN, COMPACTACIÓN MECANICA CON VIBROCOMPACTADOR Y COMPACTADOR DE LLANTAS, FACTOR DE COMPACTACION Y TRANSPORTE DE MATERIAL A 21 KMS)</t>
  </si>
  <si>
    <t>MEZCLA ASFÁLTICA EN CALIENTE TIPO DENSO MD10 ASFALTO 60-70. (INCLUYE SUMINISTRO, EXTENDIDO, NIVELACIÓN MANUAL, COMPACTACIÓN MECÁNICA CON VIBROCOMPACTADOR TÁNDEM PEQUEÑO CON OPERARIO Y COMBUSTIBLE, FACTOR DE COMPACTACION Y TRANSPORTE DE MATERIAL A 21 KMS).</t>
  </si>
  <si>
    <t>MEZCLA ASFÁLTICA EN CALIENTE TIPO DENSO MD12 ASFALTO 60-70. (INCLUYE SUMINISTRO, EXTENDIDO, NIVELACIÓN MANUAL Y COMPACTACIÓN MECÁNICA CON VIBROCOMPACTADOR TÁNDEM PEQUEÑO CON OPERARIO Y COMBUSTIBLE, FACTOR DE COMPACTACION Y TRANSPORTE DE MATERIAL A 21 KMS).</t>
  </si>
  <si>
    <t>CONCRETO TREMIE DE 3000 PSI PARA CAISSON D= 1.50M. SUMINISTRO Y COLOCACIÓN. INCLUYE ACELERANTE, ALQUILER DE EQUIPO DE PERFORACIÓN CON OPERARIO, MOTOBOMBA, BENTONITA, MANO DE OBRA, TRANSPORTE Y DISPOSICIÓN FINAL DE ESCOMBROS EN SITIO AUTORIZADO, DISTANCIA DE TRANSPORTE 21 KM Y CAMISA METÁLICA PERDIDA.</t>
  </si>
  <si>
    <t>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t>
  </si>
  <si>
    <t>CONCRETO TREMIE DE 3000 PSI PARA CAISSON D= 1.20 M. SUMINISTRO E INSTALACIÓN. INCLUYE ACELERANTE, ALQUILER DE EQUIPO DE PERFORACIÓN CON OPERARIO, MOTOBOMBA, MANO DE OBRA, TRANSPORTE Y DISPOSICIÓN FINAL DE ESCOMBROS EN SITIO AUTORIZADO, DISTANCIA DE TRANSPORTE 21 KM Y CAMISA METÁLICA PERDIDA.</t>
  </si>
  <si>
    <t>POSTE METÁLICO AP, H=12M (INC. SUMINISTRO, IZAJE, APLOMADO E INSTALACIÓN. INC. BRAZO SENCILLO Y BASE SEGÚN NORMA AP802)</t>
  </si>
  <si>
    <t>CONCRETO 4000 PSI GRAVA COMÚN PREMEZCLADO PARA TABLERO PUENTE (INCLUYE SUMINISTRO E INSTALACIÓN, BOMBEO DE CONCRETO, ADITIVO PARA PUENTE DE ADHERENCIA DE CONCRETO FRESCO Y ENDURECIDO).</t>
  </si>
  <si>
    <t>MURO EN CONCRETO DE 3000 PSI HECHO EN OBRA (HASTA 3.70 M DE ALTO. INCL. SUMINISTRO E INSTALACION, GEODREN (RED DRENANTE DE POLIETILENO DE ALTA DENSIDAD PEAD-HDPE Y GEOTEXTIL NO TEJIDO) CON ALTURA DE 1.0 M, EXCAVACION, RETIRO DE ESCOMBROS, MORTERO, RECEBO COMPACTADO Y ACERO DE REFUERZO).</t>
  </si>
  <si>
    <t>DESMONTE DE LUMINARIA DE 70 W</t>
  </si>
  <si>
    <t>PIEDRA RAJÓN PARA PROTECCIÓN DEL CANAL E= 30 CM INCLUYE MORTERO 2500 PSI PARA PEGA E= 10 CM (INCLUYE SUMINISTRO E INSTALACIÓN)</t>
  </si>
  <si>
    <t>PRUEBA DE HERMETICIDAD POR EL MÉTODO DE PRESIÓN POSITIVA CON AIRE PARA LAS REDES DE ALCANTARILLADO SANITARIO DE ACUERDO A LAS NORMAS TÉCNICAS VIGENTES (E.A.A.B - SISTECNE_12). TRAMO DE Ø6" A Ø12".</t>
  </si>
  <si>
    <t>PRUEBA DE HERMETICIDAD POR EL MÉTODO DE PRESIÓN POSITIVA CON AIRE PARA LAS REDES DE ALCANTARILLADO SANITARIO DE ACUERDO A LAS NORMAS TÉCNICAS VIGENTES (E.A.A.B - SISTECNE_12). TRAMO DE Ø14" A Ø24".</t>
  </si>
  <si>
    <t>PRUEBA DE HERMETICIDAD POR EL MÉTODO DE PRESIÓN POSITIVA CON AIRE PARA LAS REDES DE ALCANTARILLADO SANITARIO DE ACUERDO A LAS NORMAS TÉCNICAS VIGENTES (E.A.A.B - SISTECNE_12). TRAMO DE Ø42" A Ø50".</t>
  </si>
  <si>
    <t>GAVIONES - SUMINISTRO Y CONSTRUCCIÓN. INCLUYE RAJÓN, MALLA PARA GAVIONES Y ALAMBRE RECOCIDO.</t>
  </si>
  <si>
    <t>TUBO GALVANIZADO 3". GOTERO. INCLUYE SUMINISTRO E INSTALACIÓN</t>
  </si>
  <si>
    <t>IZAJE Y DESMONTAJE DE VIGA METÁLICA EXISTENTE. INCLUYE GRÚAS TELESCÓPICAS 50 TON, CARGUE Y TRANSPORTE DE ESTRUCTURA METÁLICA EN CAMA BAJA.</t>
  </si>
  <si>
    <t>SUELO MECANICAMENTE REFORZADO. (SUMINISTRO E INSTALACION, INCLUYE GEOTEXTIL NO TEJIDO CON RESISTENCIA A LA TENSION GRAB: ENTRE 600 N Y 700 N, GEOMALLA BIAXIAL CON RESISTENCIA ULTIMA A LA TENSION, SENTIDO LONGITUDINAL Y TRANSVERSAL: ENTRE 50 KN/M Y 55 KN/M, MATERIAL SELECCIONADO, TRANSPORTE Y DISPOSICION DE ESCOMBROS).</t>
  </si>
  <si>
    <t>CAJA DESARENADORA - SUMINISTRO Y CONSTRUCCIÓN SEGÚN DISEÑO. INCLUYE LADRILLO TOLETE COMÚN, MORTERO 1:3 IMPERMEABILIZADO, CONCRETO DE LIMPIEZA 2500 PSI, PLACA INFERIOR Y ACERO DE REFUERZO.</t>
  </si>
  <si>
    <t>ESTRUCTURA DE DISIPACIÓN COLECTOR DE 1.20 M EN CONCRETO IMPERMEABILIZADO 4000 PSI, SEGÚN DISEÑO. INCLUYE SUMINISTRO, CONSTRUCCIÓN, ACERO DE REFUERZO Y FORMALETA, ENCOFRADO Y DESENCOFRADO.</t>
  </si>
  <si>
    <t>RETIRO DE TUBERÍA METÁLICA EXISTENTE. INCLUYE TRANSPORTE Y DISPOSICIÓN FINAL.</t>
  </si>
  <si>
    <t>PINTURA RECUBRIMIENTO ELÁSTICO EN RESINA ACRÍLICA APLICADA SOBRE CONCRETO. DOS (2) MANOS. INCLUYE SUMINISTRO Y COLOCACIÓN DE PINTURA.</t>
  </si>
  <si>
    <t>ANCLAJE EPÓXICO DE VARILLA DE 3/4"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</si>
  <si>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SEÑAL ELEVADA BS, TABLERO 3.097M X 2.228M REFLECTIVO DIAMANTE, SOPORTE EN TUBO GALVANIZADO DE 12" EN 7M. CERCHA EN TUBO DE 4" EN 3MM Y 2" EN 2MM. INCLUYE SUMINISTRO E INSTALACIÓN</t>
  </si>
  <si>
    <t>SEÑAL INFORMATIVA SI-05, TABLERO 1.401M X 0.512M REFLECTIVO ALTA INTENSIDAD, PEDESTAL EN ÁNGULO DE 2"X2"X1/4" H= 2.60M EN PINTURA ELECTROSTÁTICA. INCLUYE SUMINISTRO E INSTALACIÓN</t>
  </si>
  <si>
    <t>SEÑAL INFORMATIVA SI-05, TABLERO 1.167M X 0.512M REFLECTIVO ALTA INTENSIDAD, PEDESTAL EN ÁNGULO DE 2"X2"X1/4" H= 2.60M EN PINTURA ELECTROSTÁTICA. INCLUYE SUMINISTRO E INSTALACIÓN</t>
  </si>
  <si>
    <t>SEÑAL INFORMATIVA SI-05, TABLERO 1.190M X 0.512M REFLECTIVO ALTA INTENSIDAD, PEDESTAL EN ÁNGULO DE 2"X2"X1/4" H= 2.60M EN PINTURA ELECTROSTÁTICA. INCLUYE SUMINISTRO E INSTALACIÓN</t>
  </si>
  <si>
    <t>SEÑAL ELEVADA BS, TABLERO 2.414M X 1.380M REFLECTIVO DIAMANTE, SOPORTE EN TUBO GALVANIZADO DE 12" EN 7M. CERCHA EN TUBO DE 4" EN 3MM Y 2" EN 2MM. INCLUYE SUMINISTRO E INSTALACIÓN</t>
  </si>
  <si>
    <t>SEÑAL ELEVADA BS, TABLERO 3.322M X 2.111M REFLECTIVO DIAMANTE, SOPORTE EN TUBO GALVANIZADO DE 12" EN 7M. CERCHA EN TUBO DE 4" EN 3MM Y 2" EN 2MM. INCLUYE SUMINISTRO E INSTALACIÓN</t>
  </si>
  <si>
    <t>REEMPLAZO DE TABLERO SEÑAL ELEVADA BS, POR TABLERO GALVANIZADO CALIBRE 20 3.914M X 1.972M REFLECTIVO DIAMANTE. INCLUYE SUMINISTRO E INSTALACIÓN</t>
  </si>
  <si>
    <t>SEÑAL INFORMATIVA SI-05C, TABLERO 60.64CM X 82.50CM REFLECTIVO ALTA INTENSIDAD, PEDESTAL EN ÁNGULO DE 2"X2"X1/4" H= 2.60M EN PINTURA ELECTROSTÁTICA. INCLUYE SUMINISTRO E INSTALACIÓN</t>
  </si>
  <si>
    <t>SEÑAL INFORMATIVA SI-05C, TABLERO 75.09CM X 82.50CM REFLECTIVO ALTA INTENSIDAD, PEDESTAL EN ÁNGULO DE 2"X2"X1/4" H= 2.60M EN PINTURA ELECTROSTÁTICA. INCLUYE SUMINISTRO E INSTALACIÓN</t>
  </si>
  <si>
    <t>SEÑAL INFORMATIVA SI-05C, TABLERO 76.09CM X 97.51CM REFLECTIVO ALTA INTENSIDAD, PEDESTAL EN ÁNGULO DE 2"X2"X1/4" H= 2.60M EN PINTURA ELECTROSTÁTICA. INCLUYE SUMINISTRO E INSTALACIÓN</t>
  </si>
  <si>
    <t>SEÑAL INFORMATIVA SI-05C, TABLERO 75.01CM X 82.50CM REFLECTIVO ALTA INTENSIDAD, PEDESTAL EN ÁNGULO DE 2"X2"X1/4" H= 2.60M EN PINTURA ELECTROSTÁTICA. INCLUYE SUMINISTRO E INSTALACIÓN</t>
  </si>
  <si>
    <t>SEÑAL INFORMATIVA SI-05, TABLERO 1.119M X 0.512M REFLECTIVO ALTA INTENSIDAD, PEDESTAL EN ÁNGULO DE 2"X2"X1/4" H= 2.60M EN PINTURA ELECTROSTÁTICA. INCLUYE SUMINISTRO E INSTALACIÓN</t>
  </si>
  <si>
    <t>4 DUCTOS D=3" PVC-TDP (NO INCLUYE RELLENOS NI EXCAVACIÓN). SUMINISTRO E INSTALACIÓN.</t>
  </si>
  <si>
    <t>9 DUCTOS D=6" + 2 DUCTOS DE 3" - IMC EN CERCHA METÁLICA. SUMINISTRO E INSTALACIÓN. INCLUYE CONECTOR METÁLICO DE PUESTA A TIERRA DE 3" Y 6" EN CADA EXTREMO.</t>
  </si>
  <si>
    <t>TUBERIA PVC D=14" TIPO U.M. RDE 21 (SUMINISTRO E INSTALACIÓN)</t>
  </si>
  <si>
    <t>9 DUCTOS D=6" + 2 DUCTOS DE 3" - PVC-TDP INCLUYE SUMINISTRO E INSTALACIÓN.</t>
  </si>
  <si>
    <t>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</si>
  <si>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</si>
  <si>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t>
  </si>
  <si>
    <t>PILOTE D=30 CM PREEXCAVADO CONCRETO TREMIE DE 4000 PSI (280 KG/CM2) ACELERADO A 2 DÍAS. INCLUYE ACELERANTE, ALQUILER DE EQUIPO DE PERFORACIÓN CON OPERARIO, MOTOBOMBA, MANO DE OBRA, TRANSPORTE Y DISPOSICIÓN FINAL DE ESCOMBROS EN SITIO AUTORIZADO. DISTANCIA DE TRANSPORTE 21 KM, CARGUE Y RETIRO DE SOBRANTES</t>
  </si>
  <si>
    <t>PILOTE D=45 CM PREEXCAVADO CONCRETO TREMIE 4000 PSI. ACELERADO A 2 DIAS. INCL. ACERO DE 60000 PSI 103.50 KG/M3, TRANSPORTE Y DISPOSICIÓN FINAL DE ESCOMBROS EN SITIO AUTORIZADO. DISTANCIA DE TRANSPORTE 21 KM. MOVILIZACIÓN, MONTAJE Y DESMONTAJE DE EQUIPOS</t>
  </si>
  <si>
    <t>PILOTE D=45 CM PREEXCAVADO CONCRETO TREMIE 4000 PSI. ACELERADO A 2 DIAS. INCL. ACERO DE 60000 PSI 257 KG/M3, TRANSPORTE Y DISPOSICIÓN FINAL DE ESCOMBROS EN SITIO AUTORIZADO. DISTANCIA DE TRANSPORTE 21 KM. MOVILIZACIÓN, MONTAJE Y DESMONTAJE DE EQUIPOS</t>
  </si>
  <si>
    <t>APOYO ELASTOMERICO DE 30CM X 30CM X 5CM. DUREZA 60 CON REFUERZOS 1/8" INCLUYE SUMINISTRO E INSTALACIÓN</t>
  </si>
  <si>
    <t>APOYO ELASTOMERICO DE 20CM X 20CM X 5CM. DUREZA 60 CON REFUERZOS 1/8" INCLUYE SUMINISTRO E INSTALACIÓN</t>
  </si>
  <si>
    <t>EXCAVACIÓN PARA CAISSON D=1.50M (INCL. EXCAVACIÓN, CARGUE Y RETIRO DE SOBRANTES)</t>
  </si>
  <si>
    <t>CIELO RASO EN BANDEJA TILE DE 610 MM X 610MM EN ALUZINC PERFORADO PERFIL CLP INCLUYE PERFILES DE FIJACIÓN SISTEMA DE SUSPENSIÓN Y ESPACIO PARA LAMPARAS. SUMINISTRO E INSTALACIÓN.</t>
  </si>
  <si>
    <t>VINILO ADHESIVO FABRICADA EN LAMINA DE ALUMINIO PARA SALIDAS LATERALES (275CM X 31,6CM) SEGÚN MANUAL DE IMAGEN DE TRANSMILENIO. SUMINISTRO E INSTALACIÓN.</t>
  </si>
  <si>
    <t>PINTURA ANTIGRAFITI SOBRE MURO DOS (2) MANOS(APLICACIÓN CON BROCHA. RENDIMIENTO APROX. DE 6.0M2 A 10.0M2 POR GALÓN. INCLUYE SUMINISTRO Y COLOCACION DE PINTURA, LAVADO DE LA SUPERFICIE, PINTURA GRIS BASALTO (LÁTEX ACRÍLICO BASE AGUA - PINTURA BASE AGUA CON TECNOLOGÍA ACRÍLICA AVANZADA DE USO EXTERIOR QUE OFRECE PROTECCIÓN A RAYOS ULTRAVIOLETA Y FACTORES CLIMÁTICOS. PARA APLICAR SOBRE CONCRETO, APLICACIÓN CON BROCHA O RODILLO), AGUA, COMBUSTIBLE Y MANO DE OBRA)</t>
  </si>
  <si>
    <t>CONSTRUCCIÓN PIEZA FUNDIDA EN SITIO SIMILAR A SARDINEL BAJO RAMPA. (INCLUYE SUMINISTRO Y COLOCACIÓN DE CONCRETO DE 3000 PSI GRAVA COMÚN, FORMALETA Y MANO DE OBRA)</t>
  </si>
  <si>
    <t>REJILLA PREFABRICADA EN CONCRETO 0,4M X 0,4M. (INCLUYE SUMINISTRO Y COLOCACIÓN, MORTERO DE 2000 PSI Y MANO DE OBRA)</t>
  </si>
  <si>
    <t>NIVELACIÓN DE CAJA DE INSPECCIÓN TIPO VEHICULAR NORMA CODENSA CS 280 H=0,5M (INCLUYE CONCRETO 3000 PSI PREMEZCLADO, LADRILLO TOLETE RECOCIDO 24X12X6. MORTERO 1:4 IMPERMEABILIZADO HECHO EN OBRA. INCL. REPOSICIÓN DE MARCO Y TAPA PREFABRICADA)</t>
  </si>
  <si>
    <t>GEOCOMPUESTO PARA DRENAJE, CONFORMADO POR GEODREN (RED DRENANTE DE POLIETILENO DE ALTA DENSIDAD PEAD-HDPE Y GEOTEXTIL NO TEJIDO) CON ALTURA DE 1.0 M Y TUBERIA FLEXIBLE CORRUGADA DE DRENAJE CON DIAMETRO DE 100 MM. (INCLUYE COLOCACION BASE GRANULAR CLASE C).</t>
  </si>
  <si>
    <t>CONTENEDOR DE RAICES TIPO B24 (TIPO E) DE 2,80M X 1,20M H=1,00 M. (INCLUYE CONSTRUCCIÓN DE MUROS EN LADRILLO TOLETE, COLOCACIÓN DE FILTRO EN GRAVILLA. INCLUYE TIERRA NEGRA)</t>
  </si>
  <si>
    <t>BORDE CONTENEDOR DE RAÍCES A-70 (INCLUYE SUMINISTRO E INSTALACIÓN, INCLUYE BASE DE 3CM EN MORTERO 1:3 HECHO EN OBRA)</t>
  </si>
  <si>
    <t>MURO DE CONTENCIÓN EN CONCRETO 3000 PSI PREMEZCLADO, GRAVA FINA.  CON ADICIÓN DE MICROFIBRA DE POLIPROPILENO, . (Incluye suministro, formaleteo, bombeo, colocación y curado. (No incluye refuerzo)</t>
  </si>
  <si>
    <t>DENSIFICACIÓN DE TERRENO CON PILOTES EN MADERA INMUNIZADA DIÁMETRO DE 12 CM (INCLUYE TRANSPORTE)</t>
  </si>
  <si>
    <t>MEZCLA ASFÁLTICA ALTO MÓDULO MAM-20 (SUMINISTRO, EXTENDIDO, NIVELACIÓN Y COMPACTACIÓN. INCLUYE EMULSIÓN ASFÁLTICA CRL-1 - CRR-1)</t>
  </si>
  <si>
    <t>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</si>
  <si>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ALIFÁTICOS DE 2.5 A 3.0 MILS.EL ESPESOR TOTAL DEL SISTEMA DE PROTECCIÓN DEBE SER AL MENOS 10 MILS (DFT)CHORRO ABRASIVO METAL CASI BLANCO.</t>
  </si>
  <si>
    <t>ACERO ESTRUCTURAL PARA ESTACIÓN TIPO TRANSMILENIO.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</si>
  <si>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t>
  </si>
  <si>
    <t>ACERO ESTRUCTURAL PARA ESTACIÓN TIPO TRANSMILENIO.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SECA.CHORRO ABRASIVO COMERCIAL.</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</si>
  <si>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</si>
  <si>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</si>
  <si>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</si>
  <si>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</si>
  <si>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EMPATES DE TUBERÍA EN PVC A PVC 10" LINEAL SEGÚN NORMA NS-023 (INCLUYE ACCESORIOS). SUMINISTRO E INSTALACIÓN.</t>
  </si>
  <si>
    <t>MARCO Y TAPA PARA SUMIDERO 0.52M X 0.90M EAAB NP-023. SUMINISTRO E INSTALACIÓN</t>
  </si>
  <si>
    <t>LAVADO DE ANDENES. INCLUYE ALQUILER DE HIDROLAVADORA 1300W. INCLUYE IMPLEMENTOS DE ASEO (DETERGENTE INDUSTRIAL), TRANSPORTE, AGUA, COMBUSTIBLE Y MANO DE OBRA.</t>
  </si>
  <si>
    <t>LIMPIEZA DE CÁRCAMOS (INCLUYE CARGUE, RETIRO Y DISPOSICIÓN FINAL DE SOBRANTES, CON EL 60% DE COLMATACIÓN)</t>
  </si>
  <si>
    <t>ATENCIÓN DE EMERGENCIAS CON MEZCLA ASFÁLTICA EN CALIENTE TIPO DENSO MD12 ASFALTO 80-100 (INCLUYE SUMINISTRO, EXTENDIDO, NIVELACIÓN Y COMPACTACIÓN MECANICA CON VIBROCOMPACTADOR Y COMPACTADOR DE LLANTAS, FACTOR DE COMPACTACION Y TRANSPORTE DE MATERIAL A 21 KMS) JORNADA NOCTURNA PARA ACTIVIDADES INMEDIATAS DE JORNADA TAPAHUECOS.</t>
  </si>
  <si>
    <t>CUADRILLA (OFICIAL + 6 AYUDANTES) HORARIO NOCTURNO INCLUYE PRESTACIONES</t>
  </si>
  <si>
    <t>PINTURA EN PLASTICO EN FRIO METILMETACRILATO DE A=10 CM PARA LÍNEAS DE DEMARCACIÓN, CON MICROESFERAS Y ESPESOR SECO SEGÚN NORMA NTC 4744. SUMINISTRO Y APLICACIÓN.</t>
  </si>
  <si>
    <t>INSTALACIÓN ADOQUÍN DE ARCILLA TR. LIVIANO 20X10X6CM (INCLUYE BASE 4CM MORTERO 2000 Y ARENA DE SELLO)</t>
  </si>
  <si>
    <t>CANALIZACIÓN DE TRÁFICO CON SEÑALIZADORES TUBULARES COLOMBINA PLÁSTICA Y TRIPLE CINTA DE SEÑALIZACIÓN (INCLUYE ALQUILER DE SEÑALIZADORES TUBULARES). (NO INCLUYE INSTALACIÓN, MANTENIMIENTO Y DESINSTALACIÓN)</t>
  </si>
  <si>
    <t>TRANSPORTE DE ESCOMBROS EN SITIO AUTORIZADO (DISTANCIA DE TRANSPORTE 1 KM). A DISTANCIA MAYOR DEL ACARREO LIBRE (90 M) EN SITIO AUTORIZADO POR LA ENTIDAD AMBIENTAL COMPETENTE.</t>
  </si>
  <si>
    <t>DERECHO DE BOTADERO DE ESCOMBROS EN SITIO AUTORIZADO POR M3 EN SITIO AUTORIZADO POR LA ENTIDAD AMBIENTAL COMPETENTE.</t>
  </si>
  <si>
    <t>RIEGO DE LIGA CON EMULSIÓN ASFÁLTICA CRR-1 - HORARIO NOCTURNO. (SUMINISTRO, BARRIDO SUPERFICIE Y RIEGO)</t>
  </si>
  <si>
    <t>CUADRILLA (2 AYUDANTES) HORARIO NOCTURNO - HR</t>
  </si>
  <si>
    <t>ATENCIÓN DE EMERGENCIAS CON MEZCLA ASFÁLTICA EN CALIENTE TIPO DENSO MD12 ASFALTO 80-100 CON EMULSIÓN CRR-1 - HORARIO NOCTURNO (INCLUYE SUMINISTRO, EXTENDIDO, NIVELACIÓN Y COMPACTACIÓN MECANICA CON VIBROCOMPACTADOR Y COMPACTADOR DE LLANTAS, FACTOR DE COMPACTACION, TRANSPORTE DE MATERIAL A 21 KMS Y CARGUE Y DISPOSICIÓN DE ESCOMBROS)</t>
  </si>
  <si>
    <t>PINTURA EN PLASTICO EN FRIO METILMETACRILATO DE A=10 CM PARA LÍNEAS DE DEMARCACIÓN, SIN MICROESFERAS Y ESPESOR SECO SEGÚN NORMA NTC 4744. SUMINISTRO Y APLICACIÓN.</t>
  </si>
  <si>
    <t>CUBIERTA LISA TIPO SÁNDWICH DECK, SUM E INST, EN ALUZINC CAL 26 PINTADA AL HORNO POR LAS DOS CARAS COLOR A ELEGIR CON AISLAMIENTO ACÚSTICO EN FIBRA DE VIDRIO DE 30 MM. CON SUS CLIPS DE FIJACIÓN INCL REMATES DE CUBIERTA</t>
  </si>
  <si>
    <t>SUBBASE GRANULAR PEATONAL SBG_PEA. (SUMINISTRO, EXTENDIDO  Y NIVELACIÓN MANUAL, HUMEDECIMIENTO MECÁNICO Y COMPACTACIÓN MECÁNICA CON VIBROCOMPACTADOR TÁNDEM PEQUEÑO, INCLUYE OPERARIO Y COMBUSTIBLE).</t>
  </si>
  <si>
    <t>MEZCLA ASFÁLTICA EN CALIENTE TIPO DENSO MD20 ASFALTO 80-100. (INCLUYE SUMINISTRO, EXTENDIDO  Y NIVELACIÓN MANUAL,  COMPACTACIÓN MECÁNICA CON VIBROCOMPACTADOR TÁNDEM PEQUEÑO Y COMPACTADOR DE LLANTAS CON OPERARIO Y COMBUSTIBLE, FACTOR DE COMPACTACION Y TRANSPORTE DE MATERIAL A 21 KMS).</t>
  </si>
  <si>
    <t>ESTABILIZACIÓN DE SUBRASANTE CON RAJÓN. (SUMINISTRO, EXTENDIDO  Y NIVELACIÓN MANUAL, HUMEDECIMIENTO MECÁNICO Y COMPACTACIÓN MECÁNICA CON RETROEXCAVADORA Y  VIBROCOMPACTADOR TÁNDEM PEQUEÑO,  INCLUYEN OPERARIO Y COMBUSTIBLE). NO INCLUYE MATERIAL DE SELLO.</t>
  </si>
  <si>
    <t>SUBBASE GRANULAR CLASE C (SBG_C) (SUMINISTRO, EXTENDIDO  Y NIVELACIÓN MANUAL, HUMEDECIMIENTO MECÁNICO Y COMPACTACIÓN MECÁNICA CON VIBROCOMPACTADOR TÁNDEM PEQUEÑO, INCLUYE OPERARIO Y COMBUSTIBLE).</t>
  </si>
  <si>
    <t>BORDILLO PREFABRICADO A80 (SUMINISTRO E INSTALACIÓN. INCLUYE 3CM MORTERO DE PEGA 2000 PSI Y NIVELACIÓN DEL TERRENO CON RELLENO EN MATERIAL SELECCIONADO PROVENIENTE DE EXCAVACIÓN).</t>
  </si>
  <si>
    <t>FRESADO Y REPOSICIÓN DE PAVIMENTO FLEXIBLE E=0.18 M (INCLUYE CARGUE)</t>
  </si>
  <si>
    <t>TARIFA HORA DE RECOLECCIÓN DE MATERIAL DE MUESTREO EN PLANTA U OBRA. (INCLUYE TRANSPORTE, LABORATORISTA, INSPECTOR, 2 AYUDANTES, HERRAMIENTA MENOR Y LONAS).</t>
  </si>
  <si>
    <t>ALQUILER SEÑAL TEMPORAL MÓVIL ECONÓMICA CON TRÍPODE TIPO SIO - SP - SI - SR DE (100 X 50 CM - 75 X 75 CM - 80 X 50 CM) LÁMINA GALVANIZADA CAL. 20 Y ÁNGULOS DE 1" X 1/2" X 1/8"</t>
  </si>
  <si>
    <t>ALQUILER DE BARRICADA METÁLICA CON SEÑAL DE DESVÍO O VÍA CERRADA DE 2.40 M CINTA GRADO INGENIERÍA SHEETING</t>
  </si>
  <si>
    <t>UNIÓN DE REPARACIÓN EXOTÉRMICA PARA UNIÓN DE CONDUCTORES. CAPACIDAD DE 90 GR. INCLUYE MOLDE, CARGA, CHISPERO, PINZAS Y DEMÁS ACCESORIOS DE INSTALACIÓN. SUMINISTRO E INSTALACIÓN.</t>
  </si>
  <si>
    <t>ESTABILIZACIÓN CON RCD. INCLUYE TRASIEGO INTERNO, NIVELACIÓN Y COMPACTACIÓN.</t>
  </si>
  <si>
    <t>CABLE DE COBRE DESNUDO CALIBRE NO.2/0 AWG. ENTERRADO EN TERRENO NATURAL. INCLUYE EXCAVACIÓN, RELLENOS Y COMPACTACIÓN DEL PISO. SUMINISTRO E INSTALACIÓN. DISTANCIA DE TRANSPORTE 28 KM.</t>
  </si>
  <si>
    <t>CANALIZACIÓN SUBTERRÁNEA CON 2 DUCTOS DE 2" PVC DB, ACCESORIOS, EXCAVACIÓN, RELLENOS Y ACABADO (INCLUYE SUMINISTRO E INSTALACIÓN)</t>
  </si>
  <si>
    <t>ACOMETIDA DE TRANSFORMADOR A TABLERO DE MEDIA EN CONDUCTORES DE ALUMINIO, 4 CABLES NO. 4/0 AWG, AISLADOS HFFR PARA 600 V C.A.. INCLUYE CONDUCTORES, CONEXIONES, ACCESORIOS DE MONTAJE, ELEMENTOS DE CONEXIÓN Y DE MARCACIÓN. INCLUYE SUMINISTRO E INSTALACIÓN.</t>
  </si>
  <si>
    <t>ACOMETIDA DE GENERADOR DE EMERGENCIA A TRANSFERENCIA EN CONDUCTORES DE ALUMINIO, 4 CABLES NO. 4/0 AWG, AISLADOS HFFR PARA 600 V C.A. INCLUYE CONDUCTORES, CONEXIONES, ACCESORIOS DE MONTAJE, ELEMENTOS DE CONEXIÓN Y DE MARCACIÓN. INCLUYE SUMINISTRO E INSTALACIÓN.</t>
  </si>
  <si>
    <t>INTERRUPTOR SENCILLO PARA CONTROL DE ALUMBRADO INTERIOR. INCLUYE ACCESORIOS DE INSTALACIÓN.</t>
  </si>
  <si>
    <t>CABLE HFFR NO.10 EN COBRE. SUMINISTRO E INSTALACIÓN. INCLUYE ACCESORIOS DE INSTALACIÓN.</t>
  </si>
  <si>
    <t>SALIDA PARA SONIDO EMT 3/4" (POR EL TECHO DE LA PLATAFORMA). INCLUYE SUMINISTRO E INSTALACIÓN</t>
  </si>
  <si>
    <t>SALIDA EMT 3/4" PARA CCTV POR EL TECHO EN TAQUILLA. INCLUYE SUMINISTRO E INSTALACIÓN</t>
  </si>
  <si>
    <t>ROCERÍA EN LOTE PORTAL</t>
  </si>
  <si>
    <t>BAJANTE EN LÁMINA GALVANIZADA CAL. 22 INSPECCIONABLE, INCLUYE PINTURA EPÓXICA GRIS HUMO PARA RECUBRIMIENTO.</t>
  </si>
  <si>
    <t>VIDRIO TEMPLADO DE 10 MM CON PERFORACIONES DE 1" PARA PERMITIR INTERLOCUCIÓN</t>
  </si>
  <si>
    <t>CONSTRUCCIÓN DE BORDILLO EN CONCRETO MR36 FUNDIDO IN SITU. INCLUYE LA PREPARACIÓN DE LA SUPERFICIE DE APOYO</t>
  </si>
  <si>
    <t>PISO EN MÁRMOL ROYAL VETA. ESPESOR MÍNIMO DE 15 MM</t>
  </si>
  <si>
    <t>ANCLAJE PARA TUBERIA EN CONCRETO PREMEZCLADO DE 3000 PSI GRAVA COMUN (Incluye Suministro, formaleteo y colocacion)</t>
  </si>
  <si>
    <t>TEE PVC SOLDAR DE 1/2". SUMINISTRO EN INSTALACIÓN</t>
  </si>
  <si>
    <t>TUBERÍA CONDUIT PVC D=3/4" (INCLUYE SUMINISTRO E INSTALACIÓN)</t>
  </si>
  <si>
    <t>TORNILLOS A 325. INCLUYE MATERIALES, INSUMOS, HERRAMIENTAS Y EQUIPOS, ANDAMIOS, MANO DE OBRA CALIFICADA Y TODO LO NECESARIO PARA DESARROLLAR LA OBRA.</t>
  </si>
  <si>
    <t>CODO 90° CXE PVC SANITARIA D=6" (INCLUYE SUMINISTRO E INSTALACIÓN).</t>
  </si>
  <si>
    <t>TRAGANTE CÚPULA DE 6" X 4" EN ALUMINIO. INCLUYE SUMINISTRO E INSTALACIÓN</t>
  </si>
  <si>
    <t>TRAGANTE CÚPULA DE 5" X 4" PLÁSTICA. INCLUYE SUMINISTRO E INSTALACIÓN</t>
  </si>
  <si>
    <t>TEE REDUCIDA PVC SOLDAR DE 1" X 1/2". SUMINISTRO E INSTALACIÓN</t>
  </si>
  <si>
    <t>UNIÓN UNIVERSAL D=1" (SUMINISTRO E INSTALACIÓN)</t>
  </si>
  <si>
    <t>VÁLVULA CHEQUE 1" (INCLUYE SUMINISTRO E INSTALACIÓN)</t>
  </si>
  <si>
    <t>FLOTADOR MECÁNICO 1" (INCLUYE SUMINISTRO E INSTALACIÓN)</t>
  </si>
  <si>
    <t>CAJA PARA 2 MEDIDORES DE ENERGÍA TRIFÁSICO 5 AMP. 208 V / 120 V, PARA OPERACIÓN CON CT Y PARA LA CUENTA DE LA ESTACIÓN. SUMINISTRO E INSTALACIÓN. INCLUYE MEDIDOR DE ENERGÍA TRIFÁSICO 20-80 AMP, CAJA CONTADOR TRIFÁSICO PARA 2 MEDIDORES</t>
  </si>
  <si>
    <t>ACOMETIDA DESDE TABLERO DE MEDIA A TABLERO DE TRANSFERENCIA EN CONDUCTORES DE ALUMINIO, 4 CABLES NO. 4/0 AWG, AISLADOS HFFR PARA 600 V C.A. INCLUYE CONDUCTORES, CONEXIONES, ACCESORIOS DE MONTAJE, ELEMENTOS DE CONEXIÓN Y DE MARCACIÓN. INCLUYE SUMINISTRO E INSTALACIÓN.</t>
  </si>
  <si>
    <t>ACOMETIDA DE TABLERO DE TRANSFERENCIA A TDP EN CONDUCTORES DE ALUMINIO, 4 CABLES NO. 4/0 AWG, AISLADOS HFFR PARA 600 V C.A. INCLUYE CONDUCTORES, CONEXIONES, ACCESORIOS DE MONTAJE, ELEMENTOS DE CONEXIÓN Y DE MARCACIÓN. INCLUYE SUMINISTRO E INSTALACIÓN.</t>
  </si>
  <si>
    <t>SALIDA PARA DATOS PCV 3/4" DESDE TORNIQUETE HASTA CAJA DE HALADO. INCLUYE SUMINISTRO E INSTALACIÓN</t>
  </si>
  <si>
    <t>DEMARCACIÓN LÍNEA DE INICIO O FIN CARRIL, A= 0.20M L= 1.0M SEPARACIÓN= 1.0M E= 2.3MM EN PINTURA TERMOPLÁSTICA. INCLUYE SUMINISTRO Y APLICACIÓN CON EQUIPO. INCLUYE MICROESFERAS</t>
  </si>
  <si>
    <t>ENCHAPE DE PISO PIZARRA MULTICOLOR DE 30CM X 60CM ESPESOR 7MM O MAYOR. SUMINISTRO E INSTALACIÓN</t>
  </si>
  <si>
    <t>PISO EN CONCRETO DE 3000 PSI GRAVA COMÚN FUNDIDO EN SITIO</t>
  </si>
  <si>
    <t>PAÑETE LISO O RÚSTICO 1:4 IMPERMEABILIZADO. (INCLUYE SUMINISTRO E INSTALACIÓN HECHO EN OBRA)</t>
  </si>
  <si>
    <t>TUBERIA PVC U.M. EXT CORRUGADO/INT LISO U.M. NORMA NTC 3722-1 D=14" (INCLUYE SUMINISTRO E INSTALACIÓN)</t>
  </si>
  <si>
    <t>LAMINA ALFAJOR DE 6MM PARA TAPA DE TANQUE DE 1.0 M X 1.0 M. SUMINISTRO E INSTALACIÓN.</t>
  </si>
  <si>
    <t>CODO 45° CXE PVC SANITARIA D=6" (INCLUYE SUMINISTRO E INSTALACIÓN).</t>
  </si>
  <si>
    <t>TUBERÍA PVC E.L. PARA SOLDAR DE 1/2" RDE 13.5 315 PSI. SUMINISTRO EN INSTALACIÓN.</t>
  </si>
  <si>
    <t>CODO 90° PVC SOLDAR DE 1/2". SUMINISTRO EN INSTALACIÓN.</t>
  </si>
  <si>
    <t>CAJA DE INSPECCIÓN. MEDIDAS INTERNAS DE 0.3MX0.3M MEDIDAS EXTERNAS 0.50M X 0.50M (H=0.50M). INCLUYE SUMINISTRO Y CONSTRUCCIÓN. INCLUYE MARCO Y TAPA. NO INC. BASE Y CAÑUELA)</t>
  </si>
  <si>
    <t>SALIDA EMT 3/4" PARA CCTV E INFORMADORES POR EL TECHO DE LA PLATAFORMA. INCLUYE SUMINISTRO E INSTALACIÓN</t>
  </si>
  <si>
    <t>PLACA DE CONCRETO DE 3000 PSI GRAVA COMÚN DE 8CM DE ESPESOR CON LÁMINA EN METALDECK 2" CALIBRE 22. (INCLUYE TRANSPORTE, HERRAMIENTA MENOR, MANO DE OBRA)</t>
  </si>
  <si>
    <t>TAPÓN DE PRUEBA PVC SANITARIA D=6" (INCLUYE SUMINISTRO E INSTALACIÓN)</t>
  </si>
  <si>
    <t>SEÑALIZACIÓN PREVENTIVA PARA REDES DE SERVICIOS PÚBLICOS CON CINTA DE 500 MT X 4" PELIGRO CALIBRE 3.5 (INCLUYE SUMINISTRO Y COLOCACIÓN)</t>
  </si>
  <si>
    <t>REDUCCION PVC E.L. D=1" A 1/2" (INCLUYE SUMINISTRO E INSTALACIÓN).</t>
  </si>
  <si>
    <t>REGISTRO DE PASO DIRECTO EN BRONCE DE 1/2". SUMINISTRO EN INSTALACIÓN.</t>
  </si>
  <si>
    <t>MARCO EN LÁMINA COLD ROLLED CAL. 20 ANCLADO A MURO CON CHAZOS EXPANSIVOS DE 1/2" - 3" - HOJA EN LÁMINA CELOSÍA COLD ROLLED CAL. 1894.20</t>
  </si>
  <si>
    <t>TABLERO DE ALUMBRADO Y FUERZA A 208 / 120 VC. A. TRIFÁSICOS 5 HILOS, CON BARRA NEUTRO Y TIERRA, 40 BREAKERS DE 16A MONOFÁSICOS TIPO INDUSTRIAL, 2 BREAKERS TRIFASICOS DE 40A TIPO INDUSTRIAL, 24 CIRCUÍTOS; TTN CON TOTALIZADOR DE 200A. SUMINISTRO E INSTALACIÓN, INCLUYE CONTACTORES Y SELECTORES PARA ALUMBRADOS, DPS Y CONEXIÓN A TIERRA, SEGÚN DISEÑO. PROYECTO AMPLIACIÓN DEL PORTAL TUNAL.</t>
  </si>
  <si>
    <t>REHABILITACIÓN ANDEN ADOQUÍN ARCILLA TR LIVIANO SOBRE MORTERO. NO INCL BORDILLO. INCL. RETIRO ADOQUIN E INSTALAR EL MISMO. NO INCLUYE REDES.</t>
  </si>
  <si>
    <t>TRITUBO PE 100 FOPT DE 40MM (1 1/4") RDE 13.5 MULTF. D= 40 X 40 X 40 MM POLIETILENO DE ALTA DENSIDAD. INCLUYE SUMINISTRO E INSTALACIÓN. NO INCLUYE RELLENO.</t>
  </si>
  <si>
    <t>DESMONTE Y RETIRO DE REJA DE CERRAMIENTO. INCLUYE DEMOLICIÓN DE CIMENTACIÓN, BASE Y REJA. INCLUYE TRANSPORTE A 21 KM Y DISPOSICIÓN DE MATERIALES EN SITIO AUTORIZADO.</t>
  </si>
  <si>
    <t>BANDEJA PARA INTERCAMBIO DE MONEDAS EN ACERO INOXIDABLE CAL. 18 SOPORTADO CON ÁNGULOS METÁLICOS A ANTEPECHO EN MAMPOSTERÍA. SUMINISTRO E INSTALACIÓN.</t>
  </si>
  <si>
    <t>CANALETA METÁLICA DE 12 CM X 5 CM CON TAPA. SUMINISTRO E INSTALACIÓN. INCLUYE TROQUE EN TAQUILLAS PARA ALOJAR LOS CONDUCTORES DE VOZ, DATOS Y ENERGÍA ENTRE LOS PUESTOS DE LAS TAQUILLAS.</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</si>
  <si>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</si>
  <si>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</si>
  <si>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DEMARCACION LINEA CONTINUA A=0.12M (E=15 MILS, ACRÍLICA BASE AGUA. INC. SUMIN. Y APLIC. CON EQUIPO. INCL. MICROESFERAS)</t>
  </si>
  <si>
    <t>DEMARCACION LINEA CONTINUA A=0.15M (E=15 MILS, ACRÍLICA BASE AGUA. INC. SUMIN. Y APLIC. CON EQUIPO. INCL. MICROESFERAS)</t>
  </si>
  <si>
    <t>RECONSTRUCCIÓN POR HILADA PARA CAJA DE INSPECCIÓN SENCILLA PARA CANALIZACIÓN (1.49M X 0.99M) NORMA CODENSA CS275. INCLUYE MORTERO DE PEGA Y PAÑETE IMPERMEABILIZADO DE 2500 PSI, LADRILLO TOLETE RECOCIDO, MORTERO DE PEGA 1:5. (NO INCLUYE MARCO, TAPA, EXCAVACIONES, RELLENOS, TRANSPORTE Y DISPOSICIÓN DE ESCOMBROS).</t>
  </si>
  <si>
    <t>RECONSTRUCCIÓN POR HILADA PARA CAJA DE INSPECCIÓN DE ALUMBRADO PÚBLICO (0.90M X 0.90M) NORMA CODENSA CS274. INCLUYE MORTERO DE PEGA Y PAÑETE IMPERMEABILIZADO DE 2500 PSI, LADRILLO TOLETE RECOCIDO, MORTERO DE PEGA 1:5. (NO INCLUYE MARCO, TAPA, EXCAVACIONES, RELLENOS, TRANSPORTE Y DISPOSICIÓN DE ESCOMBROS).</t>
  </si>
  <si>
    <t>RECONSTRUCCIÓN POR HILADA PARA CAJA DE INSPECCIÓN (2.00M X 2.00M) NORMA CODENSA CS280. INCLUYE MORTERO DE PEGA Y PAÑETE IMPERMEABILIZADO DE 2500 PSI, LADRILLO TOLETE RECOCIDO, MORTERO DE PEGA 1:5. (NO INCLUYE MARCO, TAPA, EXCAVACIONES, RELLENOS, TRANSPORTE Y DISPOSICIÓN DE ESCOMBROS).</t>
  </si>
  <si>
    <t>CONTENEDOR DE RAICES TIPO B22 (TIPO C) (1.60M X 1.60M X 1.60M) INCLUYE MUROS EN CONCRETO GRAVA COMÚN 3000 PSI (210 KG/CM2), SUMINISTRO CONSTRUCCIÓN Y FILTRO EN GRAVILLA 1/2", FORMALETA Y REFUERZO. NO INCLUYE TIERRA NEGRA.</t>
  </si>
  <si>
    <t>DEMARCACIÓN LINEA CONTINUA A= 0.2MT, (E= 15 MILS ACRÍLICA BASE AGUA. INCLUYE SUMINISTRO Y APLICACIÓN CON EQUIPO. INCLUYE MICROESFERAS.</t>
  </si>
  <si>
    <t>SÍMBOLO DE DEMARCACIÓN CORREDOR EXCLUSIVO DE BICICLETA 1.60M X 2.40M (E= 15 MILS. INCLUYE SUMINISTRO Y APLICACIÓN CON EQUIPO. INCLUYE MICROESFERAS.</t>
  </si>
  <si>
    <t>SÍMBOLO DE DEMARCACIÓN CORREDOR EXCLUSIVO DE BICICLETA 0.80M X 1.20M (E= 15 MILS. INCLUYE SUMINISTRO Y APLICACIÓN CON EQUIPO. INCLUYE MICROESFERAS.</t>
  </si>
  <si>
    <t>DEMARCACIÓN DE LETRERO "SOLO BUS" (E= 15 MILS. INCLUYE SUMINISTRO Y APLICACIÓN CON EQUIPO. INCLUYE MICROESFERAS.</t>
  </si>
  <si>
    <t>FLECHA DIRECCIONAL "FRENTE, DERECHA E IZQUIERDA" PARA PAVIMENTO RÍGIDO (E= 15 MILS. ACRÍLICA BASE AGUA. INCLUYE SUMINISTRO Y APLICACIÓN CON EQUIPO. INCLUYE MICROESFERAS.</t>
  </si>
  <si>
    <t>PICTOGRAMA DE CEDA EL PASO EN CICLORRUTA (4 TRIÁNGULOS), (PINTURA ACRÍLICA BASE AGUA (E= 15 MILS. INCLUYE SUMINISTRO Y APLICACIÓN CON EQUIPO. INCLUYE MICROESFERAS.</t>
  </si>
  <si>
    <t>DEMARCACIÓN DE FLECHA DE TERMINACIÓN DE CARRIL (E= 15 MILS. ACRÍLICA BASE AGUA. INCLUYE SUMINISTRO Y APLICACIÓN CON EQUIPO. INCLUYE MICROESFERAS.</t>
  </si>
  <si>
    <t>FLECHA DIRECCIONAL "A LA IZQUIERDA" (E= 15 MILS. ACRÍLICA BASE AGUA. ÁREA: 1.5037 M2 SEGÚN EL MANUAL DE SEÑALIZACIÓN VIAL. SUMINISTRO Y APLICACIÓN CON EQUIPO. INCLUYE MICROESFERAS.</t>
  </si>
  <si>
    <t>DEMARCACIÓN TEXTO PARE. ÁREA: 1.48 M2 (E= 15 MILS, ACRÍLICA BASE AGUA. SUMINISTRO Y APLICACIÓN CON EQUIPO. INCLUYE MICROESFERAS.</t>
  </si>
  <si>
    <t>DEMARCACIÓN DE ACHURADO. AREA: 1.0 M2 (E= 15 MILS, ACRÍLICA BASE AGUA. SUMINISTRO Y APLICACIÓN CON EQUIPO. INCLUYE MICROESFERAS.</t>
  </si>
  <si>
    <t>DEMARCACIÓN DE LINEA LOGARÍTMICA. ÁREA: 0.60 M2 (E= 15 MILS, ACRÍLICA BASE AGUA. SUMINISTRO Y APLICACIÓN CON EQUIPO. INCLUYE MICROESFERAS.</t>
  </si>
  <si>
    <t>DEMARCACION LINEA DE PARE. ÁREA: 0.60 M2 (E= 15 MILS, ACRÍLICA BASE AGUA. SUMINISTRO Y APLICACIÓN CON EQUIPO. INCLUYE MICROESFERAS.</t>
  </si>
  <si>
    <t>DEMARCACION LINEA DE LINEA SENDERO PEATONAL CONTINUA. ÁREA: 0.30 M2 (E= 15 MILS, ACRÍLICA BASE AGUA. SUMINISTRO Y APLICACIÓN CON EQUIPO. INCLUYE MICROESFERAS.</t>
  </si>
  <si>
    <t>DEMARCACION ZONA ANTIBLOQUEO. AREA: 0.30 M2 (E= 15 MILS, ACRILICA BASE AGUA. SUMINISTRO Y APLICACION CON EQUIPO. INCLUYE MICROESFERAS.</t>
  </si>
  <si>
    <t>DEMARCACIÓN DE LINEA DE PARADERO DE BUSES. ÁREA: 5.5775 M2 (E= 15 MILS, ACRÍLICA BASE AGUA. SUMINISTRO Y APLICACIÓN CON EQUIPO. INCLUYE MICROESFERAS.</t>
  </si>
  <si>
    <t>DEMARCACIÓN PICTOGRAMA TRIÁNGULOS CEDA EL PASO. (E= 15 MILS, ACRÍLICA BASE AGUA. SUMINISTRO Y APLICACIÓN CON EQUIPO. INCLUYE MICROESFERAS.</t>
  </si>
  <si>
    <t>DEMARCACION LINEA DE CEDA EL PASO DISCONTINUA. AREA: 0.32M2. (E= 15 MILS, ACRILICA BASE AGUA. SUMINISTRO Y APLICACION CON EQUIPO. INCLUYE MICROESFERAS.</t>
  </si>
  <si>
    <t>DEMARCACION LINEA DE PARADA DE TRANSMILENIO. AREA: 3.96 M2 SEGUN PARAMETROS DE DISEÑO DE TRANSMILENIO (E= 15 MILS, ACRILICA BASE AGUA. SUMINISTRO Y APLICACION CON EQUIPO. INCLUYE MICROESFERAS.</t>
  </si>
  <si>
    <t>TRANSFORMADOR SECO CLASE F TRIFASICO DE 45 KVA, 11.4/0.480-277 KV ZCC 4% (NORMA CODENSA CTS-535) (INCLUYE SUMINISTRO E INSTALACIÓN)</t>
  </si>
  <si>
    <t>REDUCCION PVC E.L. D= 1 1/2" X 1/2" (INCLUYE SUMINISTRO E INSTALACIÓN, SOLDADURA).</t>
  </si>
  <si>
    <t>COLUMNA EN CONCRETO DE 3000 PSI, (21 MPa) PREMEZCLADO, GRAVA COMÚN (Incluye suministro, Bombeo formaleteo en madera, colocación y curado, No incluye refuerzo).</t>
  </si>
  <si>
    <t>CABLE MONOPOLAR DE ALUMINIO, HF FR PARA 600V C.A. CALIBRE NO. 4/0 AWG (INCLUYE SUMINISTRO E INSTALACIÓN)</t>
  </si>
  <si>
    <t>VIGAS DE CIMENTACION EN CONCRETO PREMEZCLADO DE 3000  PSI (21 Mpa), GRAVA COMUN (Incluye Sumin., Formaleteo metalico, Colocación y Curado. No incl. Refuerzo).</t>
  </si>
  <si>
    <t>VIGA CABEZAL SOBRE PILOTES Y/O COLUMNAS EN CONCRETO PREMEZCLADO DE 4000 PSI (28Mpa) (Incluye suministro, Formaleteo metalico, bombeo, colocacion y curado. No incluye Refuerzo)</t>
  </si>
  <si>
    <t>DEMOLICION MANUAL DE CAJA SENCILLA CS 274 (INCLUYE DEMOLICIÓN DE PLACA PISO, TAPA, MUROS Y CAÑUELAS Y CARGUE)</t>
  </si>
  <si>
    <t>RETIRO DE TRANSFORMADOR AISLADO EN ACEITE (DE 30 KVA A 225 KVA), 11.400 VC.A./208-120 VC.A. INSTALADO EN POSTE (INCLUYE TRASLADO A SITIO DE ACOPIO).</t>
  </si>
  <si>
    <t>DEMOLICION MANUAL DE CAJA SENCILLA CS 280 (INCLUYE DEMOLICIÓN DE PLACA PISO, TAPA, MUROS Y CAÑUELA Y CARGUE).</t>
  </si>
  <si>
    <t>RECONSTRUCCIÓN CÁMARA DE INSPECCIÓN T-13 ETB (H=2.3M. INCLUYE BASE, MUROS, CUBIERTA, ARO-BASE Y ARO-TAPA)</t>
  </si>
  <si>
    <t>VIGA DE CIMENTACION EN CONCRETO PREMEZCLADO DE 4000 PSI (28 Mpa) GRAVA COMUN (Incluye Sumin., Formaleteo metalico, Colocación y Curado. No incl. Refuerzo).</t>
  </si>
  <si>
    <t>RECONSTRUCCIÓN CÁMARA DE INSPECCIÓN T-13A ETB (H=2.3M. INCLUYE BASE, MUROS, CUBIERTA, ARO-BASE Y ARO-TAPA)</t>
  </si>
  <si>
    <t>RECONSTRUCCIÓN CÁMARA DE INSPECCIÓN T-14 ETB (H=2.3M. INCLUYE BASE, MUROS, CUBIERTA, ARO-BASE Y ARO-TAPA)</t>
  </si>
  <si>
    <t>RECONSTRUCCIÓN CÁMARA DE INSPECCIÓN T-14A ETB (H=2.3M. INCLUYE BASE, MUROS, CUBIERTA, ARO-BASE Y ARO-TAPA)</t>
  </si>
  <si>
    <t>RECONSTRUCCIÓN CÁMARA DE INSPECCIÓN T-16 ETB (H=2.3M. INCLUYE BASE, MUROS, CUBIERTA, ARO-BASE Y ARO-TAPA)</t>
  </si>
  <si>
    <t>RECONSTRUCCIÓN CÁMARA DE INSPECCIÓN T-16A ETB (H=2.3M. INCLUYE BASE, MUROS, CUBIERTA, ARO-BASE Y ARO-TAPA)</t>
  </si>
  <si>
    <t>24 DUCTOS D=4" PVC-TDP (INCLUYE SUMINISTRO E INSTALACIÓN. NO INCLUYE RELLENOS)</t>
  </si>
  <si>
    <t>TEE PVC SOLDAR DE 2". (SUMINISTRO EN INSTALACIÓN)</t>
  </si>
  <si>
    <t>VIGAS Y PLACAS AÉREAS EN CONCRETO PREMEZCLADO DE 3000 PSI (21Mpa), GRAVA COMÚN  (Incluye Suministro, Formaleteo en madera, curado y Colocación. No incluye Refuerzo).</t>
  </si>
  <si>
    <t>VIGAS Y PLACAS AÉREAS EN CONCRETO PREMEZCLADO DE 4000 PSI (28 Mpa) GRAVA COMUN (Incluye suministro, formaleteo en madera, colocacion, andamio, cerchas, parales y curado. No incluye refuerzo)</t>
  </si>
  <si>
    <t>DADO EN CONCRETO DE 3000 PSI, (21 MPa) PREMEZCLADO, GRAVA COMÚN (Incluye suministro, formaleteo en madera, Bombeo, colocación y curado, No incluye refuerzo).</t>
  </si>
  <si>
    <t>VIGAS DE CUBIERTA REFORZADAS EN CONCRETO PREMEZCLADO DE 4000 PSI (Incluye suministro, formaleteo metalico, bombeo, colocacion, andamios y curado. No incluye refuerzo)</t>
  </si>
  <si>
    <t>PICTOGRAMA PEATONAL AMARILLO/NEGRO. (INCLUYE SUMINISTRO E INSTALACIÓN)</t>
  </si>
  <si>
    <t>REDUCCION PVC E.L. D= 1 1/2" X 1" (SUMINISTRO E INSTALACIÓN)</t>
  </si>
  <si>
    <t>SEÑAL VERTICAL GRUPO PREVENTIVA SR-38 Y SR-39 TIPO RECTÁNGULO (75X25CM) (INCLUYE SUMINISTRO E INSTALACIÓN)</t>
  </si>
  <si>
    <t>DEMARCACION TEXTO VEL MAX 30 KM/H AREA: 4.80 M2. (E=2.3 MM, TERMOPLASTICA INCLUYE SUMINISTRO Y APLICACIÓN CON EQUIPO. INCLUYE MICROESFERAS).</t>
  </si>
  <si>
    <t>LLAVE MANGUERA 1/2". SUMINISTRO E INSTALACIÓN</t>
  </si>
  <si>
    <t>PICTOGRAMA TRIANGULAR POMPEYANO. (E=2.3 MM, TERMOPLÁSTICA.) (INCLUYE SUMINISTRO Y APLICACIÓN CON EQUIPO, INCLUYE MICROESFERAS). AREA DE LA MARCA: 0.35 M2.</t>
  </si>
  <si>
    <t>CINTA FLEXIBLE PARA SELLO DE JUNTAS A=15CM (SUMINISTRO E INSTALACIÓN).</t>
  </si>
  <si>
    <t>VIGAS Y PLACAS AÉREAS EN CONCRETO PREMEZCLADO DE 5000 PSI (34 Mpa) GRAVA COMUN (Incluye suministro, formaleteo en madera, colocacion y curado. No incluye Refuerzo)</t>
  </si>
  <si>
    <t>COLUMNA EN CONCRETO DE 5000 PSI, (35 MPa) PREMEZCLADO, GRAVA COMÚN (Incluye suministro, Bombeo, formaleteo en madera, colocación y curado, No incluye refuerzo).</t>
  </si>
  <si>
    <t>CONCRETO 3000 PSI (21 MPA) GRAVA COMÚN PARA ANDENES (PREMEZCLADO. INCLUYE SUMINISTRO, FORMALETEO, COLOCACIÓN Y CURADO. NO INCLUYE REFUERZO).</t>
  </si>
  <si>
    <t>CONCRETO MR41 COLOR OCRE PARA RAMPAS Y ESCALERAS (PREMEZCLADO. INCLUYE SUMINISTRO, FORMALETEO, COLOCACIÓN Y CURADO. NO INCLUYE REFUERZO).</t>
  </si>
  <si>
    <t>CONDUCTOR MONOPOLAR DE COBRE, AISLADOS PARA 600 V C.A., CALIBRE NO. 2 AWG. (INCLUYE SUMINISTRO E INSTALACIÓN).</t>
  </si>
  <si>
    <t>TUBERÍA PVC D=3/4" RDE 21 (SUMINISTRO E INSTALACIÓN)</t>
  </si>
  <si>
    <t>PISO EN PIEDRA MUÑECA BOGOTANA PULIDA (600X400X60MM). INCLUYE MORTERO 1:4, E=6 CM PROMEDIO (SUMINISTRO E INSTALACIÓN)</t>
  </si>
  <si>
    <t>BORDILLO PREFABRICADO A81 (SUMINISTRO E INSTALACIÓN. INCLUYE 3CM MORTERO DE NIVELACIÓN 2000 PSI)</t>
  </si>
  <si>
    <t>PLANTACION DE LIQUIDAMBAR H=2.5 M. (INCLUYE SUMINISTRO AL SITIO DE OBRA, EXCAVACIÓN MANUAL, PLANTACION, CAJA, TIERRA, ABONO, TUTOR, TRANSPORTE Y DISPOSICIÓN FINAL DE ESCOMBROS EN SITIO AUTORIZADO A 28 KM).</t>
  </si>
  <si>
    <t>SALIDA PARA ILUMINACIÓN (SUMINISTRO E INSTALACIÓN)</t>
  </si>
  <si>
    <t xml:space="preserve">PLANTACION DE HIEDRA MIAMI (INCLUYE SUMINSTRO AL SITIO DE OBRA DE 12 UNIDADES POR M2, PLANTACION Y TRANSPORTE Y DISPOSICIÓN FINAL DE ESCOMBROS A 28 KM). </t>
  </si>
  <si>
    <t>CABLE CONDUCTOR MONOPOLAR DE 3X6 + 1X6 + 1X8T AWG AL THWN, 600 V.(ALUMINIO Y COBRE) (INCLUYE SUMINISTRO E INSTALACIÓN)</t>
  </si>
  <si>
    <t>DESMONTE Y TRASLADO DE ELEMENTOS METALICOS (INCLUYE MANEJO, ALMACENAMIENTO, CARGUE Y TRANSPORTE DE LOS ELEMENTOS A SITIO AUTORIZADO E INDICADO POR IDU.)</t>
  </si>
  <si>
    <t>CABLE MONOPOLAR DE COBRE, HF FR PARA 600V C.A. CALIBRE NO. 8 AWG. (INCLUYE SUMINISTRO E INSTALACIÓN)</t>
  </si>
  <si>
    <t>BARRA DE UNION 5/8". (INCLUYE SUMINISTRO E INSTALACIÓN).</t>
  </si>
  <si>
    <t>BRIDA CIEGA EN ACERO D= 24". PRESIÓN DE TRABAJO= 150 PSI.</t>
  </si>
  <si>
    <t>BARRICADA METALICA TIPO IDU CON CERRADO REFLECTIVO NARANJA Y BLANCO GRADO INGENIERIA, MEDIDAS: 2.40M X 1.50M - 3 BANDEJAS DE 20CM X 2.40M. TABLERO DE DESVIO DE 60CM. (INCLUYE CABALLETE, SUMINISTRO E INSTALACIÓN)</t>
  </si>
  <si>
    <t>CAMARA DE PASO NO. 2 UNE-EPM TELECOMUNICACIONES NORMA TEL NIN-105.(INCLUYE SUMINISTRO E INSTALACIÓN, NO INCLUYE RELLENOS).</t>
  </si>
  <si>
    <t>RED TELEFONICA EPM</t>
  </si>
  <si>
    <t>CARCAMO AGUAS LLUVIAS 0.45 X 0.60 M. (INCLUYE REJILLA) SUMINISTRO E INSTALACIÓN</t>
  </si>
  <si>
    <t>SEÑALIZACIÓN CON CINTA DE DEMARCACION CALIBRE 3 (INCLUYE SUMINISTRO Y COLOCACIÓN)</t>
  </si>
  <si>
    <t>CONCRETO 3000 PSI (21 MPA) GRAVA COMÚN PARA MATERA (PREMEZCLADO. INCLUYE SUMINISTRO, FORMALETEO, COLOCACIÓN Y CURADO. NO INCLUYE REFUERZO).</t>
  </si>
  <si>
    <t>DEMARCACIÓN LÍNEA DE INICIO O FIN CARRIL, A= 0.20M L= 1.0M SEPARACIÓN= 1.0M E= 2.3MM EN PINTURA TERMOPLÁSTICA. INCLUYE SUMINISTRO Y APLICACIÓN CON EQUIPO. INCLUYE MICROESFERAS.</t>
  </si>
  <si>
    <t>NIPLE 16" ACERO CARBON EXTREMOS BRIDA/CAMPANA CON SALIDA TANGENCIAL PARA PURGA 4" L= 2500MM. SUMINISTRO E INSTALACIÓN</t>
  </si>
  <si>
    <t>CONCRETO 4000 PSI (28 MPa) GRAVA COMÚN PARA BARRERA NEW JERSEY MONODIRECCIONAL DE 0.90M DE ALTURA X 0.375M DE BASE. (PREMEZCLADO. INCLUYE SUMINISTRO, FORMALETEO, COLOCACIÓN Y CURADO. NO INCLUYE REFUERZO).</t>
  </si>
  <si>
    <t>CONCRETO 4000 PSI (28 Mpa) GRAVA COMÚN PARA CÁMARA (PREMEZCLADO. INCLUYE SUMINISTRO, FORMALETEO, COLOCACIÓN Y CURADO. NO INCLUYE REFUERZO).</t>
  </si>
  <si>
    <t>CONCRETO 4000 PSI (28 MPA) GRAVA COMÚN PARA CÁRCAMO (PREMEZCLADO. INCLUYE SUMINISTRO, FORMALETEO, COLOCACIÓN Y CURADO. NO INCLUYE REFUERZO).</t>
  </si>
  <si>
    <t>CONTENEDOR DE RAICES TIPO B23 (TIPO D) (2.00M X 2.00M X 1.40M). (INCLUYE FILTRO EN GRAVILLA, TIERRA NEGRA. SUMINISTRO Y CONSTRUCCIÓN).</t>
  </si>
  <si>
    <t>NIPLE 12" ACERO CARBON EXTREMO BRIDA Y EXTREMO LISO PARA CINTURÓN DE CIERRE L= 1500MM. (A) SUMINISTRO E INSTALACIÓN</t>
  </si>
  <si>
    <t>NIPLE 4" ACERO CARBON BRIDA Y EXTREMO LISO L= 300MM. (A) SUMINISTRO E INSTALACIÓN</t>
  </si>
  <si>
    <t>DETECTOR DE DEMANDA PEATONAL (BOTONES) NO INCLUYE CABLES. (INCLUYE SUMINISTRO E INSTALACIÓN).</t>
  </si>
  <si>
    <t>NIPLE 4" ACERO CARBON BRIDA/BRIDA L= 250MM. (A) SUMINISTRO E INSTALACIÓN</t>
  </si>
  <si>
    <t>NIPLE 4" ACERO CARBON BRIDA/EXTREMO LISO L= 200MM. (A) SUMINISTRO E INSTALACIÓN</t>
  </si>
  <si>
    <t>SEÑAL VERTICAL DE TRÁNSITO TIPO SP/SR CON LÁMINA RETRORREFLECTIVA PARA CICLORUTA DE 0.45 M X 0.45 M, INCLUYE POSTE. SUMINISTRO E INSTALACIÓN.</t>
  </si>
  <si>
    <t>GEOMALLA BIAXIAL CON RESISTENCIA ULTIMA A LA TENSION, SENTIDO LONGITUDINAL Y TRANSVERSAL: ENTRE 30 KN/M Y 32 KN/M. PARA REFUERZO DE MATERIALES GRANULARES. (INCLUYE SUMINISTRO E INSTALACION).</t>
  </si>
  <si>
    <t>RELLENO EN RECEBO COMUN (SUMINISTRO E INSTALACIÓN EXTENDIDO MECANICO, HUMEDECIMIENTO, COMPACTACIÓN Y TRANSPORTE A 28 KM).</t>
  </si>
  <si>
    <t>PIEDRA CASCAJO (RAJÓN) (INCLUYE SUMINISTRO E INSTALACIÓN)</t>
  </si>
  <si>
    <t>DEMOLICION DE CANALIZACION DE REDES DE COMUNICACIONES DUCTOS PVC-TDP (INCLUYE RETIRO Y DISPOSICION DE ESCOMBROS)</t>
  </si>
  <si>
    <t>CÁMARA DE CAIDA D=10" H=1.70M (INCLUYE SUMINISTRO E INSTALACIÓN)</t>
  </si>
  <si>
    <t>CÁMARA DE CAIDA D=12" H=0.75M - 3.00M (INCLUYE SUMINISTRO E INSTALACIÓN)</t>
  </si>
  <si>
    <t>CÁMARA DE CAIDA D=16" H=0.85M - 3.15M (INCLUYE SUMINISTRO E INSTALACIÓN)</t>
  </si>
  <si>
    <t>SEÑALIZACIÓN CON COLOMBINA TUBULAR PLASTICA (INCLUYE SUMINISTRO E INSTALACIÓN)</t>
  </si>
  <si>
    <t>EMPATES DE TUBERÍA EN CCP A CCP 16" LINEAL (INCLUYE ACCESORIOS).SUMINISTRO E INSTALACIÓN</t>
  </si>
  <si>
    <t>FLECHA LUMINOSA INTERMITENTE DE 1.10 MTS DE LONGITUD Y 40 CMS DE ANCHO CON ESTRUCTURA EN TUBO CUADRADO DE 1" DE 1.60 CMS DE ALTO. (SUMINISTRO E INSTALACIÓN)</t>
  </si>
  <si>
    <t>GEOMALLA UNIAXIAL RESISTENCIA ÚLTIMA 60KN/MK PARA REFUERZO DE MATERIALES GRANULARES. (INCLUYE SUMINISTRO E INSTALACIÓN)</t>
  </si>
  <si>
    <t>PLANTACION DE PALMA DE CERA (INCLUYE SUMINISTRO AL SITIO DE OBRA, PLANTACION, TIERRA NEGRA Y TRANSPORTE Y DISPOSICIÓN FINAL DE ESCOMBROS EN SITIO AUTORIZADO A 28 KM).</t>
  </si>
  <si>
    <t>TOMA DE INFORMACION DE TRANSITO DURANTE LA OBRA (INCLUYE PROCESAMIENTO Y LOGISTICA)</t>
  </si>
  <si>
    <t>OTROS</t>
  </si>
  <si>
    <t>VÁLVULA TIPO MARIPOSA DE Ø 12" CON EXTREMOS LISOS TUBERIA EN PVC, INCLUYE UNIONES (INCLUYE SUMINISTRO E INSTALACIÓN).</t>
  </si>
  <si>
    <t>BARRA DE ACERO GRADO 50 F 2-1/2" (SUMINISTRO E INSTALACIÓN).</t>
  </si>
  <si>
    <t>PERFORACIÓN HORIZONTAL DIRIGIDA PARA DUCTO CCP D=16" (INCLUYE TUBERÍA).SUMINISTRO E INSTALACIÓN</t>
  </si>
  <si>
    <t>PERFORACIÓN HORIZONTAL DIRIGIDA PARA DUCTO CCP D=24" (INCLUYE TUBERÍA).SUMINISTRO E INSTALACIÓN</t>
  </si>
  <si>
    <t>ML/DIAMETRO</t>
  </si>
  <si>
    <t>BORDE CONTENEDOR DE RAICES (2000X120X135) (INCLUYE SUMINISTRO E INSTALACIÓN, INCLUYE BASE DE 3CM EN MORTERO 1:3 HECHO EN OBRA)</t>
  </si>
  <si>
    <t>REDUCCION HD 24" X 16" (SUMINISTRO E INSTALACIÓN)</t>
  </si>
  <si>
    <t>REDUCCION HD 12" X 6" (SUMINISTRO E INSTALACIÓN)</t>
  </si>
  <si>
    <t>VÁLVULA TIPO MARIPOSA DE Ø 12" CON EXTREMOS LISOS TUBERIA EN PVC INCLUYE UNIONES Y TAPA DE SEGURIDAD CIERRE PERMANENTE (INCLUYE SUMINISTRO E INSTALACIÓN).</t>
  </si>
  <si>
    <t>SEÑAL CICLORUTA SIC-02, TABLERO 0.70M X 0.40M. EN LÁMINA GALVANIZADA CAL-16. INCLUYE SOPORTE EN TUBO REDONDO 2" EN REFLECTIVO CON PINTURA ELECTROSTÁTICA. SUMINISTRO E INSTALACIÓN</t>
  </si>
  <si>
    <t>SEÑAL CICLORUTA SIC-02, TABLERO 0.80M X 0.80M. EN LÁMINA GALVANIZADA C-16. INCLUYE SOPORTE EN TUBO REDONDO 2" EN REFLECTIVO CON PINTURA ELECTROSTÁTICA. SUMINISTRO E INSTALACIÓN</t>
  </si>
  <si>
    <t>SEÑAL VERTICAL SR 90X30 , INCLUYE POSTE. SUMINISTRO E INSTALACIÓN</t>
  </si>
  <si>
    <t>SEÑAL VERTICAL DE TRÁNSITO TIPO SR CON LÁMINA REFLECTIVA PARA CICLORUTA D=0.45M. INCLUYE POSTE. SUMINISTRO E INSTALACIÓN</t>
  </si>
  <si>
    <t>ACOMETIDA SUBTERRÁNEA DE BAJA TENSIÓN (2 TUBOS DE 2" PVC) INCLUYE SUMINISTRO E INSTALACIÓN.</t>
  </si>
  <si>
    <t>RECONSTRUCCIÓN CAJA DE INSPECCIÓN TRIPLE PARA CANALIZACIÓN NORMA CODENSA CS 277 (INCLUYE MUROS , PAÑETE, MARCO Y TAPAS) MEDIDAS EXTERNAS: 2.79M X 1.69M. MEDIDAS INTERNAS: 2.29M X 1.19M. ALTURA 1.85M</t>
  </si>
  <si>
    <t>RECONSTRUCCIÓN CAJA DE INSPECCIÓN DOBLE PARA CANALIZACIÓN NORMA CODENSA CS 276 (INCLUYE MUROS , PAÑETE, MARCO Y TAPAS) MEDIDAS EXTERNAS: 1.79M X 1.49M. MEDIDAS INTERNAS: 1.49M X 1.19M. ALTURA 1.22M</t>
  </si>
  <si>
    <t>RECONSTRUCCIÓN CAJA DE INSPECCIÓN SENCILLA PARA CANALIZACIÓN NORMA CODENSA CS 275 (INCLUYE MUROS , PAÑETE, MARCO Y TAPAS) MEDIDAS EXTERNAS: 1.69M X 1.19M. MEDIDAS INTERNAS: 0.69M X 1.19M. ALTURA 1.22M.</t>
  </si>
  <si>
    <t>VÁLVULA TIPO MARIPOSA DE Ø 4" CON EXTREMOS LISOS TUBERIA EN PVC INCLUYE UNIONES (INCLUYE SUMINISTRO E INSTALACIÓN).</t>
  </si>
  <si>
    <t>RECONSTRUCCIÓN CAJA DE INSPECCIÓN TIPO VEHICULAR (INCLUYE MUROS , PAÑETE, MARCO Y TAPAS) MEDIDAS EXTERNAS: 2.00M X 2.00M. MEDIDAS INTERNAS: 1.50M X 1.50M. ALTURA 1.80M.</t>
  </si>
  <si>
    <t>VÁLVULA TIPO MARIPOSA DE Ø 6" CON EXTREMOS LISOS TUBERIA EN PVC INCLUYE UNIONES (INCLUYE SUMINISTRO E INSTALACIÓN).</t>
  </si>
  <si>
    <t>ANCLAJE PARA TUBERIA EN CONCRETO PREMEZCLADO DE 4000 PSI GRAVA COMUN (Incluye suministro, formaleteo, colocacion y curado. No incluye refuerzo)</t>
  </si>
  <si>
    <t>TEE PVC U.M. 4" X 4" (SUMINISTRO E INSTALACIÓN)</t>
  </si>
  <si>
    <t>TEE PVC U.M. 6" X 3" (SUMINISTRO E INSTALACIÓN)</t>
  </si>
  <si>
    <t>TEE PVC U.M. 6" X 4" (SUMINISTRO E INSTALACIÓN)</t>
  </si>
  <si>
    <t>VÁLVULA TIPO MARIPOSA DE Ø 6" CON EXTREMOS LISOS TUBERIA EN PVC INCLUYE UNIONES Y TAPA DE SEGURIDAD CIERRE PERMANENTE (INCLUYE SUMINISTRO E INSTALACIÓN).</t>
  </si>
  <si>
    <t>TEE PVC U.M. 6" X 6" (SUMINISTRO E INSTALACIÓN)</t>
  </si>
  <si>
    <t>VÁLVULA TIPO MARIPOSA DE Ø 8" CON EXTREMOS LISOS TUBERIA EN PVC INCLUYE UNIONES (INCLUYE SUMINISTRO E INSTALACIÓN).</t>
  </si>
  <si>
    <t>VÁLVULA TIPO MARIPOSA DE Ø 8" CON EXTREMOS LISOS TUBERIA EN PVC INCLUYE UNIONES Y TAPA DE SEGURIDAD CIERRE PERMANENTE (INCLUYE SUMINISTRO E INSTALACIÓN).</t>
  </si>
  <si>
    <t>CABEZAL EN CONCRETO PREMEZCLADO DE 4000 PSI (28Mpa) GRAVA COMUN (Incluye suministro, formaleteo metalico, colocacion y curado. No incluye refuerzo)</t>
  </si>
  <si>
    <t>TEE PVC U.M. 8" X 6" (SUMINISTRO E INSTALACIÓN)</t>
  </si>
  <si>
    <t>TEE PVC U.M. 8" X 8" (SUMINISTRO E INSTALACIÓN)</t>
  </si>
  <si>
    <t>NIPLE 24" ACERO CARBON EXTREMOS ESPIGO/CAMPANA L= 3000MM CON SALIDA PARA BOCA DE ACCESO 24" (ACERO). SUMINISTRO E INSTALACIÓN.</t>
  </si>
  <si>
    <t>BAJANTE DE ALIMENTACION DE LONGITUD=6M, D=2", GALVANIZADA (INCLUYE CODO DE ACOMETIDA). (INCLUYE SUMINISTRO E INSTALACIÓN)</t>
  </si>
  <si>
    <t>TUBERIA PVC U.M. EXT CORRUGADO/INT LISO U.M. NORMA NTC 3722-1 D=24" (INCLUYE SUMINISTRO E INSTALACIÓN)</t>
  </si>
  <si>
    <t>TUBERIA PVC U.M. EXT CORRUGADO/INT LISO U.M. NORMA NTC 3722-1 D=27" (INCLUYE SUMINISTRO E INSTALACIÓN)</t>
  </si>
  <si>
    <t>TUBERIA PVC U.M. EXT CORRUGADO/INT LISO U.M. NORMA NTC 3722-1 D=30" (INCLUYE SUMINISTRO E INSTALACIÓN)</t>
  </si>
  <si>
    <t>TUBERIA PVC U.M. EXT CORRUGADO/INT LISO U.M. NORMA NTC 3722-1 D=36" (INCLUYE SUMINISTRO E INSTALACIÓN)</t>
  </si>
  <si>
    <t>SEÑAL VERTICAL DE PEDESTAL SITP 1-2 RUTAS H=3.75. (INCLUYE CENEFA, FABRICACIÓN, SUMINISTRO E INSTALACIÓN).</t>
  </si>
  <si>
    <t>CONCRETO 6000 PSI GRAVA COMÚN PARA TAPAS CÁMARA (PREMEZCLADO. INCLUYE SUMINISTRO, FORMALETEO Y COLOCACIÓN. NO INCLUYE REFUERZO).</t>
  </si>
  <si>
    <t>NIPLE 16" ACERO CARBON EXTREMOS BRIDA/CAMPANA L= 2000MM CON SALIDA PARA VENTOSA 2" Y BY-PASS Ø=2". (SUMINISTRO E INSTALACIÓN).</t>
  </si>
  <si>
    <t>TAPA CIRCULAR DE SEGURIDAD PARA TRÁFICO PESADO D= 0.60M. SUMINISTRO E INSTALACIÓN</t>
  </si>
  <si>
    <t>NIPLE 16" ACERO CARBON EXTREMOS BRIDA/CAMPANA L= 2000MM CON SALIDA PARA VENTOSA 2"(ACERO). (SUMINISTRO E INSTALACIÓN).</t>
  </si>
  <si>
    <t>NIPLE 16" ACERO CARBON EXTREMOS ESPIGO/BRIDA L= 2000MM CON SALIDA PARA VENTOSA 2"(ACERO). (SUMINISTRO E INSTALACIÓN).</t>
  </si>
  <si>
    <t>NIPLE 16" ACERO CARBON EXTREMOS ESPIGO/BRIDA L= 2000MM CON SALIDA PARA VENTOSA 2" Y BY-PASS Ø=2". (SUMINISTRO E INSTALACIÓN).</t>
  </si>
  <si>
    <t>CAÑUELA TIPO CU 004 (SUMINISTRO E INSTALACIÓN. INCLUYE 3CM MORTERO 1:5)</t>
  </si>
  <si>
    <t>CERRAMIENTO EN MALLA ELECTROSOLDADA H= 1.50M CALIBRE 10.5 HUECO DE 2". SUMINISTRO E INSTALACIÓN.</t>
  </si>
  <si>
    <t>TUBERIA PVC U.M. EXT CORRUGADO/INT LISO U.M. NORMA NTC 3722-1 D=48" (INCLUYE SUMINISTRO E INSTALACIÓN)</t>
  </si>
  <si>
    <t>VÁLVULA 1 1/2" PARA EXPULSIÓN DE AIRE (SUMINISTRO E INSTALACIÓN)</t>
  </si>
  <si>
    <t>VÁLVULA COMPUERTA D=2" EXTREMOS BRIDADOS (A) (150 PSI). SUMINISTRO E INSTALACIÓN</t>
  </si>
  <si>
    <t>VÁLVULA COMPUERTA D=4" EXTREMOS BRIDADOS (A) (150 PSI). SUMINISTRO E INSTALACIÓN</t>
  </si>
  <si>
    <t>VÁLVULA DE GLOBO DE 4" (A). SUMINISTRO E INSTALACIÓN</t>
  </si>
  <si>
    <t>VÁLVULA DE MARIPOSA Ø 12"A BRIDA - BRIDA (A) (150 PSI). SUMINISTRO E INSTALACIÓN</t>
  </si>
  <si>
    <t>NIPLE 16" ACERO CARBON EXTREMOS ESPIGO/CAMPANA L= 3000MM CON SALIDA BRIDADA PARA BOCA DE ACCESO 16" Y SALIDA PARA VENTOSA 2"(ACERO). (SUMINISTRO E INSTALACIÓN)</t>
  </si>
  <si>
    <t>NIPLE 16" ACERO CARBON EXTREMOS ESPIGO/CAMPANA L= 3000MM CON SALIDA PARA BOCA DE ACCESO 16" (ACERO). (SUMINISTRO E INSTALACIÓN)</t>
  </si>
  <si>
    <t>NIPLE 4" DE ACERO SCH-40 S/C EXTREMOS LISO, L=360MM. (SUMINISTRO E INSTALACIÓN)</t>
  </si>
  <si>
    <t>NIPLE 24" ACERO CARBON EXTREMOS LISOS CON SALIDA PARA PITÓMETRO 1" Y DOS SALIDAS 1 1/2". L= 2000 MM. SUMINISTRO E INSTALACIÓN</t>
  </si>
  <si>
    <t>DELINEADOR DE OBSTÁCULO PARA EL TRÁSITO POR UN LADO DEL OBTÁCULO DE 90CM X 20CM, REFLECTIVO PRISMÁTICO TIPO VII O SUPERIOR, AMARILLO LIMÓN FLUORESCENTE EN LÁMINA GALVANIZADA, PEDESTAL EN ÁNGULO. SUMINISTRO E INSTALACIÓN.</t>
  </si>
  <si>
    <t>DELINEADOR DE CURVA HORIZONTAL DE 40CM X 50CM. REFLECTIVO PRISMÁTICO TIPO VII O SUPERIOR, AMARILLO LIMÓN FLUORESCENTE EN LÁMINA GALVANIZADA, PEDESTAL EN ÁNGULO. SUMINISTRO E INSTALACIÓN</t>
  </si>
  <si>
    <t>TUBERIA PVC U.M. EXT CORRUGADO/INT LISO U.M. NORMA NTC 3722-1 D=33". (INCLUYE SUMINISTRO E INSTALACIÓN)</t>
  </si>
  <si>
    <t>TUBERIA PVC U.M. EXT CORRUGADO/INT LISO U.M. NORMA NTC 3722-1 D=42". (INCLUYE SUMINISTRO E INSTALACIÓN)</t>
  </si>
  <si>
    <t>REDUCCION CONCENTRICA HD EXTREMO LISO 12"X4" (SUMINISTRO E INSTALACIÓN)</t>
  </si>
  <si>
    <t>UNIÓN JUNTA DE DESMONTAJE Ø 12 (A) (SUMINISTRO E INSTALACIÓN)</t>
  </si>
  <si>
    <t>UNIÓN JUNTA DE DESMONTAJE Ø 16 (A) (SUMINISTRO E INSTALACIÓN)</t>
  </si>
  <si>
    <t>NIPLE 16" ACERO CARBON EXTREMOS BRIDA/EXTREMO LISO PARA CINTURON DE CIERRE L=1500MM (A). (ACERO). SUMINISTRO E INSTALACIÓN</t>
  </si>
  <si>
    <t>UNIÓN JUNTA DE DESMONTAJE Ø 24 (A) (SUMINISTRO E INSTALACIÓN)</t>
  </si>
  <si>
    <t>VÁLVULA DE COMPUERTA DE Ø 4" (A) CON SELLO EN BRONCE. (SUMINISTRO E INSTALACIÓN)</t>
  </si>
  <si>
    <t>VENTOSA DE DOBLE ACCIÓN DE Ø 2" DE BRIDA (A). (SUMINISTRO E INSTALACIÓN)</t>
  </si>
  <si>
    <t>CODO CCP EN ACERO D=16" ENTRE 67.5° Y 90° L= 1.25M X 1.25M CON REVESTIMIENTO INTERIOR Y EXTERIOR EN MORTERO DE CEMENTO. INCLUYE UNIONES (ESPIGO CAMPANA), EMPAQUES DE CAUCHO, MORTERO PARA UNIÓN. PRESIÓN DE TRABAJO = 150 PSI. (NO INCLUYE MATERIALES PARA ANCLAJE). SUMINISTRO E INSTALACIÓN</t>
  </si>
  <si>
    <t>SEÑAL DOBLE DE 0.75X0.75M REFLECTIVO ALTA DENSIDAD TIPO IV EN LÁMINA GALVANIZADA, PEDESTAL EN ÁNGULO SP/SR/SI. SUMINISTRO E INSTALACIÓN.</t>
  </si>
  <si>
    <t>CODO EN ACERO D=16" ENTRE 45° Y 67.5° JUNTA ESPIGO-CAMPANA CON EMPAQUE CAUCHO. REVESTIMIENTO INTERIOR Y EXTERIOR EN MORTERO DE CEMENTO. L=0.85X0.85M PRESIÓN TRABAJO 150 PSI</t>
  </si>
  <si>
    <t>SEÑAL DOBLE DE 60 CM, REFLECTIVO ALTA DENSIDAD TIPO IV EN LAMINA GALVANIZADA, PEDESTAL EN ANGULO SP/SR/SI. (INCLUYE SUMINISTRO E INSTALACIÓN)</t>
  </si>
  <si>
    <t>SEÑAL VERTICAL REGLAMENTARIA CICLORUTA (D= 45 CM) CON PLAQUETA. INCLUYE POSTE. SUMINISTRO E INSTALACIÓN.</t>
  </si>
  <si>
    <t>SEÑAL VERTICAL INFORMATIVA CICLORUTA (D= 45CMX45CM) CON PLAQUETA. INCLUYE POSTE. SUMINISTRO E INSTALACIÓN.</t>
  </si>
  <si>
    <t>SEÑAL VERTICAL GRUPO DE REGLAMENTARIAS TIPO CIRCULO (D= 60CM). INCLUYE POSTE. SUMINISTRO E INSTALACIÓN.</t>
  </si>
  <si>
    <t>SEÑAL VERTICAL GRUPO DE REGLAMENTARIAS TIPO CIRCULO (D= 60CM). CON PLAQUETA INCLUYE POSTE. SUMINISTRO E INSTALACIÓN.</t>
  </si>
  <si>
    <t>MALLA DE PUESTA A TIERRA PARA CAJAS DE MANIOBRA SEMISUMERGIBLE EN CAJA CS 290, RESISTIVIDADES DE TERRENO ENTRE (24.62 Y 42.42) OMNIOS-M. (INCLUYE SISTEMA DE PUESTA A TIERRA, POZOS CAPACITIVOS, TRATAMIENTO DE SUELO TIPO HIDROSOLTA, CABLE 2/0 CU DESNUDO, CONECTORES CERTIFICADOS.) ( INCLUYE SUMINISTRO E INSTALACIÓN).</t>
  </si>
  <si>
    <t>BARRERA RELLENABLE (2.00X0.55X1.00M) CON CINTA REFLECTIVA (INCLUYE SUMINISTRO E INSTALACIÓN)</t>
  </si>
  <si>
    <t>3 DUCTOS DE D=4" Y 3 DUCTOS DE D=6" PVC-TDP (INCLUYE SUMINISTRO E INSTALACIÓN. NO INCLUYE RELLENOS)</t>
  </si>
  <si>
    <t>DEMOLICION DE POZO, DIAMETRO INTERIOR D=1.20M, DIAMETRO EXTERIOR D=1.70M, H=1.50M (INCLUYE CARGUE, RETIRO DE MATERIAL, TRANSPORTE Y DISPOSICIÓN FINAL DE ESCOMBROS EN SITIO AUTORIZADO).</t>
  </si>
  <si>
    <t>DEMOLICIÓN DE PLACA (INCLUYE CARGUE, RETIRO DE MATERIAL, TRANSPORTE Y DISPOSICIÓN FINAL DE ESCOMBROS EN SITIO AUTORIZADO).</t>
  </si>
  <si>
    <t>TAPA VALVULA TIPO CHOROTE TRAFICO PESADO (INCLUYE SUMINISTRO E INSTALACIÓN)</t>
  </si>
  <si>
    <t>CÁMARA DE CAIDA D=8" H=1.86M (INCLUYE SUMINISTRO E INSTALACIÓN)</t>
  </si>
  <si>
    <t>CERCHA METÁLICA CUBIERTA CON LÁMINA GALVANIZADA CAL. 18 H=0.80M, EN CRUCE DE PUENTE PARA RED HIDRÁULICA. SUMINISTRO E INSTALACIÓN.</t>
  </si>
  <si>
    <t>CERCHA METÁLICA CUBIERTA CON LÁMINA GALVANIZADA CAL. 18 H=2.00M, EN CRUCE DE PUENTE PARA RED HIDRÁULICA. SUMINISTRO E INSTALACIÓN.</t>
  </si>
  <si>
    <t>POSTE TIPO MASTIL T1X (3.80M) EN TUBO SCH 40 GALVANIZADO Y PINTADO. SUMINISTRO E INSTALACIÓN.</t>
  </si>
  <si>
    <t>SEÑAL VERTICAL GRUPO I (60X60CM) CON PLAQUETA INCLUYE POSTE (INCLUYE SUMINISTRO E INSTALACIÓN)</t>
  </si>
  <si>
    <t>TUBERIA PVC U.M. EXT CORRUGADO/INT LISO U.M. NORMA NTC 3722-1 D=39" (INCLUYE SUMINISTRO E INSTALACIÓN)</t>
  </si>
  <si>
    <t>ENTIBADO EC-5 CONTINUO MADERA CON PERFILES DE METÁLICOS Y PARALES TELESCÓPICOS. SUMINISTRO E INSTALACIÓN.</t>
  </si>
  <si>
    <t>ENTIBADO EC-6 CONTINUO MADERA CON PERFILES DE METÁLICOS Y PARALES TELESCÓPICOS. SUMINISTRO E INSTALACIÓN.</t>
  </si>
  <si>
    <t>ENTIBADO TIPO H&gt; 8.50 M. SUMINISTRO E INSTALACIÓN.</t>
  </si>
  <si>
    <t>RECUBRIMIENTO DE TALUDES CON MALLA Y MORTERO 1:4 DE E= 3CM (INCLUYE SUMINISTRO, EQUIPOS, MATERIALES Y MANO DE OBRA)</t>
  </si>
  <si>
    <t>CODO G.RAD. PVC 22.50° TIPO U.M. D=4" (SUMINISTRO E INSTALACIÓN)</t>
  </si>
  <si>
    <t>CELOSÍA 40MM. CORTASOL EN ALUZINC 0.50M LISO SIN TENSOR COLOR ESTÁNDAR. SUMINISTRO E INSTALACIÓN.</t>
  </si>
  <si>
    <t>REDUCCIÓN EXCÉNTRICA D= 27" - D= 24". SUMINISTRO E INSTALACIÓN.</t>
  </si>
  <si>
    <t>VÁLVULA DE CHEQUE 4" (150PSI) EXTREMOS BRIDADOS (SUMINISTRO E INSTALACIÓN)</t>
  </si>
  <si>
    <t>VÁLVULA VENTOSA HD COMBINADA TRIPLE ACCIÓN (TRIPLE EFECTO) D=3" EXTREMO BRIDA CLASE 150 (Suministro e instalacion)</t>
  </si>
  <si>
    <t>VÁLVULA COMPUERTA ELÁSTICA EXTREMOS BRIDADOS D=3" 150 PSI (SUMINISTRO E INSTALACIÓN)</t>
  </si>
  <si>
    <t>CAJA EN CONCRETO PARA DERIVACIÓN DE 2.40 M X 2.40 M X 2.20 M. E= 0.20M. INCLUYE MARCO Y TAPA CAJA INSPECCIÓN CS 275. (SUMINISTRO Y CONSTRUCCIÓN)</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</si>
  <si>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</si>
  <si>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</si>
  <si>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 SUMINISTRO E INSTALACIÓN.</t>
  </si>
  <si>
    <t>RUTEROS MONTANTE RUTA FÁCIL EN VINILO CON ADHESIVO EN VINILO FUNDIDO 32CM X 16CM SOBRE IMPRESIÓN. SEGÚN MANUAL DE IMAGEN TRANSMILENIO. SUMINISTRO E INSTALACIÓN</t>
  </si>
  <si>
    <t>BAJANTE DE ALIMENTACIÓN D=2"EN TUBERÍA METÁLICA (INCLUYE CURVA EMT 2" PARA ACOMETIDA). (INCLUYE SUMINISTRO E INSTALACIÓN)</t>
  </si>
  <si>
    <t>RECOLECCIÓN DE TACHONES DE CONCRETO EN LAS TRONCALES (1.75M X 0.25M X 0.15M)</t>
  </si>
  <si>
    <t>YEE REDUCIDA PVC SANITARIA 4" X 3" (INCLUYE SUMINISTRO E INSTALACIÓN)</t>
  </si>
  <si>
    <t>COLUMNAS DE GRAVA F= 0.60M (INCLUYE EXCAVACIÓN Y MATERIAL DE GRAVA ENTRE 2" Y 3/4" DESGASTE LOS ÁNGELES MENOR AL 20%, TRANSPORTE, SUMINISTRO, PILOTEADORA Y COLOCACIÓN).</t>
  </si>
  <si>
    <t>PUERTA METÁLICA CON REJILLA</t>
  </si>
  <si>
    <t>SIFÓN PVC 135° D=3" (INCLUYE SUMINISTRO E INSTALACIÓN)</t>
  </si>
  <si>
    <t>SIFÓN PVC 135° D=4" (INCLUYE SUMINISTRO E INSTALACIÓN)</t>
  </si>
  <si>
    <t>TUBERÍA EMT DE Ø4", EXPUESTA CON SUS ACCESORIOS DE MONTAJE. INCLUYE SUMINISTRO E INSTALACIÓN.</t>
  </si>
  <si>
    <t>TUBERIA PVC PRESION E.L. PARA SOLDAR D=1 1/4" RDE 21 PSI 200 (INCLUYE SUMINISTRO E INSTALACIÓN)</t>
  </si>
  <si>
    <t>FOTOCELDA CON BASE (SUMINISTRO E INSTALACIÓN)</t>
  </si>
  <si>
    <t>SALIDA DE DATOS PARA CAMARAS EXTERIORES EN POSTE (INCLUYE SUMINISTRO E INSTALACIÓN)</t>
  </si>
  <si>
    <t>CONCRETO GRAVA COMÚN DE 3000 PSI (210 KG/CM2) GRAVA COMÚN PARA PLACA. SUMINISTRO Y COLOCACIÓN (INCLUYE FORMALETA, SUMINISTRO, COLOCACIÓN Y CURADO). NO INCLUYE REFUERZO.</t>
  </si>
  <si>
    <t>POSTE METALICO GALVANIZADO EN CALIENTE H=14M CON BRAZO SENCILLO (INCLUYE SUMINISTRO, IZAJE, APLOMADO E INSTALACIÓN).</t>
  </si>
  <si>
    <t>POSTE METALICO GALVANIZADO EN CALIENTE H=14M CON BRAZO DOBLE PROPOSITO DE 1.5M. (INCLUYE SUMINISTRO, IZAJE, APLOMADO E INSTALACIÓN).</t>
  </si>
  <si>
    <t>CABLE DE 4X1/0 AWG TTU CU+1X6T (INCLUYE SUMINISTRO E INSTALACIÓN)</t>
  </si>
  <si>
    <t>BAJANTE GALVANIZADA TIPO PESADO CONDUIT L=6M, Ø=2". (SUMINISTRO E INSTALACIÓN)</t>
  </si>
  <si>
    <t>CABLE DE 4X2 AWG TTU CU+1X6T (INCLUYE SUMINISTRO E INSTALACIÓN)</t>
  </si>
  <si>
    <t>UPS 2KVA. INCLUYE SUMINISTRO E INSTALACIÓN</t>
  </si>
  <si>
    <t>VIGA CAJON PREESFORZADA EN CONCRETO PREMEZCLADO DE 5000 PSI (34 Mpa) GRAVA COMUN (Incluye suministro, cimbra de soporte, forza andamios, forza acero losa, formaleteo metalico, curado y colocacion. No incluye refuerzo)</t>
  </si>
  <si>
    <t>TUBERIA CONDUIT GALVANIZADA IMC D=3" (INCLUYE SUMINISTRO E INSTALACIÓN, ACCESORIOS DE FIJACIÓN).</t>
  </si>
  <si>
    <t>EMPATE ORTOGONAL PVC - PVC 12"X12" (INCLUYE SUMINISTRO E INSTALACIÓN DE TEE HD, 3 UNIONES RÁPIDAS, TUBERÍA RDE 21)</t>
  </si>
  <si>
    <t>EMPATE ORTOGONAL PVC - PVC 8"X8" (INCLUYE SUMINISTRO E INSTALACIÓN DE TEE HD, 3 UNIONES RÁPIDAS, TUBERÍA RDE 21)</t>
  </si>
  <si>
    <t>CABLE DE 3X20 XLPE-15-KV-AL (INCLUYE SUMINISTRO E INSTALACIÓN)</t>
  </si>
  <si>
    <t>BARRERA DE SEGURIDAD LATERAL EN CONCRETO 4000 PSI. PREMEZCLADO. INCLUYE SUMINISTRO, FORMALETEO, CURADO Y COLOCACIÓN. NO INCLUYE REFUERZO.</t>
  </si>
  <si>
    <t>CABLE DE 3X4/0 XLPE-15-KV-AL (INCLUYE SUMINISTRO E INSTALACIÓN)</t>
  </si>
  <si>
    <t>CAJA METÁLICA DE PASO 30CMX30CMX10CM (INCLUYE SUMINISTRO E INSTALACIÓN)</t>
  </si>
  <si>
    <t>LUMINARIA RALED IV 128 LED, RA02SII, 200W. COMPLETA PARA ALUMBRADO PÚBLICO. INCLUYE LUMINARIA, CABLES Y ELEMENTOS DE CONEXIÓN , OBRAS COMPLEMENTARIAS Y ACCESORIOS. (SUMINISTRO, INSTALACIÓN, PRUEBAS PUESTA EN FUNCIONAMIENTO).</t>
  </si>
  <si>
    <t>PUESTA A TIERRA PARA CENTRO D3E TRANSFORMACION SUBTERRANEO PARCIALMENTE SUMERGIBLE CON CUATRO PUNTOS A TIERRA. INCLUYE SUMINISTRO, TRANSPORTE Y CONSTRUCCION, VARILLA COOPER WELD 5/8" 2,44MM, CUARENTA METROS DE CABLE DE COBRE DESNUDO 2/0 AWG, CAJAS DE INSPECCION DEL SISTEMA DE PUESTA A TIERRA, SOLDADURA EXOTERMICA Y TERMINALES.</t>
  </si>
  <si>
    <t>RETIRO DE POSTES DE MT (INCLUYE TRASLADO A SITIO DE ACOPIO, RETIRO DE POSTE, RETENIDAS, ESTRUCTURAS DE AMARRE Y SOPORTE DE RED AÉREA).</t>
  </si>
  <si>
    <t>COLUMNA EN CONCRETO DE 4000 PSI, (28 MPa) PREMEZCLADO, GRAVA COMÚN (Incluye suministro, Grúa Telescópica, Bombeo, formaleteo metálico, colocación y curado, No incluye refuerzo).</t>
  </si>
  <si>
    <t>VIGA CABEZAL EN CONCRETO PREMEZCLADO DE 4000 PSI (28 Mpa) GRAVA COMUN (Incluye grua telescopica, bombeo, suministro, formaleteo metalico, colocacion y curado. No incluye refuerzo)</t>
  </si>
  <si>
    <t>2 DUCTOS DE 3" EN TUBERÍA IMC, TIPO PESADO, CON CERTIFICADO DE PRODUCTO RETIE (INCLUYE SUMINISTRO E INSTALACIÓN, ACCESORIOS DE FIJACIÓN).</t>
  </si>
  <si>
    <t>PROYECTOR LED PRO 600W 5000K, 120-277V, 6000 LM, CON DIFUSOR DE VIDRIO PLANO (INCLUYE ACCESORIOS DE FIJACION) (INCLUYE SUMINISTRO E INSTALACIÓN).</t>
  </si>
  <si>
    <t>TRAGANTE CÚPULA DE 4" X 3" PLÁSTICA. (INCLUYE SUMINISTRO E INSTALACIÓN).</t>
  </si>
  <si>
    <t>(DOVELAS) ACERO LISO PARA TRANSFERENCIA DE LOSAS D= 1 1/2" (NO INCLUYE CANASTILLA). SUMINISTRO E INSTALACIÓN.</t>
  </si>
  <si>
    <t>(DOVELAS) ACERO LISO PARA TRANSFERENCIA DE LOSAS D= 1" (NO INCLUYE CANASTILLA). SUMINISTRO E INSTALACIÓN.</t>
  </si>
  <si>
    <t>PERFILES DE ACERO A36. INCLUYE MANO DE OBRA, FABRICACIÓN, TRANSPORTE Y MONTAJE. INCLUYE RECUBRIMIENTO TRICAPA, ANTICORROSIVO, PINTURA EPÓXICA Y ESMALTE URETANO, ACCESORIOS E INSTALACIÓN SEGÚN DETALLE EN PLANOS Y ESPECIFICACIONES TÉCNICAS.</t>
  </si>
  <si>
    <t>CONCRETO 3500 PSI GRAVA COMÚN PARA CONSTRUCCIÓN DE CAISSON DE 2.00M DE DIÁMETRO (INCLUYE EXCAVACIÓN MANUAL, SUMINISTRO DE CAMISA METÁLICA PERDIDA E= 3/8" FORMALETEO Y COLOCACIÓN. SUMIN DE CONCRETO PREMEZCLADO. NO INCL. REFUERZO, CURADO).</t>
  </si>
  <si>
    <t>CURADO DE ELEMENTOS DE CONCRETO (SUMINISTRO Y APLICACIÓN)</t>
  </si>
  <si>
    <t>MONTAJE Y DESMONTAJE DE ESTRUCTURA METÁLICA EN ALQUILER PARA SOPORTE PROVISIONAL DE VIGAS DE PUENTE VEHICULAR. INCLUYE CARGUE, DESCARGUE Y TRANSPORTE DESDE BODEGA; MONTAJE Y DESMONTAJE, CARGUE Y DESMONTE, CARGUE, DESCARGUE Y TRANSPORTE A BODEGA.</t>
  </si>
  <si>
    <t>PILOTE D=100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</si>
  <si>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BRIDA CIEGA EN ACERO D= 16". PRESIÓN DE TRABAJO= 150 PSI.</t>
  </si>
  <si>
    <t>TEE PVC U.M. 8" X 4" (SUMINISTRO E INSTALACIÓN)</t>
  </si>
  <si>
    <t>BRIDA CIEGA EN ACERO (HD), PN 10, D= 2". PRESIÓN DE TRABAJO= 150 PSI. SUMINISTRO E INSTALACIÓN.</t>
  </si>
  <si>
    <t>BRIDA CIEGA EN ACERO (HD), PN 10, D= 4". PRESIÓN DE TRABAJO= 150 PSI. SUMINISTRO E INSTALACIÓN.</t>
  </si>
  <si>
    <t>BRIDA CIEGA EN ACERO (HD), PN 10, D= 12". PRESIÓN DE TRABAJO= 150 PSI. SUMINISTRO E INSTALACIÓN.</t>
  </si>
  <si>
    <t>PASO ESCALERA DE GATO EN POLIPROPILENO DE ALTO IMPACTO CON ALMA DE ACERO S/NS-07. SUMINISTRO E INSTALACIÓN.</t>
  </si>
  <si>
    <t>ELEMENTO DE VENTILACIÓN PARA CÁMARA DE ACCESORIOS EN HG D= 4". (INCLUYE SUMINISTRO E INSTALACIÓN).</t>
  </si>
  <si>
    <t>CERRAMIENTO ANTICOLADO, INCLUYE PERFIL TUBULAR 3" ALTURA 2.50 M EMBEBIDOS EN CONCRETO CON SEPARACIÓN ENTRE TUBOS DE 19 CM, EXCAVACIÓN, VIGA DE PISO (0.45 M X 0.20 M). SUMINISTRO E INSTALACIÓN</t>
  </si>
  <si>
    <t>FRESADO PAVIMENTO ASFÁLTICO (INCLUYE CARGUE) INCLUYE AGUA, PUNTAS. NO INCLUYE TRANSPORTE DE MAQUINARIA, TRANSPORTE DEL FRESADO NI DISPOSICIÓN FINAL).</t>
  </si>
  <si>
    <t>COLUMNA EN CONCRETO DE 3000 PSI, (21 MPa) PREMEZCLADO, GRAVA COMÚN (Incluye suministro, Grúa Telescópica, Bombeo, formaleteo metálico, colocación y curado, No incluye refuerzo).</t>
  </si>
  <si>
    <t>CAÑUELA TIPO FUNDIDA EN SITIO 1000X300X225 CON CONCRETO 3000 PSI HECHO EN OBRA (SUMINISTRO Y CONSTRUCCIÓN. INCLUYE CONCRETO DE 3000 PSI HECHO EN OBRA, IMPERMEABILIZANTE PARA CONCRETO).</t>
  </si>
  <si>
    <t>ALQUILER KIT DE EMERGENCIAS (INCLUYE EXTINTOR DE 10 LBS, CAMILLA EN POLIETILENO PRIMEROS AUXILIOS, INMOVILIZADOR CABEZA, CONO DE H= 1.0M Y BOTIQUÍN.</t>
  </si>
  <si>
    <t>VALLA DE 3.00 M X 6.00 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</si>
  <si>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</si>
  <si>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GEOMEMBRANA LISA HDPE 30 MILS. (SUMINISTRO E INSTALACIÓN).</t>
  </si>
  <si>
    <t>ARENA DE RÍO PARA EMBOQUILLADO (INCLUYE SUMINISTRO, BARRIDO PARA SELLADO DE JUNTAS Y COMPACTACIÓN)</t>
  </si>
  <si>
    <t>GEOCOMPUESTO PARA DRENAJE, CONFORMADO POR GEODREN (RED DRENANTE DE POLIETILENO DE ALTA DENSIDAD PEAD-HDPE Y GEOTEXTIL NO TEJIDO) CON ALTURA DE 0.5 M Y TUBERIA FLEXIBLE CORRUGADA DE DRENAJE CON DIAMETRO DE 100 MM. (INCLUYE SUMINISTRO E INSTALACION).</t>
  </si>
  <si>
    <t>CUADRILLA (OFICIAL + 4 AYUDANTES) HORARIO NOCTURNO INCLUYE PRESTACIONES</t>
  </si>
  <si>
    <t>CUADRILLA (2 AYUDANTES) HORARIO NOCTURNO - JR</t>
  </si>
  <si>
    <t>CUADRILLA (OFICIAL + AYUDANTES) HORARIO NOCTURNO INCLUYE PRESTACIONES</t>
  </si>
  <si>
    <t>CUADRILLA (OFICIAL + 2 AYUDANTES) HORARIO NOCTURNO</t>
  </si>
  <si>
    <t>CUADRILLA (OFICIAL + 2 AYUDANTES) HORARIO NOCTURNO INCLUYE PRESTACIONES</t>
  </si>
  <si>
    <t>CUADRILLA (3 OFICIAL + 6 AYUDANTES) HORARIO NOCTURNO</t>
  </si>
  <si>
    <t>CUADRILLA (OFICIAL + AYUDANTES) HORARIO NOCTURNO</t>
  </si>
  <si>
    <t>LOSA DE CONCRETO MR45 (SUMINISTRO, FORMALETEADO, COLOCACIÓN, CURADO, JUNTAS Y ACABADO. INCLUYE CANASTILLA PASA JUNTA.</t>
  </si>
  <si>
    <t>CURADO DE LOSAS DE CONCRETO - HORARIO NOCTURNO. (SUMINISTRO Y APLICACIÓN)</t>
  </si>
  <si>
    <t>CANASTILLA PASAJUNTAS - HORARIO NOCTURNO. (INCLUYE SUMINISTRO Y FIJACIÓN)</t>
  </si>
  <si>
    <t>CORTE DE PAVIMENTO (HORARIO NOCTURNO) - INCLUYE EQUIPO: CORTADORA DE CONCRETO INCLUYE OPERARIO Y COMBUSTIBLE. INCLUYE DISCO DIAMANTADO ASFALTO-CONCRETO 350 MM, AGUA Y MANO DE OBRA.</t>
  </si>
  <si>
    <t>SELLADO DE JUNTAS EN PAVIMENTO FLEXIBLE - HORARIO NOCTURNO (INCLUYE LIMPIEZA, SUMINISTRO E INSTALACIÓN DE FONDO Y EMULSIÓN ASFÁLTICA CRR-1)</t>
  </si>
  <si>
    <t>EXCAVACIÓN MANUAL EN MATERIAL COMÚN. HORARIO NOCTURNO. INCLUYE CARGUE.</t>
  </si>
  <si>
    <t>BASE GRANULAR CLASE B (BG_B) - HORARIO NOCTURNO. (SUMINISTRO, EXTENDIDO MANUAL, HUMEDECIMIENTO Y COMPACTACIÓN)</t>
  </si>
  <si>
    <t>FRESADO PAVIMENTO ASFÁLTICO - HORARIO NOCTURNO. (INCLUYE CARGUE) INCLUYE AGUA, PUNTAS. NO INCLUYE TRANSPORTE DE MAQUINARIA, TRANSPORTE DEL FRESADO NI DISPOSICIÓN FINAL).</t>
  </si>
  <si>
    <t>IMPRIMACIÓN CON EMULSIÓN ASFÁLTICA CRL-0 - HORARIO NOCTURNO. (SUMINISTRO, BARRIDO SUPERFICIE Y RIEGO)</t>
  </si>
  <si>
    <t>MEZCLA ASFÁLTICA EN CALIENTE TIPO DENSO MD20 ASFALTO 60-70 - HORARIO NOCTURNO. (INCLUYE SUMINISTRO, EXTENDIDO, NIVELACIÓN Y COMPACTACIÓN MECANICA CON VIBROCOMPACTADOR Y COMPACTADOR DE LLANTAS CON OPERARIO Y COMBUSTIBLE, FACTOR DE COMPACTACION Y TRANSPORTE DE MATERIAL A 21 KMS)</t>
  </si>
  <si>
    <t>MEZCLA ASFÁLTICA EN CALIENTE TIPO DENSO MD10 ASFALTO 80-100 - HORARIO NOCTURNO. (INCLUYE SUMINISTRO, EXTENDIDO, NIVELACIÓN Y COMPACTACIÓN MECANICA CON VIBROCOMPACTADOR Y COMPACTADOR DE LLANTAS CON OPERARIO Y COMBUSTIBLE, FACTOR DE COMPACTACION Y TRANSPORTE DE MATERIAL A 21 KMS)</t>
  </si>
  <si>
    <t>EXCAVACIÓN MECÁNICA EN MATERIAL COMÚN - HORARIO NOCTURNO. (INCLUYE CARGUE)</t>
  </si>
  <si>
    <t>BASE GRANULAR BG-A - HORARIO NOCTURNO. (SUMINISTRO, EXTENDIDO, NIVELACIÓN Y HUMEDECIMIENTO MECÁNICO,  COMPACTACIÓN MECÁNICA CON VIBROCOMPACTADOR TÁNDEM PEQUEÑO, INCLUYE OPERARIO  Y COMBUSTIBLE).</t>
  </si>
  <si>
    <t>DEMOLICIÓN PAVIMENTO ASFÁLTICO. HORARIO NOCTURNO. (INCLUYE CARGUE). NO INCLUYE TRANSPORTE Y DISPOSICIÓN FINAL DE SOBRANTES.</t>
  </si>
  <si>
    <t>DEMOLICIÓN PAVIMENTO ASFÁLTICO - HORARIO NOCTURNO. (ESPESOR VARIABLE. INCLUYE CARGUE). NO INCLUYE TRANSPORTE Y DISPOSICIÓN FINAL DE SOBRANTES.</t>
  </si>
  <si>
    <t>MEZCLA ASFÁLTICA EN CALIENTE TIPO DENSO MD12 CON CEMENTO ASFÁLTICO 60-70 - HORARIO NOCTURNO.  (SUMINISTRO, EXTENDIDO, NIVELACIÓN MANUAL Y COMPACTACIÓN MECÁNICA CON VIBROCOMPACTADOR TÁNDEM PEQUEÑO, INCLUYE OPERARIO Y COMBUSTIBLE).</t>
  </si>
  <si>
    <t>DEMOLICIÓN PISOS DE CONCRETO - HORARIO NOCTURNO. (INCLUYE CARGUE). NO INCLUYE TRANSPORTE Y DISPOSICIÓN FINAL DE SOBRANTES.</t>
  </si>
  <si>
    <t>FRESADO Y REPOSICIÓN DE PAVIMENTO FLEXIBLE E=0.18 M - HORARIO NOCTURNO. (INCLUYE CARGUE)</t>
  </si>
  <si>
    <t>REPLANTEO GENERAL - HORARIO NOCTURNO</t>
  </si>
  <si>
    <t>REPOSICIÓN DE LOSA DE CONCRETO MR45 E=0.20 M - HORARIO NOCTURNO. INCLUYE ACERO DE REFUERZO, DEMOLICIÓN DE PISOS DE CONCRETO, TRANSPORTE Y DISPOSICIÓN FINAL DE ESCOMBROS.</t>
  </si>
  <si>
    <t>ACERO DE REFUERZO - HORARIO NOCTURNO. (INCLUYE SUMINISTRO, FIGURADO Y FIJACIÓN)</t>
  </si>
  <si>
    <t>LOSA DE CONCRETO MR45 - HORARIO NOCTURNO. (SUMINISTRO, FORMALETEADO, COLOCACIÓN, CURADO, JUNTAS Y ACABADO. INCLUYE CANASTILLA PASA JUNTA.</t>
  </si>
  <si>
    <t>BASE GRANULAR CLASE A (BG_A)- HORARIO NOCTURNO. (SUMINISTRO, EXTENDIDO, NIVELACIÓN, HUMEDECIMIENTO Y COMPACTACIÓN CON VIBROCOMPACTADOR)</t>
  </si>
  <si>
    <t>DEFENSA VIAL METÁLICA DOBLE CRESTA EN ACERO LAMINADO EN FRÍO, VIGAS EN FORMA DOBLE HONDA O W, PARALES Y SEPARADORES METÁLICOS - APLICA NORMAS AASTHO M-180/NTC3755, NTC3783, ARTÍCULO 730 Y 740 DEL INVIAS Y MANUAL DE SEÑALIZACIÓN DEL MINISTERIO DE TRANSPORTE.</t>
  </si>
  <si>
    <t>PROTECCION A ALCANTARILLAS. (INCLUYE SUMINISTRO Y COLOCACION DE BOLSAS DE LONA Y GEOTEXTIL GEOTEXTIL NO TEJIDO CON RESISTENCIA A LA TENSION GRAB DE 400 N).</t>
  </si>
  <si>
    <t>PROTECCIÓN A SUMIDEROS CON POLISOMBRA 47% (INCLUYE SUMINISTRO Y COLOCACIÓN DE POLISOMBRA 47% ASEGURADO CON PUNTILLA GRAPA).</t>
  </si>
  <si>
    <t>PROTECCIÓN A ÁRBOLES (INCLUYE SUMINISTRO Y COLOCACIÓN DE DURMIENTES DE 2.90M X 0.04M X 0.04M Y POLISOMBRA AL 47% DE TAL MANERA QUE GARANTICE LA PROTECCIÓN AL INDIVIDUO VEGETAL.</t>
  </si>
  <si>
    <t>INSTALACIÓN DE TUBERÍA PVC U.M. EXT CORRUGADO/INT LISO U.M. NORMA NTC 3722-1 D=ENTRE 0" HASTA 10" (INCLUYE TRANSPORTE)</t>
  </si>
  <si>
    <t>INSTALACIÓN DE TUBERÍA PVC U.M. EXT CORRUGADO/INT LISO U.M. NORMA NTC 3722-1 D=ENTRE 12" HASTA 24" (INCLUYE TRANSPORTE)</t>
  </si>
  <si>
    <t>INSTALACIÓN DE TUBERÍA PVC U.M. EXT CORRUGADO/INT LISO U.M. NORMA NTC 3722-1 D=MÁS DE 24" (INCLUYE TRANSPORTE)</t>
  </si>
  <si>
    <t>TACHÓN EN CONCRETO L=0.40M HI=0.15M, HS=0.08M (INCLUYE SUMINISTRO E INSTALACIÓN) INCLUYE PEGANTE EPÓXICO Y EQUIPOS PARA LA INSTALACIÓN Y ANCLAJE.</t>
  </si>
  <si>
    <t>INSTALACIÓN ADOQUÍN DE CONCRETO 20X10X6CM (INCLUYE BASE 4CM MORTERO 2000 Y ARENA DE SELLO)</t>
  </si>
  <si>
    <t>RETIRO Y REINSTALACIÓN DE SARDINEL TIPO A10 (INSTALACIÓN. NO INCLUYE MATERIAL DE BASE)</t>
  </si>
  <si>
    <t>RETIRO O REINSTALACIÓN DE SARDINEL TIPO A10 (INSTALACIÓN. NO INCLUYE MATERIAL DE BASE)</t>
  </si>
  <si>
    <t>JUNTAS DE DILATACIÓN PARA PUENTES PEATONALES TIPO TRANSMILENIO CON LÁMINA GALVANIZADA (JUNTA TIPO 1). FABRICACIÓN EN TALLER PARA TRABAJOS DE MANTENIMIENTO EN PUENTE PEATONAL CON PMT APROBADO. SUMINISTRO Y CONSTRUCCIÓN. (INCLUYE SUMINISTRO, FABRICACIÓN EN TALLER, ADECUACIÓN DE ESTRUCTURA EXISTENTE E INSTALACIÓN DE JUNTA EN PUNTO CRÍTICO DEL PUENTE EN LÁMINA GALVANIZADA). ELEMENTO INSTALADO DE 2.50 M X 0.90 M.</t>
  </si>
  <si>
    <t>RETIRO DE PISO EN LAMINA ALFAJOR</t>
  </si>
  <si>
    <t>DEMARCACION METROS LINEALES EN PINTURA TIPO TRAFICO BASE SOLVENTE COLOR BLANCO Y/O AMARILLA. LINEA 0.12M Y 16 MILS (INCLUYE SUMINISTRO Y APLICACION CON EQUIPO. INCLUYE MICROESFERAS TIPO DROP ON PARA LINEAS DE BORDE Y DE CARRIL).</t>
  </si>
  <si>
    <t>DEMARCACIÓN EN PINTURA TIPO TRAFICO BASE SOLVENTE COLOR BLANCO. LINEA 0.20M Y 16 MILS (INCLUYE SUMINISTRO Y APLICACIÓN CON EQUIPO. INCLUYE MICROESFERAS TIPO DROP ON PARA LINEAS DE CARRIL).</t>
  </si>
  <si>
    <t>LAVADO DE ESTRUCTURA EN CONCRETO Y/O METÁLICAS CON ANDAMIO CERTIFICADO. INCLUYE ALQUILER DE HIDROLAVADORA A GASOLINA PRESIÓN 3200 PSI. INCLUYE PLANTA ELÉCTRICA, AGUA Y MANO DE OBRA.</t>
  </si>
  <si>
    <t>MARCO REJILLA SUMIDERO LATERAL 100 X 65 (SUMINISTRO E INSTALACIÓN)</t>
  </si>
  <si>
    <t>LIMPIEZA MANUAL DE SUMIDERO TIPO ST-1 , ST-2. INCLUYE CARGUE, RETIRO Y DISPOSICIÓN FINAL DE ESCOMBROS.</t>
  </si>
  <si>
    <t>RECONSTRUCCIÓN DE LA TAPA DE SUMIDERO SL-100. CONCRETO 3000 PSI HECHO EN OBRA (INCLUYE DEMOLICIÓN DE LA PLACA DE CONCRETO EXISTENTE. INCLUYE ANCLAJES, ACERO DE REFUERZO, FORMALETA, ADHESIVO ESTRUCTURAL, CURADO, MARCO Y REJILLA) ALTURA=20 CM.</t>
  </si>
  <si>
    <t>DESINSTALACIÓN DE SEPARADOR TIPO TRANSMILENIO (BLOQUE CANALIZADOR AMARILLO, INCLUYE CORTE DE ANCLAJES, CARGUE Y DISPOSICIÓN FINAL.</t>
  </si>
  <si>
    <t>TRATAMIENTO Y DISPOSICIÓN FINAL DE RESIDUOS PELIGROSOS.</t>
  </si>
  <si>
    <t>COLLAR DE DERIVACIÓN DE 4" X 1/2". SUMINISTRO E INSTALACION. (INCLUYE TALADRO ROTOPERCUTOR 3/4", PLANTA ELÉCTRICA 4KW).</t>
  </si>
  <si>
    <t>INSTALACIÓN DE TUBERÍA PVC D=12" TIPO U.M. RDE 21 (Solo incluye la mano de obra)</t>
  </si>
  <si>
    <t>RELLENO EN GRAVILLA FINA DIÁMETRO 1/2” MEZCLADO CON RESMA DE LÁTEX EN PROPORCIÓN DE GRAVILLA FINA 58-65 KG/M2 Y RESINE LÁTEX 7 A 8 KG/M2 ESPESOR APROXIMADO E: 0.07 M.</t>
  </si>
  <si>
    <t>DEMOLICIÓN Y REPOSICIÓN DE TAPAS PARA POZO (en concreto).</t>
  </si>
  <si>
    <t>INSTALACION CODO HD DE 22.5° O 45°, EXTREMO LISO PARA PVC D= 8” (SOLO INCLUYE MANO DE OBRA).</t>
  </si>
  <si>
    <t>PERFORACIÓN PARA ANCLAJE DE VARILLA DE D=1 1/4" INCLUYE ADHESIVO ESTRUCTURAL. SUMINISTRO E INSTALACIÓN. INCLUYE LA PERFORACIÓN, LIMPIEZA DE LA PERFORACIÓN CON CHORRO DE AIRE, SUMINISTRO DE BROCAS, EQUIPOS, TRANSPORTES, MANEJO, ALMACENAMIENTO, MANO DE OBRA. PARA UTILIZAR EN LOSAS DE CONCRETO.</t>
  </si>
  <si>
    <t>ANCLAJE EPÓXICO DE VARILLA DE 5/8"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t>
  </si>
  <si>
    <t xml:space="preserve">ANCLAJE EPÓXICO DE VARILLA DE 3/4"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</si>
  <si>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</si>
  <si>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</si>
  <si>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TAPA PARA POZO DE INSPECCIÓN, D=0.70 M. INCLUYE SUMINISTRO E INSTALACIÓN.</t>
  </si>
  <si>
    <t>PERFORACIÓN PARA ANCLAJE DE VARILLA DE 1" INCLUYE ADHESIVO ESTRUCTURAL. SUMINISTRO E INSTALACIÓN. INCLUYE LA PERFORACIÓN, LIMPIEZA DE LA PERFORACIÓN CON CHORRO DE AIRE, SUMINISTRO DE BROCAS, EQUIPOS, TRANSPORTES, MANEJO, ALMACENAMIENTO MANO DE OBRA.</t>
  </si>
  <si>
    <t>REPARADUCTO PVC D=4" - DUCTO TELEFÓNICO. SUMINISTRO E INSTALACIÓN</t>
  </si>
  <si>
    <t>DEMOLICIÓN MANUAL DE TAPA EXISTENTE DE POZO DE INSPECCIÓN Y REPOSICIÓN TAPA PARA POZO DE D= 0.70 M. SUMINISTRO E INSTALACIÓN.</t>
  </si>
  <si>
    <t>AVISO PUNTO IDU 1.50M X 0.90M (MATERIAL DE IMPRESIÓN VINILO PARA EXTERIORES. INCLUYE SUMINISTRO E INSTALACIÓN).</t>
  </si>
  <si>
    <t>CARTELERA TIPO PUNTO IDU DE 1.00M X 1.00M EN ALUMINIO ANODIZADO, CON PAÑO COLOR GRIS, CENEFA SUPERIOR, PUERTAS CORREDIZAS, LOGO INSTITUCIONAL. INCLUYE SUMINISTRO E INSTALACION.</t>
  </si>
  <si>
    <t>CORTE DE VARILLA DE DIÁMETRO VARIADO ENTRE 1/2" A 1 1/4".</t>
  </si>
  <si>
    <t>LOSA DE CONCRETO MR45 ACELERADO A 3 DÍAS (SUMINISTRO, FORMALETEADO, COLOCACIÓN Y ACABADO. NO INCLUYE ACERO, CURADO Y JUNTAS).</t>
  </si>
  <si>
    <t>LOSA DE CONCRETO MR50 ACELERADO A 3 DÍAS (SUMINISTRO, FORMALETEADO, COLOCACIÓN Y ACABADO. NO INCLUYE ACERO, CURADO Y JUNTAS).</t>
  </si>
  <si>
    <t>GEOCELDA DE POLIETILENO DE ALTA DENSIDAD (PEAD-HDPE) CON ALTURA DE 150 MM. (INCLUYE SUMINISTRO E INSTALACION).</t>
  </si>
  <si>
    <t>MANEJO DE AGUAS (INCLUYE MOTOBOMBA CON COMBUSTIBLE Y OPERADOR)</t>
  </si>
  <si>
    <t>GEOCOMPUESTO PARA DRENAJE, CONFORMADO POR GEODREN (RED DRENANTE DE POLIETILENO DE ALTA DENSIDAD PEAD-HDPE Y GEOTEXTIL NO TEJIDO) CON ALTURA DE 1.0 M Y TUBERIA FLEXIBLE CORRUGADA DE DRENAJE CON DIAMETRO DE 100 MM. (INCLUYE SUMINISTRO E INSTALACION).</t>
  </si>
  <si>
    <t>PENDONES ELABORADOS EN BANNER, CON UNA DIMENSIÓN DE 1.00 M DE ANCHO POR 1.50 M DE LARGO. IMPRESIÓN A FULL COLOR SEGÚN DISEÑOS DE OJALETES.</t>
  </si>
  <si>
    <t>ALQUILER BASTÓN LUMINOSO 5 FUNCIONES GRANDE ST -900 -1 55 X 4.5 CM RECARGABLE.</t>
  </si>
  <si>
    <t>EXCAVACIÓN MECÁNICA EN MATERIAL DE ROCA PARA CONFORMACIÓN DE LA SUBRASANTE (EXCAVACIÓN, PERFORACIÓN, REMOCIÓN, CARGUE)</t>
  </si>
  <si>
    <t>EXCAVACIÓN MECÁNICA EN MATERIAL COMÚN PARA CONFORMACIÓN DE LA SUBRASANTE CON RETROEXCAVADORA (EXCAVACIÓN, REMOCIÓN Y CARGUE)</t>
  </si>
  <si>
    <t>EXCAVACIONES VARIAS SIN CLASIFICAR CON RETROEXCAVADORA (INCLUYE: EXCAVACIÓN, REMOCIÓN Y CARGUE)</t>
  </si>
  <si>
    <t>EXCAVACIONES VARIAS SIN CLASIFICAR CON RETROCARGADOR (INCLUYE: EXCAVACIÓN, REMOCIÓN Y CARGUE)</t>
  </si>
  <si>
    <t>CANALIZACIÓN SUBTERRÁNEA CON 1 DUCTO DE 2 " PVC DB, ACCESORIOS, EXCAVACIÓN, RELLENOS Y ACABADO (INCLUYE SUMINISTRO E INSTALACIÓN)</t>
  </si>
  <si>
    <t>CANALIZACIÓN SUBTERRÁNEA CON 1 DUCTO DE 3" PVC TDP, ACCESORIOS, EXCAVACIÓN, RELLENOS Y ACABADO (INCLUYE SUMINISTRO E INSTALACIÓN)</t>
  </si>
  <si>
    <t>CANALIZACIÓN SUBTERRÁNEA CON 1 DUCTO DE 4" PVC TDP, ACCESORIOS, EXCAVACIÓN, RELLENOS Y ACABADO (INCLUYE SUMINISTRO E INSTALACIÓN)</t>
  </si>
  <si>
    <t>CANALIZACIÓN SUBTERRÁNEA CON 2 DUCTOS DE 3" PVC TDP, ACCESORIOS, EXCAVACIÓN, RELLENOS Y ACABADO (INCLUYE SUMINISTRO E INSTALACIÓN)</t>
  </si>
  <si>
    <t>CANALIZACIÓN SUBTERRÁNEA CON 3 DUCTOS DE 3" PVC TDP, ACCESORIOS, EXCAVACIÓN, RELLENOS Y ACABADO (INCLUYE SUMINISTRO E INSTALACIÓN)</t>
  </si>
  <si>
    <t>REDUCTOR DE VELOCIDAD TIPO RESALTO PARABOLICO DE 4 METROS DE ANCHO. EN CONCRETO PREMEZCLADO 4000 PSI  (280 Kg/cm2) GRAVA COMÚN.  SUMINISTRO E INSTALACION. (INCLUYE FORMALETA,  REFUERZO, CURADO Y PINTURA).</t>
  </si>
  <si>
    <t>CAJA DE PASO SENCILLA PARA SEMAFORIZACIÓN PARA ANDÉN, MEDIDAS INTERNAS (60 CM X 50 CM), MEDIDAS EXTERNAS (75 CM X 85 CM) , ALTURA: 70 CM. INCLUYE BASE, FILTRO, MUROS EN LADRILLO PRECOCIDO, PAÑETE, BORDILLO PERIMETRAL, MARCO Y TAPA SEGÚN ESPECIFICACIONES DE LA SDM.</t>
  </si>
  <si>
    <t>CAJA DE PASO SENCILLA PARA SEMAFORIZACIÓN (60 CM X 50 CM, ALTURA 120CM) PARA CALZADA . INCLUYE BASE, FILTRO, MUROS EN LADRILLO PRECOCIDO, PAÑETE, BORDILLO PERIMETRAL, MARCO Y TAPA SEGÚN ESPECIFICACIONES DE LA SDM.</t>
  </si>
  <si>
    <t>CAJA DE PASO SENCILLA PARA SEMAFORIZACIÓN (70 CM X 120 CM, ALTURA 120CM) PARA ANDÉN . INCLUYE BASE, FILTRO, MUROS EN LADRILLO PRECOCIDO, PAÑETE, BORDILLO PERIMETRAL, MARCO Y TAPA SEGÚN ESPECIFICACIONES DE LA SDM.</t>
  </si>
  <si>
    <t>DEMARCACIÓN LINEA DISCONTINUA A=0.10 M (E=2.3 MM,TERMOPLÁSTICA. INCLUYE SUMINISTRO Y APLICACIÓN CON EQUIPO. INCLUYE MICROESFERA</t>
  </si>
  <si>
    <t>DEMARCACIÓN LINEA CONTINUA BLANCA O AMARILLA A=0.12 M (E=2.3 MM, TERMOPLÁSTICA. INCLUYE SUMINISTRO Y APLICACIÓN CON EQUIPO. INCLUYE MICROESFERAS)</t>
  </si>
  <si>
    <t>DEMARCACIÓN LINEA CONTINUA BLANCA O AMARILLA A=0.10 M (E=2.3 MM, TERMOPLÁSTICA. INCLUYE SUMINISTRO Y APLICACIÓN CON EQUIPO. INCLUYE MICROESFERAS)</t>
  </si>
  <si>
    <t>DEMARCACIÓN LINEA CONTINUA BLANCA O AMARILLA A=0.15 M (E=2.3 MM, TERMOPLÁSTICA. INCLUYE SUMINISTRO Y APLICACIÓN CON EQUIPO. INCLUYE MICROESFERAS)</t>
  </si>
  <si>
    <t>TACHA REFLECTIVA UNIDIRECCIONAL BLANCA/ROJA (INCLUYE SUMINISTRO E INSTALACIÓN)</t>
  </si>
  <si>
    <t>SEÑAL VERTICAL INFORMATIVA SI-27C (70 CM X 100 CM). INCLUYE SUMINISTRO E INSTALACION.</t>
  </si>
  <si>
    <t>POSTE TIPO MENSULA T2 (2.50M) EN TUBO SCH 40 GALVANIZADO Y PINTADO. INCLUYE SUMINISTRO E INSTALACIÓN.</t>
  </si>
  <si>
    <t>PEDESTAL EN CONCRETO DE 3000 PSI PARA EQUIPO DE CONTROL C800VK, ARMARIO PEQUEÑO (0.33 M X 0.60 M X 0.70 M) . CONSTRUCCIÓN. CON CUATRO DUCTOS PESADOS DE PVC TIPO DB D= 2".</t>
  </si>
  <si>
    <t>TRANSPORTE DE MATERIAL FRESADO PROVENIENTE DE SITIO DE OBRA AL SITIO DISPUESTO PARA MEZCLAS, ESTABILIZAR O DEJAR EN PATIOS DE ACOPIO DEL IDU.</t>
  </si>
  <si>
    <t>PERFORACIÓN PARA ANCLAJE DE VARILLA DE 1". NO INCLUYE ADHESIVO ESTRUCTURAL. INCLUYE LA PERFORACIÓN, LIMPIEZA DE LA PERFORACIÓN CON CHORRO DE AIRE, SUMINISTRO DE BROCAS, EQUIPOS, TRANSPORTES, MANEJO, ALMACENAMIENTO MANO DE OBRA.</t>
  </si>
  <si>
    <t>PERFORACIÓN PARA ANCLAJE DE VARILLA DE D=1 1/4" NO INCLUYE ADHESIVO ESTRUCTURAL. INCLUYE LA PERFORACIÓN, LIMPIEZA DE LA PERFORACIÓN CON CHORRO DE AIRE, SUMINISTRO DE BROCAS, EQUIPOS, TRANSPORTES, MANEJO, ALMACENAMIENTO, MANO DE OBRA. PARA UTILIZAR EN LOSAS DE CONCRETO.</t>
  </si>
  <si>
    <t>INSTALACIÓN DE MATERIAL DE FRESADO. (EXTENDIDO Y COMPACTACIÓN CON VIBROCOMPACTADOR).</t>
  </si>
  <si>
    <t>PEDESTAL EN CONCRETO DE 3000 PSI PARA EQUIPO DE CONTROL (1.20 M X 0.93 M X 0.65 M)</t>
  </si>
  <si>
    <t>5 DUCTOS D=3" PVC-TDP (NO INCLUYE RELLENOS NI EXCAVACIÓN). SUMINISTRO E INSTALACIÓN.</t>
  </si>
  <si>
    <t>MEDICIÓN DEL PERFIL TRANSVERSAL (AHUELLAMIENTO) Y DE LA REGULARIDAD SUPERFICIAL (IRI) EN PAVIMENTOS RÍGIDOS Y FLEXIBLES CON EQUIPO DE ALTO RENDIMIENTO. INCLUYE MOVILIZACIÓN, TOMA DE INFORMACIÓN, PROCESAMIENTO, ANÁLISIS Y ENTREGA DE RESULTADOS. NO INCLUYE VEHÍCULO ESCOLTA.</t>
  </si>
  <si>
    <t>REPOSICIÓN DE SELLO DE JUNTAS DE PAVIMENTO DE CONCRETO HIDRÁULICO, ANCHO HASTA DE 5/8" (16 MM). (INCLUYE LIMPIEZA, SUMINISTRO E INSTALACIÓN DE FONDO Y SELLANTE).</t>
  </si>
  <si>
    <t>REPOSICIÓN DE SELLO DE JUNTAS DE PAVIMENTO DE CONCRETO HIDRÁULICO, ANCHO HASTA DE 7/8" (16 MM). (INCLUYE LIMPIEZA, SUMINISTRO E INSTALACIÓN DE FONDO Y SELLANTE).</t>
  </si>
  <si>
    <t>REPOSICIÓN DE SELLO DE JUNTAS DE PAVIMENTO DE CONCRETO HIDRÁULICO, ANCHO HASTA DE 1 1/4" (32 MM). (INCLUYE LIMPIEZA, SUMINISTRO E INSTALACIÓN DE FONDO Y SELLANTE).</t>
  </si>
  <si>
    <t>RETIRO DE SELLO EXISTENTE DE JUNTAS DE PAVIMENTO DE CONCRETO HIDRÁULICO (INCLUYE DISCO DIAMANTADO ASFALTO-CONCRETO 350 MM, AGUA Y MANO DE OBRA).</t>
  </si>
  <si>
    <t>MATERIAL ADECUADO. SUMINISTRO, EXTENDIDO MANUAL, NIVELACIÓN, HUMEDECIMIENTO Y COMPACTACIÓN.</t>
  </si>
  <si>
    <t>MATERIAL TOLERABLE. SUMINISTRO, EXTENDIDO MANUAL, NIVELACIÓN, HUMEDECIMIENTO Y COMPACTACIÓN.</t>
  </si>
  <si>
    <t>PROTECCIÓN A ALCANTARILLAS CON POLISOMBRA 47%. (INCLUYE SUMINISTRO Y COLOCACIÓN DE POLISOMBRA 47%)</t>
  </si>
  <si>
    <t>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</si>
  <si>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</si>
  <si>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</si>
  <si>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14”. ESPESOR 3,50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</si>
  <si>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16”.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</si>
  <si>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18”.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</si>
  <si>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20”. ESPESOR 4.90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</si>
  <si>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24”. ESPESOR 5.60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</si>
  <si>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27”. ESPESOR 6.30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</si>
  <si>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30”. ESPESOR 7.00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</si>
  <si>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36”. ESPESOR 9.10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</si>
  <si>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40”. ESPESOR 9.80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</si>
  <si>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42”. ESPESOR 10.50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</si>
  <si>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CANAL DE DRENAJE PREFABRICADO EN POLYCONCRETO, PD-150V, CLASE DE CARGA D400, INCLUYE REJILLA, LONG=1000 MM, H= 270 MM, ANCHO= 200MM, EN COLOR NATURAL, (NO INCLUYE: EXCAVACIÓN, CONCRETO, DRENAJE, RELLENOS, TAPAS O ACCESORIOS)</t>
  </si>
  <si>
    <t>CANAL DE INSPECCIÓN DE DRENAJE PREFABRICADO EN POLYCONCRETO , PD-150V, CLASE DE CARGA D400, INCLUYE REJILLA, LONG=500 MM, H= 270 MM, ANCHO= 200MM, EN COLOR NATURAL, (NO INCLUYE: EXCAVACIÓN, CONCRETO, DRENAJE, RELLENOS, TAPAS O ACCESORIOS)</t>
  </si>
  <si>
    <t>SUMIDERO PARA CANAL DE DRENAJE PREFABRICADO EN POLYCONCRETO CON REJA DE FUNDICIÓN, PD-150V, CLASE DE CARGA D400, LONG=500MM, H= 575 MM, ANCHO= 180 MM, EN COLOR NATURAL, (NO INCLUYE: EXCAVACIÓN, CONCRETO, DRENAJE, RELLENOS, TAPAS O ACCESORIOS)</t>
  </si>
  <si>
    <t>CANAL DE DRENAJE PREFABRICADO EN POLYCONCRETO, RD-200V, CLASE DE CARGA F900, INCLUYE REJILLA, LONG=1000MM, H= 530 MM, ANCHO= 260 MM, EN COLOR NATURAL, (NO INCLUYE: EXCAVACIÓN, CONCRETO, DRENAJE, RELLENOS, TAPAS O ACCESORIOS)</t>
  </si>
  <si>
    <t>CANAL DE INSPECCIÓN DE DRENAJE PREFABRICADO EN POLYCONCRETO, RD-200V, CLASE DE CARGA F900, INCLUYE REJILLA, LONG=660 MM, H= 530 MM, ANCHO= 260 MM, EN COLOR NATURAL, (NO INCLUYE: EXCAVACIÓN, CONCRETO, DRENAJE, RELLENOS, TAPAS O ACCESORIOS)</t>
  </si>
  <si>
    <t>NIPLE HD Ø4" BRIDA B16.5 X LISO LONG. 816 MM. CON PASAMURO Z=665MM(INCLUYE SUMINISTRO E INSTALACIÓN)</t>
  </si>
  <si>
    <t>NIPLE HD Ø4" BRIDA B16.5 X LISO LONG. 1274 MM. CON PASAMURO Z=824MM(INCLUYE SUMINISTRO E INSTALACIÓN)</t>
  </si>
  <si>
    <t>NIPLE HD Ø4" BRIDA B16.5 X LISO LONG. 500 MM. CON PASAMURO Z=310MM (INCLUYE SUMINISTRO E INSTALACIÓN)</t>
  </si>
  <si>
    <t>NIPLE HD Ø4" BRIDA B16.5 X LISO LONG. 1020 MM. CON PASAMURO Z=820MM (INCLUYE SUMINISTRO E INSTALACIÓN)</t>
  </si>
  <si>
    <t>CODO EN ACERO F 18" ENTRE 5° Y 22½° JUNTA ESPIGO / CAMPANA CON EMPAQUE DE CAUCHO, CON REVESTIMIENTO INTERIOR Y RECUBRIMIENTO EXTERIOR EN MORTERO DE CEMENTO. L=0,4 X 0,4M. PRESIÓN DE TRABAJO HASTA = 250 PSI . (INCLUYE SUMINISTRO E INSTALACIÓN).</t>
  </si>
  <si>
    <t>CODO EN ACERO F 18" ENTRE 22½° Y 45° JUNTA ESPIGO / CAMPANA CON EMPAQUE DE CAUCHO, CON REVESTIMIENTO INTERIOR Y RECUBRIMIENTO EXTERIOR EN MORTERO DE CEMENTO. L=0,60 X 0,60M. PRESIÓN DE TRABAJO HASTA = 250 PSI. (INCLUYE SUMINISTRO E INSTALACIÓN).</t>
  </si>
  <si>
    <t>CODO EN ACERO F 18" ENTRE 45° Y 67½° JUNTA ESPIGO / CAMPANA CON EMPAQUE DE CAUCHO, CON REVESTIMIENTO INTERIOR Y RECUBRIMIENTO EXTERIOR EN MORTERO DE CEMENTO. L=0,90 X 0,90M. (INCLUYE SUMINISTRO E INSTALACIÓN).</t>
  </si>
  <si>
    <t>CODO EN ACERO F 18" ENTRE 45° Y 67½° JUNTA ESPIGO / CAMPANA CON EMPAQUE DE CAUCHO, CON REVESTIMIENTO INTERIOR Y RECUBRIMIENTO EXTERIOR EN MORTERO DE CEMENTO. L=1,35 X 1,35M. PRESIÓN DE TRABAJO HASTA = 250 PSI. (INCLUYE SUMINISTRO E INSTALACIÓN).</t>
  </si>
  <si>
    <t>CODO EN ACERO F 20" ENTRE 5° Y 22½° JUNTA ESPIGO / CAMPANA CON EMPAQUE DE CAUCHO, CON REVESTIMIENTO INTERIOR Y RECUBRIMIENTO EXTERIOR EN MORTERO DE CEMENTO. L=0,4 X 0,4M. PRESIÓN DE TRABAJO HASTA = 250 PSI. (INCLUYE SUMINISTRO E INSTALACIÓN).</t>
  </si>
  <si>
    <t>CODO EN ACERO F 20" ENTRE 22½° Y 45° JUNTA ESPIGO / CAMPANA CON EMPAQUE DE CAUCHO, CON REVESTIMIENTO INTERIOR Y RECUBRIMIENTO EXTERIOR EN MORTERO DE CEMENTO. L=0,65 X 0,65M. PRESIÓN DE TRABAJO = 250 PSI. (INCLUYE SUMINISTRO E INSTALACIÓN).</t>
  </si>
  <si>
    <t>CODO EN ACERO F 24" ENTRE 5° Y 22½° JUNTA ESPIGO / CAMPANA CON EMPAQUE DE CAUCHO, CON REVESTIMIENTO INTERIOR Y RECUBRIMIENTO EXTERIOR EN MORTERO DE CEMENTO. L=0,45 X 0,45M. PRESIÓN DE TRABAJO HASTA = 250 PSI . (INCLUYE SUMINISTRO E INSTALACIÓN).</t>
  </si>
  <si>
    <t>CODO EN ACERO F 24" ENTRE 22½° Y 45° JUNTA ESPIGO / CAMPANA CON EMPAQUE DE CAUCHO, CON REVESTIMIENTO INTERIOR Y RECUBRIMIENTO EXTERIOR EN MORTERO DE CEMENTO. L=0,80 X 0,80M. PRESIÓN DE TRABAJO = 250 PSI. (INCLUYE SUMINISTRO E INSTALACIÓN).</t>
  </si>
  <si>
    <t>CODO EN ACERO F 24" ENTRE 45° Y 67½° JUNTA ESPIGO / CAMPANA CON EMPAQUE DE CAUCHO, CON REVESTIMIENTO INTERIOR Y RECUBRIMIENTO EXTERIOR EN MORTERO DE CEMENTO. L=1,20 X 1,20M. PRESIÓN DE TRABAJO = 250 PSI. (INCLUYE SUMINISTRO E INSTALACIÓN).</t>
  </si>
  <si>
    <t>TUBERÍA HG Ø1 1/2". (INCLUYE SUMINISTRO E INSTALACIÓN).</t>
  </si>
  <si>
    <t>UNIÓN DE DESMONTAJE AUTOPORTANTE HD Ø4" BRIDA B16.5. (INCLUYE SUMINISTRO E INSTALACIÓN).</t>
  </si>
  <si>
    <t>SALIDA PARA ILUMINACIÓN, TUBO PVC 3/4" (LONG= 3M) (INCLUYE SUMINISTRO E INSTALACIÓN).</t>
  </si>
  <si>
    <t>SALIDA PARA MOTORES PUERTAS, TUBO EMT 3/4", (LONG=10M) (INCLUYE SUMINISTRO E INSTALACIÓN).</t>
  </si>
  <si>
    <t>SALIDA PARA PUBLICIDAD, TUBO EMT 3/4", (LONG= 10M) (INCLUYE SUMINISTRO E INSTALACIÓN).</t>
  </si>
  <si>
    <t>SALIDA PARA CCTV E INFORMADORES, TUBO EMT 3/4", (LONG=10M) (INCLUYE SUMINISTRO E INSTALACIÓN).</t>
  </si>
  <si>
    <t>PLANTACIÓN DE LIQUIDÁMBAR H=1.5 M. (INCLUYE SUMINISTRO AL SITIO DE OBRA, EXCAVACIÓN MANUAL, PLANTACION, CAJA, TIERRA, ABONO, TUTOR, TRANSPORTE Y DISPOSICIÓN FINAL DE ESCOMBROS EN SITIO AUTORIZADO A 28 KM).</t>
  </si>
  <si>
    <t>ADAPTADOR TERMINAL CAMPANA PVC D=6" (SUMINISTRO E INSTALACIÓN)</t>
  </si>
  <si>
    <t>PLANTACION DE PENNISETUM (INCLUYE SUMINISTRO AL SITIO DE OBRA DE 16 UNIDADES POR M2, PLANTACION Y TRANSPORTE Y DISPOSICIÓN FINAL DE ESCOMBROS EN SITIO AUTORIZADO A 28 KM).</t>
  </si>
  <si>
    <t>PLANTACIÓN DE LIRIOPE (INCLUYE 16 UNIDADES POR M2) (INCLUYE SUMINISTRO AL SITIO DE OBRA, PLANTACION Y  TRANSPORTE Y DISPOSICIÓN FINAL DE ESCOMBROS EN SITIO AUTORIZADO A 28 KM).</t>
  </si>
  <si>
    <t>PLANTACIÓN DE CLAVEL CHINO (INCLUYE 16 UNIDADES POR M2) (INCLUYE SUMINISTRO AL SITIO DE OBRA, PLANTACION, TRANSPORTE Y DISPOSICIÓN FINAL DE ESCOMBROS EN SITIO AUTORIZADO A 28 KM).</t>
  </si>
  <si>
    <t>CONCRETO 5000 PSI GRAVA COMÚN PARA CÁMARA (PREMEZCLADO. INCLUYE SUMINISTRO, FORMALETEO, COLOCACIÓN Y CURADO. NO INCLUYE REFUERZO).</t>
  </si>
  <si>
    <t>ZAPATA EN CONCRETO PREMEZCLADO DE 4000 PSI (28Mpa), GRAVA COMÚN (Incluye bombeo, Sumin., Formaleteo en madera, Colocación y Curado. No incl. Refuerzo).</t>
  </si>
  <si>
    <t>DADO DE CIMENTACION EN CONCRETO 4000 PSI, (28 Mpa) GRAVA COMÚN. Premezclado. Incluye Sumin, Formaleteo en madera, Bombeo, Colocación y curado. (No incl. Refuerzo).</t>
  </si>
  <si>
    <t>PISO EN PORCELANATO COLOR GRIS OSCURO TIPO BARI PLUS, ACABADO PULIDO, FORMATO 0,60 CM X 0,60 CM LÍNEA CONVENCIONAL. (INCLUYE SUMINISTRO E INSTALACIÓN).</t>
  </si>
  <si>
    <t>BOLSA DE LONA RELLENA DE ARENA DE PEÑA. (INCLUYE SUMINISTRO E INSTALACIÓN).</t>
  </si>
  <si>
    <t>RETIRO DE SEÑAL VERTICAL CON ENTREGA A ALMACÉN DE LA SDM (APLICA PARA SEÑALES SENCILLAS Y DÚPLEX) (INCLUYE RETIRO DE PEDESTAL Y TABLERO. INCLUYE DEMOLICIÓN DE PISO, RETIRO Y DISPOSICIÓN FINAL DE ESCOMBROS)</t>
  </si>
  <si>
    <t>REUBICACIÓN DE SEÑALES VERTICALES (APLICA PARA RETIRO Y REINSTALACIÓN DE SEÑALES SENCILLAS Y DÚPLEX. INCLUYE DEMOLICIÓN DE PISO, RETIRO Y DISPOSICIÓN FINAL DE ESCOMBROS)</t>
  </si>
  <si>
    <t>PLANTACION DE PINO ROMERON H=1.5 M. (INCLUYE SUMINISTRO AL SITIO DE OBRA, PLANTACION, EXCAVACION MANUAL, CAJA, TIERRA, ABONO, TUTOR Y TRANSPORTE Y DISPOSICIÓN FINAL DE ESCOMBROS EN SITIO AUTORIZADO A 28 KM).</t>
  </si>
  <si>
    <t>FORMALETA FLEXIBLE PARA CONCRETO O MORTERO HIDRÁULICO, A PARTIR DE GEOTEXTIL TEJIDO CON RESISTENCIA A LA TENSION GRAB: ENTRE 700 N Y 770 N, ANCHO DE 1.20 M, LARGO DE 2.4 M Y CAPACIDAD DE 1.0 M3. (SUMINISTRO E INSTALACION. INCLUYE MORTERO 1:3 HECHO EN OBRA).</t>
  </si>
  <si>
    <t>CANAL DE INICIO / FIN DE DRENAJE PREFABRICADO EN POLYCONCRETO , PD-150V, CLASE DE CARGA D400, INCLUYE REJILLA, LONG=500 MM, H= 270 MM, ANCHO= 200MM, EN COLOR NATURAL. INCLUYE TAPA CIEGA (NO INCLUYE: EXCAVACIÓN, CONCRETO, DRENAJE, RELLENOS U OTROS ACCESORIOS)</t>
  </si>
  <si>
    <t>CANAL DE INICIO / FIN DE DRENAJE PREFABRICADO EN POLYCONCRETO, RD-200V, CLASE DE CARGA F900, INCLUYE REJILLA, LONG=660 MM, H= 530 MM, ANCHO= 260 MM, EN COLOR NATURAL. INCLUYE TAPA CIEGA (NO INCLUYE: EXCAVACIÓN, CONCRETO, DRENAJE, RELLENOS, U OTROS ACCESORIOS)</t>
  </si>
  <si>
    <t>RETIRO Y LAVADO DE SUPERFICIE DE BIOCAPAS MEDIANTE PRODUCTO LIMPIADOR NEW O SIMILAR. LIMPIADOR PARA CONCRETO-LADRILLO</t>
  </si>
  <si>
    <t>APLICACIÓN DE CAPA INHIBIDORA DE CORROSIÓN POR IMPREGNACIÓN (FORMULACIÓN MEJORADA) MÁS RECUBRIMIENTO PROTECTOR EPÓXICO APLICABLE EN ELEMENTOS DE CONCRETO Y METAL BAJO AGUA.</t>
  </si>
  <si>
    <t>ADOQUIN DE CONCRETO COLOR 20X10X8CM (SUMINISTRO E INSTALACIÓN. INCLUYE BASE 4CM, MORTERO 2000 PSI Y ARENA DE SELLO)</t>
  </si>
  <si>
    <t>PIEZA DE REMATE FUNDIDA EN SITIO PARA CAÑUELA TIPO A121 DE 0.3X0.5X0.4 M EN CONCRETO DE 3000 PSI (INCLUYE SUMINISTRO E INSTALACIÓN)</t>
  </si>
  <si>
    <t>ACOMETIDA EN BAJA TENSIÓN EN CONDUCTORES CU 3X6+8 AWG, 600 V (INCLUYE SUMINISTRO E INSTALACIÓN TUBERIA PVC 3" Y CABLES)</t>
  </si>
  <si>
    <t>ACOMETIDA EN BAJA TENSIÓN EN CONDUCTORES CU 3X4+8 AWG, 600 V (INCLUYE SUMINISTRO E INSTALACIÓN TUBERIA PVC 3" Y CABLES)</t>
  </si>
  <si>
    <t>ACOMETIDA EN MEDIA TENSIÓN EN CONDUCTORES ALUMINIO 3X185 MM^2, XLPE, 15KV, 133%, +1 NO. 2 CU DESNUDO, CON CONOS DE ALIVIO, TERMINALES Y ACCESORIOS (INCLUYE SUMINISTRO E INSTALACIÓN TUBERIA PVC 3" Y CABLES)</t>
  </si>
  <si>
    <t>REUBICACION DE SONORIZADORES PARA INVIDENTES (INCLUYE DESMONTE).</t>
  </si>
  <si>
    <t>REUBICACION DE DETECTOR DE DEMANDA PEATONAL (BOTONES) NO INCLUYE CABLES. (INCLUYE DESMONTE).</t>
  </si>
  <si>
    <t>PINTURA EN PLASTICO EN FRIO METILMETACRILATO DE A=20CM PARA LINEAS DE DEMARCACIÓN, CON MICROESFERAS Y ESPESOR SECO SEGÚN NORMA NTC 4744. SUMINISTRO Y APLICACIÓN.</t>
  </si>
  <si>
    <t>SEPARADORES TIPO TRANSMILENIO DELINEADOR TIPO C EN POLIETILENO (1M X 0.15M X 0.8M) Y 2 TORNILLOS EN ACERO INOXIDABLE DE 1/2" DE ANCHO Y 4 TORNILLOS DE 1/2" DE LARGO. SUMINISTRO E INSTALACION.</t>
  </si>
  <si>
    <t>SEMAFORO (3X200) S2. LENTES DE POLICARBONATO DE 8" BICICLETAS LUCES, SISTEMA DE ILUMINACIÓN A LEDS, COMPATIBILIDAD C800/900, FIJACION A MENSULA. INCLUYE ELEMENTOS DE FIJACION.</t>
  </si>
  <si>
    <t>ACOMETIDA EN BAJA TENSIÓN EN CONDUCTORES CU 2X8+8 AWG, 600 V (INCLUYE SUMINISTRO E INSTALACIÓN TUBERIA PVC 3" Y CABLES)</t>
  </si>
  <si>
    <t>ACOMETIDA EN BAJA TENSIÓN EN CONDUCTORES CU 1X8+8 AWG, 600 V (INCLUYE SUMINISTRO E INSTALACIÓN TUBERIA PVC 3" Y CABLES)</t>
  </si>
  <si>
    <t>PUESTA A TIERRA PARA BARRAJES PREFORMADOS DE BAJA TENSION CS340</t>
  </si>
  <si>
    <t>NIVELACIÓN DE CÁMARA ETB T-16 H= 0.30M (DIMENSIONES INTERNAS LARGO:2,66M, ANCHO:2,66M, ALTO 1,80M SEGÚN NORMA ETB) (INCLUYE DEMOLICION, TRANSPORTE Y DISPOSICION DE ESCOMBROS, SUMINISTROS E INSTALACIÓN BLOQUE, CONCRETO PLACA SUPERIOR, REFUERZO,MORTERO, ARO Y TAPA ETB).</t>
  </si>
  <si>
    <t>NIVELACIÓN DE CÁMARA ETB T-18 H= 0.30M (DIMENSIONES INTERNAS LARGO:2,20M, ANCHO:2,20M, ALTO 1,80M SEGÚN NORMA ETB) ((INCLUYE DEMOLICION, TRANSPORTE Y DISPOSICION DE ESCOMBROS, SUMINISTROS E INSTALACIÓN BLOQUE, CONCRETO PLACA SUPERIOR, REFUERZO,MORTERO, ARO Y TAPA ETB).</t>
  </si>
  <si>
    <t>NIVELACIÓN DE CAJA SENCILLA DE PASO ETB H= 0.30M (DIMENSIONES INTERNAS LARGO:0,53M, ANCHO:0,53M, ALTO 1,08M SEGÚN NORMA ETB) (INCLUYE DEMOLICION, TRANSPORTE Y DISPOSICION DE ESCOMBROS, SUMINISTROS E INSTALACIÓN BLOQUE, MORTERO, MARCO Y TAPA).</t>
  </si>
  <si>
    <t>LOSETA ACHURADO TIPO A20 ( INCLUYE SUMINISTRO E INSTALACIÓN.INCLUYE BASE 4CM MORTERO 1:5 Y ARENA DE SELLO)</t>
  </si>
  <si>
    <t>RETIRO DE TELÉFONOS PÚBLICOS (INCLUYE DESCONEXIÓN, DEMOLICIÓN CONCRETO, EXCAVACIÓN, RELLENO CON MATERIAL DE LA EXCAVACIÓN Y DISPOSICIÓN FINAL)</t>
  </si>
  <si>
    <t>ACOMETIDA EN BAJA TENSIÓN EN CONDUCTORES CU 3X2/0 + 1X2 AWG, 600 V (INCLUYE SUMINISTRO E INSTALACIÓN TUBERIA PVC 3" Y CABLES).</t>
  </si>
  <si>
    <t>CONDUCTOR MONOPOLAR DE ALUMINIO, AISLADO PARA 15 KV - XLPE, SECCION 95 MM2. (INCLUYE SUMINISTRO E INSTALACIÓN).</t>
  </si>
  <si>
    <t>ACOMETIDA EN BAJA TENSIÓN EN CONDUCTORES 3X8+8 AWG (INCLUYE SUMINISTRO E INSTALACIÓN).</t>
  </si>
  <si>
    <t>RETIRO DE RED AÉREA (INCLUYE TRANSPORTE Y DISPOSICIÓN DE SOBRANTES)</t>
  </si>
  <si>
    <t>TUBERÍA EN POLIETILENO DE 1" (INCLUYE SUMINISTRO E INSTALACIÓN HASTA DOS UNIONES Y 10 M DE TUBERÍA)</t>
  </si>
  <si>
    <t>NIVELACIÓN DE CÁMARA DOBLE TIPO 2"F1" COLOMBIA TELECOMUNICACIONES (DIMENSIONES INTERNAS LARGO: 1.56M, ANCHO:0,50M, ALTO 0,90M SEGÚN NORMA TELECOM) (INCLUYE DEMOLICIÓN, TRANSPORTE Y DISPOSICIÓN DE ESCOMBROS, SUMINISTROS E INSTALACIÓN BLOQUE, MORTERO, MARCO Y TAPA).</t>
  </si>
  <si>
    <t>PILOTE D=0.70 M DE CONCRETO TREMIE 4000 PSI (28 MPA) (INCLUYE EXCAVACIÓN, TRANSPORTE Y DISPOSICIÓN FINAL DE ESCOMBROS EN SITIO AUTORIZADO A 21 KM, CARGUE Y RETIRO DE SOBRANTES, MOVILIZACIÓN, MONTAJE Y DESMONTAJE DE EQUIPO ENTRE PERFORACIONES DENTRO DE LA OBRA. SUMINISTRO Y COLOCACIÓN DEL CONCRETO CON BOMBA</t>
  </si>
  <si>
    <t>ACOMETIDA EN BAJA TENSIÓN EN CONDUCTORES 3X4+6 AWG (INCLUYE SUMINISTRO E INSTALACIÓN).</t>
  </si>
  <si>
    <t>ACOMETIDA EN BAJA TENSIÓN EN CONDUCTORES 3X2+4 AWG (INCLUYE SUMINISTRO E INSTALACIÓN).</t>
  </si>
  <si>
    <t>CONCRETO 4000 PSI GRAVA COMÚN PARA TOPE SÍSMICO (PREMEZCLADO. INCLUYE SUMIN., FORMALETEO Y COLOCACIÓN. NO INCL. REFUERZO, CURADO).</t>
  </si>
  <si>
    <t>NIVELACIÓN DE CAMARA TIPO "D" COLOMBIA TELECOMUNICACIONES (DIMENSIONES INTERNAS LARGO:1,90M, ANCHO:1,06M, ALTO:1,60M SEGÚN NORMA TELECOM)(INCLUYE DEMOLICION, TRANSPORTE Y DISPOSICION DE ESCOMBROS, SUMINISTROS E INSTALACIÓN BLOQUE, MORTERO, MARCO Y TAPA).</t>
  </si>
  <si>
    <t>TUBERÍA FLEXIBLE DE ALTA DENSIDAD NEGRA. TUBO Ø6", TUBERÍA PEAD, PE100, SDR17, DN50, PE.</t>
  </si>
  <si>
    <t>NIVELACIÓN DE CÁMARA ETB T-18A H= 0.30M (DIMENSIONES INTERNAS LARGO:2,20M, ANCHO:2,20M, ALTO 1,80M SEGÚN NORMA ETB) (INCLUYE DEMOLICION, TRANSPORTE Y DISPOSICION DE ESCOMBROS, SUMINISTROS E INSTALACIÓN BLOQUE, CONCRETO PLACA SUPERIOR, REFUERZO,MORTERO, ARO Y TAPA ETB).</t>
  </si>
  <si>
    <t>NIVELACIÓN DE CAMARA TIPO "JC" COLOMBIA TELECOMUNICACIONES (DIMENSIONES INTERNAS LARGO:2,12M, ANCHO:1,26M, ALTO:1,60M SEGÚN NORMA TELECOM)(INCLUYE DEMOLICION, TRANSPORTE Y DISPOSICION DE ESCOMBROS, SUMINISTROS E INSTALACIÓN BLOQUE, CONCRETO PLACA SUPERIOR, REFUERZO,MORTERO, ARO Y TAPA ).</t>
  </si>
  <si>
    <t>NIVELACIÓN DE CAMARA TIPO "F1" COLOMBIA TELECOMUNICACIONES (DIMENSIONES INTERNAS LARGO:0,69M, ANCHO:0,56M, ALTO 0,90M) (INCLUYE DEMOLICION, TRANSPORTE Y DISPOSICION DE ESCOMBROS, SUMINISTROS E INSTALACIÓN BLOQUE, MORTERO, MARCO Y TAPA).</t>
  </si>
  <si>
    <t>NIVELACIÓN DE CAMARA TIPO "F2" COLOMBIA TELECOMUNICACIONES (DIMENSIONES INTERNAS LARGO:0,41M, ANCHO:0,36M, ALTO:0,90M SEGÚN NORMA TELECOM) (INCLUYE DEMOLICION, TRANSPORTE Y DISPOSICION DE ESCOMBROS, SUMINISTROS E INSTALACIÓN BLOQUE, MORTERO, MARCO Y TAPA).</t>
  </si>
  <si>
    <t>ACOMETIDA DOMICILIARIA DE 1" CON COLLAR DE DERIVACION DE 4" X 1/2". SUMINISTRO E INSTALACION. (INCLUYE TUBERIA PF, REGISTROS Y ACCESORIOS, LONGITUD PROMEDIO DE 6.5M, INCLUYE CAJILLA EN POLIPROPILENO PARA MEDIDOR).</t>
  </si>
  <si>
    <t>RECONSTRUCCIÓN CAJA DE INSPECCIÓN DOBLE PARA CANALIZACIÓN RED ETB (DIMENSIONES INTERNAS LARGO:1,02M, ANCHO:0,60M, ALTO:0,81M SEGÚN NORMA ETB) (INCLUYE MUROS , PAÑETE, MARCO Y TAPAS)</t>
  </si>
  <si>
    <t>EMPATES DE TUBERÍA EN PVC A PEAD 6" LINEAL SEGÚN NORMA NS-023 (INCLUYE ACCESORIOS). SUMINISTRO E INSTALACIÓN.</t>
  </si>
  <si>
    <t>RENIVELACIÓN DE ACOMETIDA DOMICILIARIA.</t>
  </si>
  <si>
    <t>TRANSFORMADOR SEMISUMERGIBLE 75 KVA 11.4 /0.208-0.120 KV DYN5. (SUMINISTRO E INSTALACIÓN)</t>
  </si>
  <si>
    <t>RECONSTRUCCIÓN CAJA DE INSPECCIÓN SENCILLA PARA CANALIZACIÓN RED ETB (DIMENSIONES INTERNAS LARGO:0,53M, ANCHO:0,53M, ALTO 1,08M SEGÚN NORMA ETB) (INCLUYE MUROS , PAÑETE, MARCO Y TAPAS)</t>
  </si>
  <si>
    <t>NIVELACIÓN DE CÁMARA ETB T-13A H= 0.30M (DIMENSIONES INTERNAS LARGO:2,55M, ANCHO:1,85M, ALTO 1,80M SEGÚN NORMA ETB) (INCLUYE DEMOLICION, TRANSPORTE Y DISPOSICION DE ESCOMBROS, SUMINISTROS E INSTALACIÓN BLOQUE, CONCRETO PLACA SUPERIOR, REFUERZO,MORTERO, ARO Y TAPA ETB).</t>
  </si>
  <si>
    <t>LAVADO Y MANTENIMIENTO DE SEÑAL VERTICAL (SP-SR-SI), SENCILLA O DUPLEX.</t>
  </si>
  <si>
    <t>TRANSFORMADOR SEMISUMERGIBLE 45 KVA 11.4 /0.208-0.120 KV DYN5. (SUMINISTRO E INSTALACIÓN)</t>
  </si>
  <si>
    <t>CONCRETO 3000 PSI GRAVA COMÚN PARA PIEZA REMATE TIPO HOMBROS PARA RAMPA (PREMEZCLADO. INCLUYE SUMIN., BOMBEO CON AUTOBOMBA, FORMALETEO Y COLOCACIÓN. NO INCL. REFUERZO, CURADO).</t>
  </si>
  <si>
    <t>TRANSFORMADOR SEMISUMERGIBLE 225 KVA 11.4 /0.208-0.120 KV DYN5. (SUMINISTRO E INSTALACIÓN)</t>
  </si>
  <si>
    <t>ADOQUÍN DE CONCRETO A26 (20X10X6) CM (SUMINISTRO E INSTALACIÓN. INCLUYE BASE 3CM ARENA NIVELACIÓN Y ARENA DE SELLO)</t>
  </si>
  <si>
    <t>NIVELACIÓN DE CÁMARA ETB T-16A H= 0.30M (DIMENSIONES INTERNAS LARGO:2,66M, ANCHO:2,66M, ALTO 1,80M SEGÚN NORMA ETB) (INCLUYE DEMOLICION, TRANSPORTE Y DISPOSICION DE ESCOMBROS, SUMINISTROS E INSTALACIÓN BLOQUE, CONCRETO PLACA SUPERIOR, REFUERZO,MORTERO, ARO Y TAPA ETB).</t>
  </si>
  <si>
    <t>TUBERÍA FLEXIBLE DE ALTA DENSIDAD NEGRA. TUBO Ø4", TUBERÍA PEAD, PE100, SDR17, DN50, PE.</t>
  </si>
  <si>
    <t>TUBERÍA FLEXIBLE DE ALTA DENSIDAD NEGRA. TUBO Ø8", TUBERÍA PEAD, PE100, SDR17, DN50, PE.</t>
  </si>
  <si>
    <t>CAJA PARA VALVULAS GN EN MAMPOSTERÍA 0,5M X 0,5M X 0,7M (INCLUYE SUMINISTRO DE MATERIALES E INSTALACIÓN)</t>
  </si>
  <si>
    <t>CENEFA EN LOSETA PREFABRICADA A58 GUIA (20X20X6) CM. SUMINISTRO E INSTALACIÓN. (INCLUYE 4CM DE MORTERO 1:5 HECHO EN OBRA PARA BASE Y ARENA DE PEÑA PARA SELLO)</t>
  </si>
  <si>
    <t>BLOQUE DE CONCRETO ESTRUCTURAL (0.12X0.2X0.4)M PARA CONTENEDOR DE RAICES (INCLUYE SUMINISTRO E INSTALACIÓN, GROUTING 14 MPA Y GRAFIL D=6 MM PARA REFUERZO HORIZONTAL)</t>
  </si>
  <si>
    <t>NIVELACIÓN DE CÁMARA ETB T-14A H= 0.30M (DIMENSIONES INTERNAS LARGO:2,55M, ANCHO:2,24M, ALTO 1,80M SEGÚN NORMA ETB) (INCLUYE DEMOLICION, TRANSPORTE Y DISPOSICION DE ESCOMBROS, SUMINISTROS E INSTALACIÓN BLOQUE, CONCRETO PLACA SUPERIOR, REFUERZO,MORTERO, ARO Y TAPA ETB).</t>
  </si>
  <si>
    <t>CENEFA EN LOSETA PREFABRICADA A57 TÁCTIL ALERTA (20X20X6) CM. SUMINISTRO E INSTALACIÓN. (INCLUYE 4CM DE MORTERO 1:5 HECHO EN OBRA PARA BASE Y ARENA DE PEÑA PARA SELLO)</t>
  </si>
  <si>
    <t>LUMINARIA LED 103W, 48 LED. 120-227 V. (INCLUYE LUMINARIA, CABLES Y ELEMENTOS DE CONEXIÓN, OBRAS COMPLEMENTARIAS Y ACCESORIOS. INCLUYE SUMINISTRO, INSTALACIÓN, PRUEBAS Y PUESTA EN FUNCIONAMIENTO).</t>
  </si>
  <si>
    <t>TUBERÍA FLEXIBLE DE ALTA DENSIDAD NEGRA. TUBO Ø12", TUBERÍA PEAD, PE100, SDR17, DN50, PE.</t>
  </si>
  <si>
    <t>LUMINARIA LED 37W, 16 LED. 100-227 V. (INCLUYE LUMINARIA, CABLES Y ELEMENTOS DE CONEXIÓN, OBRAS COMPLEMENTARIAS Y ACCESORIOS. INCLUYE SUMINISTRO, INSTALACIÓN, PRUEBAS Y PUESTA EN FUNCIONAMIENTO).</t>
  </si>
  <si>
    <t>LUMINARIA LED 70W, 32 LED. 100-227 V. (INCLUYE LUMINARIA, CABLES Y ELEMENTOS DE CONEXIÓN, OBRAS COMPLEMENTARIAS Y ACCESORIOS. INCLUYE SUMINISTRO, INSTALACIÓN, PRUEBAS Y PUESTA EN FUNCIONAMIENTO).</t>
  </si>
  <si>
    <t>TUBERÍA FLEXIBLE DE ALTA DENSIDAD NEGRA. TUBO Ø10", TUBERÍA PEAD, PE100, SDR17, DN50, PE.</t>
  </si>
  <si>
    <t>EMPATES DE TUBERÍA EN PVC A PEAD 8" LINEAL SEGÚN NORMA NS-023 (INCLUYE ACCESORIOS). SUMINISTRO E INSTALACIÓN.</t>
  </si>
  <si>
    <t>EMPATES DE TUBERÍA EN PVC A PEAD 12" LINEAL SEGÚN NORMA NS-023. SUMINISTRO E INSTALACIÓN. (INCLUYE ACCESORIOS).</t>
  </si>
  <si>
    <t>ESTUCO PLASTICO EN MUROS (INCLUYE SUMINISTRO E INSTALACIÓN).</t>
  </si>
  <si>
    <t>TAPA (REJILLA) PARA CAÑUELA A-124. DIMENSIONES: 600X300X100MM. (INCLUYE SUMINISTRO DE MATERIALES E INSTALACIÓN)</t>
  </si>
  <si>
    <t>PLANTACION DE HORTENCIA (INCLUYE SUMINISTRO AL SITIO DE OBRA, PLANTACION Y TIERRA NEGRA).</t>
  </si>
  <si>
    <t>SEMÁFORO CUATRO MÓDULOS FIJACIÓN EN MÁSTIL (INCLUYE SUMINISTRO E INSTALACIÓN)</t>
  </si>
  <si>
    <t>SEMÁFORO CUATRO MÓDULOS FIJACIÓN EN MÁSTIL CON FLECHA DE GIRO (INCLUYE SUMINISTRO E INSTALACIÓN)</t>
  </si>
  <si>
    <t>SUPER ESTRUCTURA EN CONCRETO DE 7000 PSI PREMEZCLADO, GRAVA COMÚN (Incluye Sumin, bombeo, Formaleteo, Colocación y Curado. No incl. Refuerzo).</t>
  </si>
  <si>
    <t>ATAGUÍA (SACOS EN SUELO CEMENTO) (CONFINAMIENTO DE TALUDES. PROPORCIÓN 1:0:2. SUMINISTRO, MEZCLADO, LLENADO Y COLOCACIÓN.</t>
  </si>
  <si>
    <t>PILOTE D=80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</si>
  <si>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RETIRO Y REUBICACIÓN DE POSTE DE 10 METROS</t>
  </si>
  <si>
    <t>CONCRETO 3000 PSI PARA PEDESTAL (PREMEZCLADO. INCL. SUMINISTRO, FORMALETEO Y COLOCACIÓN. NO INCL. REFUERZO, CURADO).</t>
  </si>
  <si>
    <t>CONCRETO 3000 PSI (21 MPA) PARA PLACA DE PISO INCLUYENDO STEEL DECK DE 2" C-22 Y CONECTORES (PREMEZCLADO. INCLUYE SUMINISTRO, FORMALETEO Y COLOCACIÓN. NO INCL. REFUERZO, CURADO).</t>
  </si>
  <si>
    <t>PEDESTAL EN CONCRETO DE 3000 PSI IMPERMEABLE CON ACERO DE REFUERZO DE 3/8", ESPESOR DE PARED DE 80MM PARA EQUIPO DE CONTROL (1.20 M X 0.90 M X 0.75 M). CONSTRUCCIÓN. CON CUATRO DUCTOS PESADOS DE PVC TIPO DB D= 2".</t>
  </si>
  <si>
    <t>RETIRO DE CERCA EN MADERA. (INCLUYE CARGUE MANUAL). NO INCLUYE TRANSPORTE Y DISPOSICIÓN FINAL DE SOBRANTES</t>
  </si>
  <si>
    <t>LOSETA DE CONCRETO A20 TR. LIVIANO 20X20X6CM COLOR GRIS (SUMINISTRO E INSTALACIÓN. INCLUYE BASE 4CM ARENA NIVELACIÓN Y ARENA DE SELLO)</t>
  </si>
  <si>
    <t>CONDUCTOR RED DE BAJA TENSIÓN 3N2/0+1N1/0 -600V-CU</t>
  </si>
  <si>
    <t>CONDUCTOR RED DE B.T. 3N1/0+1N2 -600V-CU</t>
  </si>
  <si>
    <t>ACOMETIDA TRIFASICA (4N8 AWG-THW-600V-CU)</t>
  </si>
  <si>
    <t>ACOMETIDA TRIFASICA (3N2/0+1N1/0) AWG-THW-600V-CU</t>
  </si>
  <si>
    <t>ACOMETIDA TRIFASICA (3N1/0+1N2) AWG-THW-600V-CU</t>
  </si>
  <si>
    <t>ACOMETIDA TRIFASICA (3N2+1N4) AWG-THW-600V-CU</t>
  </si>
  <si>
    <t>ACOMETIDA BIFASICA (3N8) AWG-THW-600V-CU</t>
  </si>
  <si>
    <t>DEMARCACION PICTOGRAMA TEXTOS DERECHOS DE LOS NIÑOS CON PINTURA ACRILICA BASE SOLVENTE (INCLUYE SUMINISTRO Y APLICACIÓN MEDIDO COMO EL AREA DEL PAÑO QUE CONTIENE EL TEXTO)</t>
  </si>
  <si>
    <t>DEMARCACION PICTOGRAMA NIÑOS CON PINTURA ACRILICA BASE SOLVENTE (INCLUYE SUMINISTRO Y APLICACIÓN MEDIDO COMO EL AREA DEL PAÑO QUE CONTIENE EL DIBUJO)</t>
  </si>
  <si>
    <t>CONTENEDOR DE RAICES (2.10X8.50X1.20M. INC. SUMINISTRO, CONSTRUCCIÓN Y FILTRO EN GRAVILLA. NO INC. TIERRA)</t>
  </si>
  <si>
    <t>CONTENEDOR DE RAICES (1.40X1.80X1.20M. INC. SUMINISTRO, CONSTRUCCIÓN Y FILTRO EN GRAVILLA. NO INC. TIERRA)</t>
  </si>
  <si>
    <t>ACABADO DE PELDAÑOS PARA ESCALAS SOBRE TERRENO EN LADRILLO PRENSADO 24X12X6 PEGADO DE CANTO ACORDE CON DETALLES. (SUMINISTRO E INSTALACION. INCLUYE 4 CM DE MORTERO 3000 PSI PARA BASE Y PEGA)</t>
  </si>
  <si>
    <t>CAÑUELA ESPECIAL A=0.10M, E=0.10M CONCRETO 3000 PSI. (FUNDIDO EN SITIO, CONCRETO HECHO EN OBRA. INC. FORMALET. Y CONST.)</t>
  </si>
  <si>
    <t>CENEFA LINEAL EN LOSETA PREFABRICADA TÁCTIL ALERTA A57 / A58 ANCHO 0.20M COLOR AMARILLO. (SUMINISTRO E INSTALACIÓN. INCLUYE BASE EN ARENA DE NIVELACIÓN E= 4CM Y ARENA DE SELLO).</t>
  </si>
  <si>
    <t>FRANJA EN ADOQUIN DE CONCRETO DEMARCADOR VISUAL A26 20X10X6CM COLOR AMARILLO. (SUMINISTRO E INSTALACIÓN. INCLUYE BASE 3CM ARENA NIVELACIÓN Y ARENA DE SELLO).</t>
  </si>
  <si>
    <t>LOSETA DE CONCRETO A20 TIPO PANOT TR. LIVIANO 20X20X6CM COLOR OCRE Y/O TERRACOTA O SIMILAR (SUMINISTRO E INSTALACIÓN. INCLUYE BASE 4CM ARENA NIVELACIÓN Y ARENA DE SELLO)</t>
  </si>
  <si>
    <t>ACERO ESTRUCTURAL A709 GRADO 50. (INCLUYE TRANSPORTE, FABRICACIÓN Y MONTAJE CON ANTICORROSIVO Y PINTURA DE ACABADO EN EPÓXICO) (INCLUYE MATERIALES, INSUMOS, HERRAMIENTAS Y EQUIPOS, ANDAMIOS, MANO DE OBRA CALIFICADA Y TODO LO NECESARIO PARA DESARROLLAR LA OBRA.</t>
  </si>
  <si>
    <t>ADOQUIN EN CONCRETO COLOR CHOCOLATE A-25 20X10X6CM  (SUMINISTRO E INSTALACIÓN. INCLUYE BASE 4CM MORTERO 2500 PSI Y ARENA DE SELLO)</t>
  </si>
  <si>
    <t>CODO EN ACERO D=36" ENTRE 5° Y 22 1/2°. JUNTA ESPIGO CAMPANA CON EMPAQUE DE CAUCHO, CON REVESTIMIENTO INTERIOR Y EXTERIOR EN MORTERO DE CEMENTO. . L=0.50M X 0.50M.. PRESIÓN DE TRABAJO 150 PSI. SUMINISTRO E INSTALACIÓN</t>
  </si>
  <si>
    <t>TUBERÍA EN ACERO Ø36" CON UNIONES ESPIGO/CAMPANA CON EMPAQUE DE CAUCHO. REVEST. INTERIOR Y RECUBR EXT. EN MORTERO CEMENTO. NORMA AWWA C200. L= 6.00M PRESIÓN TRABAJO 150 PSI. SUMINISTRO E INSTALACIÓN</t>
  </si>
  <si>
    <t>CODO EN ACERO D=36" ENTRE 22 1/2° Y 45°. JUNTA ESPIGO CAMPANA CON EMPAQUE DE CAUCHO, CON REVESTIMIENTO INTERIOR Y EXTERIOR EN MORTERO DE CEMENTO. . L=0.80MX0.80M. PRESIÓN DE TRABAJO 150 PSI. SUMINISTRO E INSTALACIÓN</t>
  </si>
  <si>
    <t>CODO EN ACERO D=36" ENTRE 45° Y 67 1/2°. JUNTA ESPIGO CAMPANA CON EMPAQUE DE CAUCHO, CON REVESTIMIENTO INTERIOR Y EXTERIOR EN MORTERO DE CEMENTO. . L=1.20MX1.20M. PRESIÓN DE TRABAJO 150 PSI. SUMINISTRO E INSTALACIÓN</t>
  </si>
  <si>
    <t>CODO EN ACERO Ø=36" ENTRE 67 1/2° Y 90° JUNTA ESPIGO Y CAMPANA, CON EMPAQUE DE CAUCHO, CON REVEST.INT. Y RECUBR. EXT. EN MORTERO DE CEMENTO. L= 1.65M X 1.65M PRESIÓN DE TRABAJO 150PSI. SUMINISTRO E INSTALACIÓN</t>
  </si>
  <si>
    <t>REDUCCION EN ACERO 36" X 24" CON EXTREMOS ESPIGO CAMPANA, REVEST.INTERIOR Y RECUBR EXT. EN MORTERO CEMENTO. L= 1,45M PRESIÓN TRABAJO 150 PSI. SUMINISTRO E INSTALACIÓN</t>
  </si>
  <si>
    <t>TEE EN ACERO Ø 24" X 24" CON EXTREMOS ESPIGO/CAMPANA Y BRIDA EN LA DERIVACIÓN, CON REVESTIMIENTO INTERIOR Y RECUBRIMIENTO EXTERIOR EN MORTERO CEMENTO, L=1,50X0,90M. SUMINISTRO E INSTALACIÓN</t>
  </si>
  <si>
    <t>NIPLE EN ACERO Ø 16" EXTREMOS BRIDA/CAMPANA, CON REVESTIMIENTO INTERIOR Y EXTERIOR EN MORTERO CEMENTO. L= 1500MM. SUMINISTRO E INSTALACIÓN</t>
  </si>
  <si>
    <t>NIPLE EN ACERO Ø 24" EXTREMOS ESPIGO/BRIDA, CON REVESTIMIENTO INTERIOR Y EXTERIOR EN MORTERO CEMENTO. L= 2000MM CON SALIDA PARA VENTOSA Ø=2". SUMINISTRO E INSTALACIÓN</t>
  </si>
  <si>
    <t>CINTURÓN DE CIERRE EN ACERO PARA EMPATES DE TUBERÍA EN WSP A CCP Ø 24" LINEAL. SUMINISTRO E INSTALACIÓN</t>
  </si>
  <si>
    <t>CODO EN ACERO D=30" ENTRE 45° Y 67 1/2°, JUNTA ESPIGO CAMPANA CON EMPAQUE DE CAUHO, CON REVESTIMIENTO INTERIOR Y EXTERIOR EN MORTERO DE CEMENTO. L=1.00M X 1.00M. PRESIÓN DE TRABAJO 150 PSI. SUMINISTRO E INSTALACIÓN</t>
  </si>
  <si>
    <t>REDUCCION EN ACERO 30" X 24" REDUCCION EN ACERO 30" X 24" CON EXTREMOS ESPIGO CAMPANA, REVEST.INTERIOR Y RECUBR EXT. EN MORTERO CEMENTO. L= 0,84M PRESIÓN TRABAJO 150 PSI. SUMINISTRO E INSTALACIÓN</t>
  </si>
  <si>
    <t>UNIÓN DRESSER D=30" - JUNTA DE MONTAJE (SUMINISTRO E INSTALACIÓN)</t>
  </si>
  <si>
    <t>NIPLE EN ACERO Ø=30" EXTREMOS BRIDA/CAMPANA, REVEST.INTERIOR Y RECUBR EXT. EN MORTERO CEMENTO, CON SALIDA TANGENCIAL PARA PURGA 4" L= 2500MM. SUMINISTRO E INSTALACIÓN</t>
  </si>
  <si>
    <t>TEE EN ACERO Ø 30"X24" EXTREMOS ESPIGO/CAMPANA EN LA RAMA PRINCIPAL Y BRIDA EN LA DERIVACIÓN, REVEST.INTERIOR Y RECUBR EXT. EN MORTERO CEMENTO, L= 3000MM. CON SALIDA PARA BOCA DE ACCESO 24". SUMINISTRO E INSTALACIÓN</t>
  </si>
  <si>
    <t>CINTURÓN DE CIERRE EN ACERO Ø 16" PARA EMPATES DE TUBERÍA EN WSP A CCP LINEAL. SUMINISTRO E INSTALACIÓN</t>
  </si>
  <si>
    <t>TEE EN ACERO Ø 20" X 20" CON EXTREMOS ESPIGO/CAMPANA Y BRIDA EN LA DERIVACIÓN (ACERO). SUMINISTRO E INSTALACIÓN</t>
  </si>
  <si>
    <t>UNIÓN DRESSER D=20" (SUMINISTRO E INSTALACIÓN)</t>
  </si>
  <si>
    <t>VÁLVULA DE MARIPOSA Ø 20" (A) (150 PSI). SUMINISTRO E INSTALACIÓN</t>
  </si>
  <si>
    <t>NIPLE EN ACERO Ø 3" CON BRIDA Y EXTREMO LISO L= 300MM, REVESTIMIENTO INTERIOR Y EXTERIOR EN PINTURA EXPOXICA. SUMINISTRO E INSTALACIÓN</t>
  </si>
  <si>
    <t>VÁLVULA DE COMPUERTA DE Ø 3" BRONCE T/P RED WHITE - FIG 236 A. SUMINISTRO E INSTALACIÓN</t>
  </si>
  <si>
    <t>CODO EN ACERO D=20" ENTRE 45° Y 67.5° JUNTA ESPIGO-CAMPANA CON EMPAQUE CAUCHO. REVESTIMIENTO INTERIOR Y EXTERIOR EN MORTERO DE CEMENTO. L=1,00X1,00M PRESIÓN TRABAJO 150 PSI. SUMINISTRO E INSTALACIÓN</t>
  </si>
  <si>
    <t>CINTURÓN DE CIERRE 16" (SUMINISTRO E INSTALACIÓN)</t>
  </si>
  <si>
    <t>REDUCCIÓN PVC TIPO U.M. 8"X4" (SUMINISTRO E INSTALACIÓN)</t>
  </si>
  <si>
    <t>EMPATES DE TUBERÍA EN PVC A HA 12" LINEAL SEGÚN NORMA NS-023 (INCLUYE TUBERIA PVC U.M. D=12" RDE 21=1M; TEE HD EXTREMO LISO 12"X12" =1UN; UNION DRESSER HD D=12"=2UN; UNION REPARACION HD EXTREMO LISO D=12"=1UN; UNION PVC U.M. NORMA NTC 382 D=12"=1UN). SUMINISTRO E INSTALACIÓN</t>
  </si>
  <si>
    <t>MUEBLE O MESA CON PUERTAS EN ACERO INOXIDABLE 1.23M X 0.60M X 0.90M. SUMINISTRO E INSTALACIÓN</t>
  </si>
  <si>
    <t>CODO 45° PVC PRESION E.L. D=1/2". SUMINISTRO EN INSTALACIÓN</t>
  </si>
  <si>
    <t>TUBERÍA HDPE 1.30M (SUMINISTRO E INSTALACIÓN)</t>
  </si>
  <si>
    <t>MUEBLE O MESA CON PUERTAS EN ACERO INOXIDABLE 2.65M X 0.60M X 0.90M. SUMINISTRO E INSTALACIÓN</t>
  </si>
  <si>
    <t>TUBERÍA HDPE 1.40M (SUMINISTRO E INSTALACIÓN)</t>
  </si>
  <si>
    <t>TUBERÍA HDPE 1.50M (SUMINISTRO E INSTALACIÓN)</t>
  </si>
  <si>
    <t>TUBERÍA HDPE 1.60M (SUMINISTRO E INSTALACIÓN)</t>
  </si>
  <si>
    <t>TUBERÍA HDPE 1.80M (SUMINISTRO E INSTALACIÓN)</t>
  </si>
  <si>
    <t>TUBERÍA HDPE 2.00M (SUMINISTRO E INSTALACIÓN)</t>
  </si>
  <si>
    <t>GABINETE RED CONTRA INCENDIOS CLASE 2. (INCLUYE ACCESORIOS, SUMINISTRO E INSTALACIÓN)</t>
  </si>
  <si>
    <t>CODO 45°CXE PVC SANITARIA D=3" (INCLUYE SUMINISTRO E INSTALACIÓN).</t>
  </si>
  <si>
    <t>TUBERÍA HDPE Ø 3" (SUMINISTRO E INSTALACIÓN) TUBO DE POLIPROPILENO HDPE Ø 3".</t>
  </si>
  <si>
    <t>TUBERÍA HDPE Ø 4" (SUMINISTRO E INSTALACIÓN) TUBO DE POLIPROPILENO HDPE Ø 4".</t>
  </si>
  <si>
    <t>TUBERÍA HDPE Ø 6" (SUMINISTRO E INSTALACIÓN) TUBO DE POLIPROPILENO HDPE Ø 6".</t>
  </si>
  <si>
    <t>CODO G.RAD. HDPE 45º TIPO U.M. D=4" (SUMINISTRO E INSTALACIÓN)</t>
  </si>
  <si>
    <t>CODO G.RAD. HDPE 45º TIPO U.M. D=6" (SUMINISTRO E INSTALACIÓN)</t>
  </si>
  <si>
    <t>CODO G.RAD. HDPE 90º TIPO U.M. D=6" (SUMINISTRO E INSTALACIÓN)</t>
  </si>
  <si>
    <t>CODO G.RAD. HDPE 45º TIPO U.M. D=8" (SUMINISTRO E INSTALACIÓN)</t>
  </si>
  <si>
    <t>EMPATE ORTOGONAL PVC-PVC 12"X8" (INCLUYE SUMINISTRO E INSTALACIÓN DE TEE 12"X8"HD, 4 UNIONES, TUBERÍA RDE 21) (SUMINISTRO E INSTALACIÓN)</t>
  </si>
  <si>
    <t>EMPATES DE TUBERÍA EN ACERO A AC 6" LINEAL SEGÚN NORMA NS-023 (INCLUYE ACCESORIOS). SUMINISTRO E INSTALACIÓN.</t>
  </si>
  <si>
    <t>JUNTA DE DILATACION JD, CON SELLO PVC O-22, DE ANCHO 2CM,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</si>
  <si>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DILATACION JD, SIN SELLO PVC,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</si>
  <si>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CONTRACCION JCC, CON SELLO PVC O-22, DE ANCHO 2CM, EN AMBAS CARAS INSTALAR SELLADOR ELASTICO DE POLIURETANO (I-CURE). COLOCAR UNA BARRA DE ACERO DE REFUERZO 4 DE 1.00M DE LONGITUD CADA 0.40M, CENTRADA EN EL ANCHO DE LA JUNTA. SE DEBE APLICAR PINTURA ACEITOSA PARA EVITAR LA ADHERENCIA ENTRE EL CONCRETO FRESCO Y EL ENDURECIDO</t>
  </si>
  <si>
    <t>JUNTA DE DILATACION JDE, CON SELLO DE HYPALON, DE ANCHO 20CM, EN AMBAS CARAS INSTALAR RELLENO DE SOPORTE TIPO ROD DE ESPUMA POLIOLEFINA PARA EL SELLADOR ELASTICO DE POLIURETANO (I-CURE) Y ENTRE LOS ROD INSTALAR ICOPOR DE ALTA DENSIDAD DE 2CM DE ESPESOR.</t>
  </si>
  <si>
    <t>MORTERO ACRILICO DE REPARACIÓN ALTA RESISTENCIA, AUTOIMPRIMANTE. SUMINISTRO Y APLICACIÓN. INCLUYE COSTOS DE SUMINISTRO DE MATERIALES (RECUBRIMIENTO ANTICORROSIVO EN DOS CAPAS).</t>
  </si>
  <si>
    <t>DEMOLICIÓN COLECTOR EN MAMPOSTERIA ESPESOR 0.25. INCLUYE TRANSPORTE Y DISPOSICIÓN FINAL DE SOBRANTES.</t>
  </si>
  <si>
    <t>PROTECCIÓN DE BORDES (SUMINISTRO E INSTALACIÓN ÁNGULO 2"X2"X 1/4" + 5 VARILLAS 3/8" L= 0.40M)</t>
  </si>
  <si>
    <t>MANIJA DE IZAJE D= 1" PARA TAPA DE CAJA VÁLVULA. SUMINISTRO E INSTALACIÓN</t>
  </si>
  <si>
    <t>ELEMENTOS DE VENTILACIÓN 4" PARA TAPA DE CAJA VÁLVULA. SUMINISTRO E INSTALACIÓN</t>
  </si>
  <si>
    <t>EMPATE ORTOGONAL PVC-PVC 12"X6" (INCLUYE SUMINISTRO E INSTALACIÓN DE TEE 12"X6" HD, 4 UNIONES, TUBERÍA RDE 21) (SUMINISTRO E INSTALACIÓN)</t>
  </si>
  <si>
    <t>TEE PVC U.M. 12" X 12" (SUMINISTRO E INSTALACIÓN)</t>
  </si>
  <si>
    <t>TAPÓN HD EXTREMO LISO D=2" (SUMINISTRO E INSTALACIÓN)</t>
  </si>
  <si>
    <t>EMPATES DE TUBERÍA EN PVC A HA 6" LINEAL SEGÚN NORMA NS-023 (INCLUYE ACCESORIOS). SUMINISTRO E INSTALACIÓN.</t>
  </si>
  <si>
    <t>EMPATE ORTOGONAL PVC-PVC 6"X4" (INCLUYE SUMINISTRO E INSTALACIÓN DE TEE 6"X4"PVC, 4 UNIONES, TUBERÍA RDE 21) (SUMINISTRO E INSTALACIÓN)</t>
  </si>
  <si>
    <t>EMPATE ORTOGONAL PEAD-PEAD 6"X4" (INCLUYE SUMINISTRO E INSTALACIÓN DE TEE  6"X4"PEAD, 2 UNIONES, TUBERÍA RDE 21) (SUMINISTRO E INSTALACIÓN)</t>
  </si>
  <si>
    <t>EMPATE ORTOGONAL PEAD-PEAD 8"X4" (INCLUYE SUMINISTRO E INSTALACIÓN DE TEE  8"X4"PEAD, 2 UNIONES, TUBERÍA RDE 21 (SUMINISTRO E INSTALACIÓN)</t>
  </si>
  <si>
    <t>EMPATE ORTOGONAL PVC-PVC 6"X6" (INCLUYE SUMINISTRO E INSTALACIÓN DE TEE 6"X6"PVC, 4 UNIONES, TUBERÍA RDE 21) (SUMINISTRO E INSTALACIÓN)</t>
  </si>
  <si>
    <t>EMPATE ORTOGONAL PVC-PVC 8"X6" (INCLUYE SUMINISTRO E INSTALACIÓN DE TEE 8"X6"PVC, 4 UNIONES, TUBERÍA RDE 21) (SUMINISTRO E INSTALACIÓN)</t>
  </si>
  <si>
    <t>EMPATE ORTOGONAL PVC-HA 8"X6" (INCLUYE SUMINISTRO E INSTALACIÓN DE TEE 8"X6" HD, 2 ADAPTADORES , 1 BRIDA, TUBERÍA RDE 21)(SUMINISTRO E INSTALACIÓN)</t>
  </si>
  <si>
    <t>EMPATES DE TUBERÍA EN PVC A HA 8" LINEAL SEGÚN NORMA NS-023 (INCLUYE ACCESORIOS). SUMINISTRO E INSTALACIÓN.</t>
  </si>
  <si>
    <t>EMPATES DE TUBERÍA EN PEAD A PEAD 6" LINEAL SEGÚN NORMA NS-023 (INCLUYE ACCESORIOS). SUMINISTRO E INSTALACIÓN.</t>
  </si>
  <si>
    <t>EMPATES DE TUBERÍA EN PEAD A PEAD 6"X6" LINEAL SEGÚN NORMA NS-023 (INCLUYE ACCESORIOS). SUMINISTRO E INSTALACIÓN.</t>
  </si>
  <si>
    <t>EMPATES DE TUBERÍA EN PVC A PAD 8" LINEAL SEGÚN NORMA NS-023 (INCLUYE ACCESORIOS). SUMINISTRO E INSTALACIÓN.</t>
  </si>
  <si>
    <t>REJILLA PREFABRICADA EN CONCRETO 0,5M X 1,0M X 0,1. (INCLUYE SUMINISTRO Y COLOCACIÓN, MORTERO DE 2000 PSI Y MANO DE OBRA)</t>
  </si>
  <si>
    <t>NIPLE 36" ACERO CARBON EXTREMOS BRIDA/CAMPANA, CON REVESTIMIENTO INTERIOR Y RECUBRIMIENTO EXTERIOR EN MORTERO CEMENTO, CON SALIDA TANGENCIAL PARA PURGA 4" L= 2500MM. SUMINISTRO E INSTALACIÓN</t>
  </si>
  <si>
    <t>TUBERÍA HDPE 8" (SUMINISTRO E INSTALACIÓN)</t>
  </si>
  <si>
    <t>TUBERÍA HDPE 10" (SUMINISTRO E INSTALACIÓN)</t>
  </si>
  <si>
    <t>TUBERÍA HDPE 12" (SUMINISTRO E INSTALACIÓN)</t>
  </si>
  <si>
    <t>TUBERÍA HDPE 14" (SUMINISTRO E INSTALACIÓN)</t>
  </si>
  <si>
    <t>TUBERÍA HDPE 16" (SUMINISTRO E INSTALACIÓN)</t>
  </si>
  <si>
    <t>TEE EN ACERO Ø 30" X 12" CON EXTREMOS ESPIGO/CAMPANA Y BRIDA EN LA DERIVACIÓN, REVESTIMIENTOS INTERIOR Y EXTERIOR EN PINTURA EPÓXICA. SUMINISTRO E INSTALACIÓN</t>
  </si>
  <si>
    <t>UNIÓN JUNTA DE DESMONTAJE Ø 8 (A) (SUMINISTRO E INSTALACIÓN)</t>
  </si>
  <si>
    <t>UNION REPARACION DESLIZANTE PVC D=1" (SUMINISTRO E INSTALACIÓN)</t>
  </si>
  <si>
    <t>TUBERIA DE ACERO AL CARBON SIN COSTURA SCH40 D=1". SUMINISTRO E INSTALACION.</t>
  </si>
  <si>
    <t>TUBERÍA DE ACERO AL CARBÓN SIN COSTURA SCH40 D=2"</t>
  </si>
  <si>
    <t>TRAGANTE CÚPULA DE 3"X 2" DE ALUMINIO. (INCLUYE SUMINISTRO E INSTALACIÓN)</t>
  </si>
  <si>
    <t>EMPATES DE TUBERÍA EN PVC A PEAD 3" LINEAL SEGÚN NORMA NS-023 (INCLUYE ACOPLE UNIVERSAL Ø=3"=1UN; BRIDA LOCA POLIETILENO Ø=3"=1UN; PORTABRIDA POLIETILENO Ø=3"=1UN). SUMINISTRO E INSTALACIÓN.</t>
  </si>
  <si>
    <t>SOPORTE PARA TUBERÍA DIÁMETRO 3" (INCLUYE SUMINISTRO E INSTALACIÓN)</t>
  </si>
  <si>
    <t>PILOTE D=120 CM CON CONCRETO TREMIE DE 4000 PSI. (INCL. EXCAVACIÓN, CARGUE, MOVILIZACIÓN, MONTAJE Y DESMONTAJE EQUIPO Y CONCRETO)</t>
  </si>
  <si>
    <t>CAMARA DE PASO TIPO P1 TIGO-UNE (H=2.5M. INCLUYE BASE, MUROS, CUBIERTA, ARO-BASE Y ARO-TAPA)</t>
  </si>
  <si>
    <t>CAMARA DE PASO TIPO P3 TIGO-UNE (H=2.5M. INCLUYE BASE, MUROS, CUBIERTA, ARO-BASE Y ARO-TAPA)</t>
  </si>
  <si>
    <t>PILOTE D=60 CM CON CONCRETO TREMIE DE 4000 PSI.(INCLUYE EXCAVACIÓN, TRANSPORTE Y DISPOSICIÓN FINAL DE ESCOMBROS EN SITIO AUTORIZADO A 21 KM, CARGUE Y RETIRO DE SOBRANTES, MOVILIZACIÓN, MONTAJE Y DESMONTAJE DE EQUIPO ENTRE PERFORACIONES DENTRO DE LA OBRA. SUMINISTRO Y COLOCACIÓN DEL CONCRETO CON BOMBA.</t>
  </si>
  <si>
    <t>CODO HD 90° EXTREMO JUNTA HIDRÁULICA PARA PVC D= 8" (SUMINISTRO E INSTALACIÓN)</t>
  </si>
  <si>
    <t>TAPON HD EXTREMO JUNTA HIDRÁULICA D=8" (SUMINISTRO E INSTALACIÓN)</t>
  </si>
  <si>
    <t>TEE HD EXTREMO JUNTA HIDRÁULICA 12"X 12" (SUMINISTRO E INSTALACIÓN)</t>
  </si>
  <si>
    <t>TEE HD EXTREMO JUNTA HIDRÁULICA 8"X 4" (SUMINISTRO E INSTALACIÓN)</t>
  </si>
  <si>
    <t>TEE HD EXTREMO JUNTA HIDRÁULICA 8"X 6" (SUMINISTRO E INSTALACIÓN)</t>
  </si>
  <si>
    <t>VÁLVULA TIPO MARIPOSA DE Ø 18" CLASE 150 CON EXTREMOS BRIDADOS (SUMINISTRO E INSTALACIÓN)</t>
  </si>
  <si>
    <t>CODO HD 22.5° EXTREMO JUNTA HIDRÁULICA PARA PVC D= 3" (SUMINISTRO E INSTALACIÓN)</t>
  </si>
  <si>
    <t>CODO HD 45° EXTREMO JUNTA HIDRÁULICA PARA PVC D= 3" (SUMINISTRO E INSTALACIÓN)</t>
  </si>
  <si>
    <t>CODO HD 90° EXTREMO JUNTA HIDRÁULICA PARA PVC D= 3" (SUMINISTRO E INSTALACIÓN)</t>
  </si>
  <si>
    <t>EMPATE ORTOGONAL PVC - PVC 4"X4" (INCLUYE SUMINISTRO E INSTALACIÓN DE TEE HD, 3 UNIONES RÁPIDAS, TUBERÍA RDE 21)</t>
  </si>
  <si>
    <t>EMPATE ORTOGONAL PVC - PVC 6"X6" (INCLUYE SUMINISTRO E INSTALACIÓN DE TEE HD, 3 UNIONES RÁPIDAS, TUBERÍA RDE 21)</t>
  </si>
  <si>
    <t>BRIDA FLANGE SLIP ON D=6" ACERO SOLDABLE RF 150 LB ANSI B16.5 (SUMINISTRO E INSTALACIÓN)</t>
  </si>
  <si>
    <t>BRIDA FLANGE SLIP ON D=12" ACERO SOLDABLE RF 150 LB ANSI B16.5 (SUMINISTRO E INSTALACIÓN)</t>
  </si>
  <si>
    <t>REUBICACIÓN DE SEMÁFORO + BASE PEATONAL.</t>
  </si>
  <si>
    <t>RETIRO SEÑALIZACIÓN TIPO BANDERA</t>
  </si>
  <si>
    <t>TABLETA PREFABRICADA EN CONCRETO 6X20X20 CM COLOR CHOCOLATE O SIMILAR (SUMINISTRO E INSTALACIÓN)</t>
  </si>
  <si>
    <t>TABLETA PREFABRICADA EN CONCRETO 6X20X20 COLOR ARENA O SIMILAR (SUMINISTRO E INSTALACIÓN)</t>
  </si>
  <si>
    <t>TABLETA PREFABRICADA EN CONCRETO 6X20X20 COLOR OCRE O SIMILAR (SUMINISTRO E INSTALACIÓN)</t>
  </si>
  <si>
    <t>CABLE MONOPOLAR DE COBRE HFFR PARA 600V C.A CALIBRE NO. 6 AWG. (INCLUYE SUMINISTRO, INSTALACIÓN Y ACCESORIOS DE INSTALACIÓN).</t>
  </si>
  <si>
    <t>TABLERO DE DISTRIBUCIÓN CON PUERTA DE 24 CIRCUITOS, ELABORADO EN LÁMINA COLD ROLLED, IP44, 208/120V BARRAJE TRIFÁSICO, 5 HILOS, 3F+N+T, PARA BREAKER TOTALIZADOR DE CAJA MOLDEADA DESDE 3X60A HASTA 3X100A. BREAKERS DE SALIDAS MONOPOLARES 1X20A. BARRAJES INDEPENDIENTES DE FASE, NEUTRO Y TIERRA. (SUMINISTRO E INSTALACIÓN).</t>
  </si>
  <si>
    <t>TABLETA PREFABRICADA EN CONCRETO 6X20X20 COLOR MARRÓN (SUMINISTRO E INSTALACIÓN)</t>
  </si>
  <si>
    <t>TABLETA PREFABRICADA EN CONCRETO 6X20X20 COLOR GRIS NATURAL O SIMILAR (SUMINISTRO E INSTALACIÓN)</t>
  </si>
  <si>
    <t>DEMARCACIÓN DE FRANJA TIPO A55 Y A56 MEDIANTE LA APLICACIÓN DE UNA MEZCLA DE PINTURA, RESINA Y PEGAMENTO EPÓXICO, CON ACABADO REALIZADO CON UNA PLANTILLA SOBRE LA SUPERFICIE DEL ESPACIO PÚBLICO. INCLUYE LIMPIEZA Y ALISTAMIENTO DE SUPERFICIE. INCLUYE TODOS LOS ELEMENTOS DE COLOCACIÓN, FIJACIÓN Y MANO DE OBRA. SUMINISTRO E INSTALACIÓN.</t>
  </si>
  <si>
    <t>1 DUCTO D= 3" PVC PESADO DB (NO INCLUYE EXCAVACIÓN NI RELLENOS). SUMINISTRO E INSTALACION.</t>
  </si>
  <si>
    <t>TRANSFORMADOR TIPO PEDESTAL PARA AP DE 30 KVA 11.4/0.380-0.220 KV EN ACEITE VEGETAL (INCLUYE SUMINISTRO E INSTALACIÓN).</t>
  </si>
  <si>
    <t>TRANSFORMADOR TIPO PEDESTAL PARA AP DE 45 KVA 11.4/0.380-0.220 KV EN ACEITE VEGETAL (INCLUYE SUMINISTRO E INSTALACIÓN).</t>
  </si>
  <si>
    <t>TRANSFORMADOR TIPO PEDESTAL PARA AP DE 75 KVA 11.4/0.380-0.220 KV EN ACEITE VEGETAL (INCLUYE SUMINISTRO E INSTALACIÓN).</t>
  </si>
  <si>
    <t>TRANSFORMADOR TIPO PEDESTAL PARA AP DE 45 KVA 11.4/0.208-0.120 KV EN ACEITE VEGETAL (INCLUYE SUMINISTRO E INSTALACIÓN).</t>
  </si>
  <si>
    <t>TRANSFORMADOR TIPO PEDESTAL PARA AP DE 75 KVA 11.4/0.208-0.120 KV EN ACEITE VEGETAL (INCLUYE SUMINISTRO E INSTALACIÓN).</t>
  </si>
  <si>
    <t>TRANSFORMADOR TIPO PEDESTAL PARA AP DE 150 KVA 11.4/0.208-0.120 KV EN ACEITE VEGETAL (INCLUYE SUMINISTRO E INSTALACIÓN).</t>
  </si>
  <si>
    <t>BORDILLO EN CONCRETO GRAVA COMÚN 1" 2000 PSI, FUNDIDO EN SITIO, A LA VISTA, DE 10CM X 35CM. REFUERZO SEGÚN DISEÑO ESTRUCTURAL, SIMILAR O EQUIVALENTE. (INCLUYE SUMINISTRO, FORMALETEO, FUNDIDA Y CURADO E INSTALACIÓN).</t>
  </si>
  <si>
    <t>REMATE RAMPA CONCRETO DE 3000 PSI (21 MPA) GRAVA COMÚN FUNDIDO EN SITIO. PREMEZCLADO. INCLUYE SUMINISTRO, FORMALETEO, COLOCACIÓN Y CURADO. NO INCLUYE REFUERZO).</t>
  </si>
  <si>
    <t>PIEDRA RAJÓN HINCADA SOBRE TERRENO NATURAL (INCLUYE SUMINISTRO E INSTALACIÓN)</t>
  </si>
  <si>
    <t>MALLA ELECTROSOLDADA 0.15 X 0.15 M, D= 8,5 MM, 8,5 MM (INCLUYE SUMINISTRO, FIJACIÓN E INSTALACIÓN)</t>
  </si>
  <si>
    <t>LUMINARIA LED RALED II RA02SII 16 LED 72 W. INCLUYE SUMINISTRO LUMINARIA E INSTALACIÓN.</t>
  </si>
  <si>
    <t>TRASLADO POSTE METÁLICO AP, H=12M, (INCLUYE ESTRUCTURAS, RETENIDAS Y SOPORTES DE RED AÉREA).</t>
  </si>
  <si>
    <t>BORDILLO EN CONCRETO GRAVA COMÚN 1" 2000 PSI, FUNDIDO EN SITIO, A LA VISTA, DE 20CM X 20CM. REFUERZO SEGÚN DISEÑO ESTRUCTURAL, SIMILAR O EQUIVALENTE. (INCLUYE SUMINISTRO E INSTALACIÓN, FORMALETEO, FUNDIDA Y CURADO, ACERO DE REFUERZO Y NIVELACIÓN EN ARENA)</t>
  </si>
  <si>
    <t>CONTENEDOR DE RAICES DE 2,50M X 2,50M H=1,40 M. (INCLUYE CONSTRUCCIÓN DE MUROS EN CONCRETO, MALLA ELECTROSOLDADA, COLOCACIÓN DE FILTRO EN GRAVILLA. NO INCLUYE TIERRA NEGRA)</t>
  </si>
  <si>
    <t>TRASLADO POSTE METÁLICO AP H= 14 (INCLUYE ESTRUCTURAS, RETENIDAS Y SOPORTES DE RED AÉREAS)</t>
  </si>
  <si>
    <t>LUMINARIA LED RALED II 192L T2 103W. SUMINISTRO E INSTALACIÓN EN POSTE.</t>
  </si>
  <si>
    <t>LUMINARIA LED RALED I 64 LED . T2. 37W. SUMINISTRO E INSTALACIÓN EN POSTE.</t>
  </si>
  <si>
    <t>CAJA METÁLICA PARA DERIVACIÓN 30X30X15 CM ET925 (INCLUYE SUMINISTRO E INSTALACIÓN)</t>
  </si>
  <si>
    <t>18 DUCTOS D=6" PVC-TDP (INCLUYE SUMINISTRO E INSTALACIÓN. NO INCLUYE RELLENOS)</t>
  </si>
  <si>
    <t>TUBERÍA DE CORAZA METÁLICA FLEXIBLE 2". INCLUYE SUMINISTRO E INSTALACIÓN. NO INCLUYE EXCAVACIÓN.</t>
  </si>
  <si>
    <t>TUBERÍA DE CORAZA METÁLICA FLEXIBLE 3/4". INCLUYE SUMINISTRO E INSTALACIÓN. NO INCLUYE EXCAVACIÓN.</t>
  </si>
  <si>
    <t>TRASLADO CANECA ACERO INOXIDABLE M121 (INCLUYE TRANSPORTE A SITIO DE ACOPIO E INSTALACION POSTERIOR)</t>
  </si>
  <si>
    <t>DEMOLICIÓN CICLOPARQUEADERO TIPO 2 REF M101</t>
  </si>
  <si>
    <t>TRASLADO BANCA CONCRETO CON ESPALDAR. (TRASLADO EN CAMIONETA A ALMACÉN Y REUBICACIÓN POSTERIOR).</t>
  </si>
  <si>
    <t>SUMINISTRO Y MONTAJE DE FOTOCONTROL INDEPENDIENTE PARA CONTROL MÚLTIPLE DE UN CIRCUITO DE ALUMBRADO CON CARGA MENOR DE 1 000 W (EXISTENTE) AP322</t>
  </si>
  <si>
    <t>LUMINARIA LED RALED II RA02SII 32 LED 72 W. SUMINISTRO E INSTALACIÓN</t>
  </si>
  <si>
    <t>CABLE ELÉCTRICO 4X16 AWG PARA CONTROL DE SEMÁFOROS VEHICULARES TIPO ST CU 600V 75°C. SUMINISTRO E INSTALACIÓN.</t>
  </si>
  <si>
    <t>CABLE ELÉCTRICO 3X16 AWG PARA CONTROL DE SEMÁFOROS PEATONALES TIPO ST CU 600V 75°C. SUMINISTRO E INSTALACIÓN.</t>
  </si>
  <si>
    <t>CABLE ELÉCTRICO 2X8 AWG PARA ACOMETIDA TIPO ST CU 600V 75°C. SUMINISTRO E INSTALACIÓN.</t>
  </si>
  <si>
    <t>FRANJA DE AJUSTE DE ANCHO VARIABLE ENTRE 0.10 A 0.18MT Y PROFUNDIDAD VARIABLE ENTRE 0.06 Y 0.15MT EN CONCRETO DE 2500 PSI HECHO EN OBRA</t>
  </si>
  <si>
    <t>LOSETA PREFABRICADA EN CONCRETO A20 TIPO PANOT DE 20X20X6CM COLOR GRIS (SUMINISTRO E INSTALACIÓN. INCLUYE MORTERO DE 1500 PSI DE NIVELACIÓN)</t>
  </si>
  <si>
    <t>BORRADO DE DEMARCACIÓN VIAL POR FRESADO CON MÁQUINA</t>
  </si>
  <si>
    <t>PIEZA DE REMATE CURVA A117 PARA RAMPA VEHICULAR TIPO C (600X400X450MM). INCLUYE SUMINISTRO E INSTALACIÓN. INCLUYE 3CM DE MORTERO 1:5.</t>
  </si>
  <si>
    <t>PIEZA DE REMATE CURVA A115 PARA RAMPA VEHICULAR TIPO C (600X400X450MM). INCLUYE SUMINISTRO E INSTALACIÓN. INCLUYE 3CM DE MORTERO 1:5.</t>
  </si>
  <si>
    <t>TEE HD EXTREMO LISO 3"X3" (SUMINISTRO E INSTALACIÓN)</t>
  </si>
  <si>
    <t>KIT DE NIVELACIÓN PARA HIDRANTE DE DIÁMETRO DE 3", LONGITUD 300MM. SUMINISTRO E INSTALACIÓN.</t>
  </si>
  <si>
    <t>SEÑAL VERTICAL PREVENTIVA SP-46B TIPO CUADRADO CON FLECHA. EN LÁMINA GALVANIZADA CAL. 16, ÁNGULO DE 2X14. REFLECTIVO DIAMANTE TIPO XI, VERDE LIMÓN. PINTURA ELECTROSTÁTICA. (INCLUYE PEDESTAL Y DADO DE CIMENTACIÓN. INCLUYE SUMINISTRO, INSTALACION, TRANSPORTE Y DISPOSICIÓN DE TRANSPORTE.</t>
  </si>
  <si>
    <t>CANAL DE DRENAJE MONOLÍTICO Y REJA EN CONCRETO POLIMÉRICO RD 100V, H265 F900 (1.00 X 0.16 X 0.265 M)(INCLUYE CONCRETO 21 MPA PARA CAMA Y ATRAQUE. INCLUYE SUMINISTRO, INSTALACIÓN Y PRUEBA DE ESTANQUEIDAD)</t>
  </si>
  <si>
    <t>CANAL DE DRENAJE MONOLÍTICO Y REJA EN CONCRETO POLIMÉRICO RD 150V, H280 F900 (1.00 X 0.21 X 0.28 M)(INCLUYE CONCRETO 21 MPA PARA CAMA Y ATRAQUE. INCLUYE SUMINISTRO, INSTALACIÓN Y PRUEBA DE ESTANQUEIDAD)</t>
  </si>
  <si>
    <t>CANAL DE DRENAJE MONOLÍTICO Y REJA EN CONCRETO POLIMÉRICO RD 150V, H380 F900 (1.00 X 0.21 X 0.38 M)(INCLUYE CONCRETO 21 MPA PARA CAMA Y ATRAQUE. INCLUYE SUMINISTRO, INSTALACIÓN Y PRUEBA DE ESTANQUEIDAD)</t>
  </si>
  <si>
    <t>PERFORACIÓN HORIZONTAL PARA DUCTO DE POLIETILENO D=4" (INCLUYE TUBERÍA).SUMINISTRO, INSTALACIÓN, TRANSPORTE Y DISPOSICIÓN FINAL DE SOBRANTES.</t>
  </si>
  <si>
    <t>SARDINEL ESPECIAL A116 PARA RAMPA VEHICULAR TIPO C (SUMINISTRO E INSTALACIÓN, INCLUYE 3CM DE MORTERO 1:5</t>
  </si>
  <si>
    <t>VÁLVULA DE PIE ANTIGOLPE DE ARIETE - BRONCE D= 3". SUMINISTRO E INSTALACIÓN</t>
  </si>
  <si>
    <t>TUBERÍA CPVC Ø 3/4". SUMINISTRO E INSTALACIÓN</t>
  </si>
  <si>
    <t>PUNTO HIDRÁULICO AGUA CALIENTE CPVC Ø 1/2" DUCHA. INCLUYE SUMINISTRO E INSTALACIÓN, INCLUYE ACCESORIOS, TUBERÍA, SOLDADURA Y CINTA TEFLÓN.</t>
  </si>
  <si>
    <t>PUNTO HIDRÁULICO AGUA CALIENTE CPVC Ø 3/4" CALENTADOR. INCLUYE SUMINISTRO E INSTALACIÓN, INCLUYE ACCESORIOS, TUBERÍA, SOLDADURA Y CINTA TEFLÓN.</t>
  </si>
  <si>
    <t>PUNTO HIDRÁULICO AGUA FRÍA PVCP Ø 1" ORINAL. INCLUYE SUMINISTRO E INSTALACIÓN, INCLUYE ACCESORIOS, TUBERÍA, SOLDADURA Y CINTA TEFLÓN.</t>
  </si>
  <si>
    <t>PUNTO HIDRÁULICO AGUA FRÍA PVCP Ø 1/2" LAVAPLATOS. INCLUYE SUMINISTRO E INSTALACIÓN, INCLUYE ACCESORIOS, TUBERÍA, SOLDADURA Y CINTA TEFLÓN.</t>
  </si>
  <si>
    <t>TUBERÍA CPVC Ø 1/2". SUMINISTRO E INSTALACIÓN, SOLDADURA.</t>
  </si>
  <si>
    <t>UNIÓN CPVC TIPO U.S.Ø 1/2". SUMINISTRO E INSTALACIÓN.</t>
  </si>
  <si>
    <t>UNIÓN CPVC TIPO U.S. Ø 3/4". SUMINISTRO E INSTALACIÓN.</t>
  </si>
  <si>
    <t>CODO 90° CPVC TIPO E.L. Ø 1/2". SUMINISTRO E INSTALACIÓN.</t>
  </si>
  <si>
    <t>TEE CPVC TIPO E.L. Ø 1/2". SUMINISTRO E INSTALACIÓN.</t>
  </si>
  <si>
    <t>TEE CPVC TIPO E.L. Ø 3/4". SUMINISTRO E INSTALACIÓN.</t>
  </si>
  <si>
    <t>PUNTO HIDRÁULICO AGUA FRÍA PVCP Ø 1/2" LLAVE MANGUERA. INCLUYE SUMINISTRO E INSTALACIÓN, INCLUYE ACCESORIOS, TUBERÍA, SOLDADURA Y CINTA TEFLÓN.</t>
  </si>
  <si>
    <t>BUJE SOLDADO SANITARIA PVCS TIPO U.M. Ø4" X Ø2". INCLUYE SUMINISTRO E INSTALACIÓN.</t>
  </si>
  <si>
    <t>BUJE SOLDADO SANITARIA PVCS TIPO U.M. Ø6" X Ø4". INCLUYE SUMINISTRO E INSTALACIÓN.</t>
  </si>
  <si>
    <t>YEE SANITARIA REDUCIDA PVCS TIPO U.M. Ø6" X Ø4". INCLUYE SUMINISTRO E INSTALACIÓN.</t>
  </si>
  <si>
    <t>INTERRUPTOR TRIPLE CONMUTABLE PARA ENCENDIDO/APAGADO DE ILUMINACIÓN. INCLUYE ACCESORIOS DE INSTALACIÓN, FIJACIÓN, CAJA DE SALIDA Y ELEMENTOS DE CONEXIÓN. NO INCLUYE TUBERÍA NI CABLEADO.</t>
  </si>
  <si>
    <t>TRATAMIENTO INTEGRAL DE ÁRBOLES DE 1M A 5M. (INCLUYE RIEGO, FERTILIZACIÓN EDÁFICA, MANO DE OBRA, PODA GENERAL Y RADICULAR).</t>
  </si>
  <si>
    <t>TRATAMIENTO INTEGRAL DE ÁRBOLES MAYORES A 5M. (INCLUYE RIEGO, FERTILIZACIÓN EDÁFICA, MANO DE OBRA, PODA GENERAL Y RADICULAR).</t>
  </si>
  <si>
    <t>PINTURA ACRÍLICA BASE AGUA PARA MARCAS VIALES SIN MICROESFERAS, ESPESOR SECO DE 9 MILS Y 60% DE SÓLIDOS POR VOLUMEN, INCLUYE PICTOGRAMAS (INCLUYE SUMINISTRO Y APLICACIÓN CON EQUIPO).</t>
  </si>
  <si>
    <t>UBICACIÓN DE EQUIPO DE CONTROL C900V. (INCLUYE RETIRO E INSTALACIÓN Y PUESTA EN MARCHA).</t>
  </si>
  <si>
    <t>1 DUCTO D= 4" PVC PESADO DB (NO INCLUYE EXCAVACIÓN NI RELLENOS). SUMINISTRO E INSTALACION.</t>
  </si>
  <si>
    <t>2 DUCTO D= 3" PVC PESADO DB (NO INCLUYE EXCAVACIÓN NI RELLENOS). SUMINISTRO E INSTALACION.</t>
  </si>
  <si>
    <t>4 DUCTO D= 3" PVC PESADO DB (NO INCLUYE EXCAVACIÓN NI RELLENOS). SUMINISTRO E INSTALACION.</t>
  </si>
  <si>
    <t>6 DUCTO D= 6" + 3 DUCTOS DE 3" PVC PESADO DB (NO INCLUYE EXCAVACIÓN NI RELLENOS). SUMINISTRO E INSTALACION.</t>
  </si>
  <si>
    <t>BORDILLO NO TRASPASABLE (SEPARADOR DE CARRIL NO REBASABLE) EN POLIETILENO DE ALTA DENSIDAD SIN PLOMO DE COLOR AMARILLO, SECCIONADO EN DOS UNIDADES, ALTURA MÍNIMA 15 CM, ANCHO 20 CM Y LARGO 100 CM, CON LENTE SUPERIOR OMNIDIRECCIONAL DE 360°, INCLUYE ANCLAJE EN CHAZO PLÁSTICO Y 4 TORNILLOS TIRAFONDO DE 1/2" X 4 1/2" (INCLUYE SUMINISTRO E INSTALACIÓN).</t>
  </si>
  <si>
    <t>RETIRO DE TACHAS REFLECTIVA O ESTOPEROLES CON SU RESPECTIVO ANCLAJE. INCLUYE REPARACIÓN DEL SITIO. (INCLUYE ENTREGA EN PATIO DE LA SDM)</t>
  </si>
  <si>
    <t>RETIRO DE TACHONES, HITOS O RESALTOS PORTÁTILES CON SU RESPECTIVO ANCLAJE. INCLUYE REPARACIÓN DEL SITIO. (INCLUYE ENTREGA EN PATIO DE LA SDM)</t>
  </si>
  <si>
    <t>DEMOLICIÓN MANUAL DE POZOS, CAJAS O CÁMARAS DE EMPRESAS DE SERVICIOS PÚBLICOS EN MAMPOSTERÍA. (INCLUYE MARTILLO NEUMÁTICO DE 60 LB Y COMPRESOR PARA DEMOLICIÓN DE BASE Y TAPA Y CARGUE). NO INCLUYE TRANSPORTE.</t>
  </si>
  <si>
    <t>SEÑAL VERTICAL PREVENTIVA DE (60CM X 60CM) EN REFLECTIVO DE ALTA INTENSIDAD TIPO IV O SUPERIOR Y LÁMINA GALVANIZADA CAL. 16. INCLUYE PEDESTAL EN ÁNGULO Y DADO DE CIMENTACIÓN. (INCLUYE SUMINISTRO, INSTALACIÓN, TRANSPORTE Y DISPOSICIÓN DE SOBRANTES).</t>
  </si>
  <si>
    <t>SEÑAL VERTICAL INFORMATIVA DE (60CM X 60CM) EN REFLECTIVO DE ALTA INTENSIDAD TIPO IV O SUPERIOR Y LÁMINA GALVANIZADA CAL. 16. INCLUYE PEDESTAL EN ÁNGULO Y DADO DE CIMENTACIÓN. (INCLUYE SUMINISTRO, INSTALACIÓN, TRANSPORTE Y DISPOSICIÓN DE SOBRANTES).</t>
  </si>
  <si>
    <t>SEÑAL VERTICAL INFORMATIVA DE (45CM X 45CM) EN REFLECTIVO DE ALTA INTENSIDAD TIPO I, O SUPERIOR Y LÁMINA GALVANIZADA CAL. 16. INCLUYE TUBO GALVANIZADO DE 2" DE DIÁMETRO INTERNO Y DADO DE CIMENTACIÓN. (INCLUYE SUMINISTRO, INSTALACIÓN, TRANSPORTE Y DISPOSICIÓN DE SOBRANTES).</t>
  </si>
  <si>
    <t>SEÑAL VERTICAL PREVENTIVA DE (60CM X 60CM) CON PLAQUETA (ALTO MÍNIMO DE 23 CM) EN REFLECTIVO DE ALTA INTENSIDAD TIPO VI, O SUPERIOR Y LÁMINA GALVANIZADA CAL. 16. INCLUYE PEDESTAL EN ÁNGULO Y DADO DE CIMENTACIÓN. (INCLUYE SUMINISTRO, INSTALACIÓN, TRANSPORTE Y DISPOSICIÓN DE SOBRANTES).</t>
  </si>
  <si>
    <t>DESMONTE Y RETIRO DE BANCA EN MADERA M50 (INCLUYE TRANSPORTE A SITIO AUTORIZADO)</t>
  </si>
  <si>
    <t>MANTENIMIENTO DE PISO EN PIEDRA.(INCLUYE RETIRO DE PIEZAS SUELTAS Y REINSTALACIÓN,INCLUYE MORTERO DE PEGA 1:3, ÁREA DE NIVELACIÓN E HIDROPROTECCIÓN Y LAVADO)</t>
  </si>
  <si>
    <t>ADOQUÍN EN CONCRETO GRIS-EN TRABA COMÚN A-25 10X20X6CM (SUMINISTRO, INSTALACIÓN, INCLUYE MORTERO DE NIVELACIÓN, Y ARENA DE SELLO)</t>
  </si>
  <si>
    <t>CAJA SUBTERRÁNEA EN VÍA PACIFICADA CST2. INCLUYE CONCRETO GRAVA COMÚN DE 4000 PSI, ADITIVO IMPERMEABILIZANTE, ACERO, MICROFIBRA DE POLIPROPILENO, PASOS DE ESCALERA DE GATO. SUMINISTRO E INSTALACIÓN. ÁREA TANQUE A1-7.30M A2-2.21M PERÍMETRO 18.25M, ALTURA- 2.55M.</t>
  </si>
  <si>
    <t>CAJA DE MANIOBRA EN VÍA PACIFICADA CMV. INCLUYE CONCRETO GRAVA COMÚN DE 4000 PSI, MORTERO IMPERMEABILIZADO, ACERO, PASOS DE ESCALERA DE GATO. SUMINISTRO E INSTALACIÓN. ÁREA TANQUE A1-5.50M PERÍMETRO 9.44M, ALTURA- 2.55M.</t>
  </si>
  <si>
    <t>CAJA CS 275-MODIFICADA. INCLUYE CONCRETO GRAVA COMÚN 4000 PSI, ACERO, LADRILLO TOLETE RECOCIDO 24X12X6, MORTERO IMPERMEABILIZANTE, MORTERO 3000 PSI, RECEBO COMÚN, MARCO Y TAPA CAJA SENCILLA CS 275. INCLUYE SUMINISTRO Y CONSTRUCCIÓN.</t>
  </si>
  <si>
    <t>SEÑAL VERTICAL GRUPO DE REGLAMENTARIAS TIPO CIRCULO (D= 45CM). SUMINISTRO E INSTALACIÓN.</t>
  </si>
  <si>
    <t>SEÑAL VERTICAL GRUPO DE PREVENTIVAS TIPO CUADRADO (45CM X 45CM). INCLUYE SUMINISTRO E INSTALACION.</t>
  </si>
  <si>
    <t>SEÑAL VERTICAL GRUPO DE REGLAMENTARIAS SR-01 TIPO OCTAGONO CON ALTURA DE 45CM. INCLUYE SUMINISTRO E INSTALACION.</t>
  </si>
  <si>
    <t>SEÑAL DOBLE DE 0.45X0.45M REFLECTIVO ALTA DENSIDAD TIPO IV EN LÁMINA GALVANIZADA, PEDESTAL EN ÁNGULO SP/SR/SI. SUMINISTRO E INSTALACIÓN.</t>
  </si>
  <si>
    <t>PINTURA EN PLÁSTICO EN FRÍO METILMETACRILATO PARA MARCAS VIALES, CON MICROESFERAS Y ESPESOR SECO SEGÚN NORMA NTC 4744. SUMINISTRO Y APLICACIÓN. (CEBRAS, FLECHAS, PICTOGRAMAS, LINEAS DE PARE, SENDEROS PEATONALES, ACHURADOS, ETC).</t>
  </si>
  <si>
    <t>TRANSFORMADOR SEMISUMERGIBLE 112,5 KVA 11,4K/208-120V. (SUMINISTRO E INSTALACIÓN)</t>
  </si>
  <si>
    <t>REGISTRO BOLA 3" TIPO PESADO (INCLUYE SUMINISTRO E INSTALACIÓN, SOLDADURA Y CINTA TEFLON)</t>
  </si>
  <si>
    <t>BUJE SOLDADO PRESIÓN CPVC D=3/4" A 1/2" (INCLUYE SUMINISTRO E INSTALACIÓN).</t>
  </si>
  <si>
    <t>TEE EXTREMO LISO HD 2"X2" (SUMINISTRO E INSTALACIÓN)</t>
  </si>
  <si>
    <t>REGISTRO BOLA 4" TIPO PESADO (INCLUYE SUMINISTRO E INSTALACIÓN, SOLDADURA Y CINTA TEFLON)</t>
  </si>
  <si>
    <t>UNIÓN PVC TIPO U.M. D= 1" (SUMINISTRO E INSTALACIÓN)</t>
  </si>
  <si>
    <t>CODO 45° PVC SOLDAR DE 3/4". (SUMINISTRO E INSTALACIÓN, SOLDADURA)</t>
  </si>
  <si>
    <t>TUBERÍA PVC PRESIÓN E.L. D= 3/4` RDE 21 - 200 PSI (INCLUYE LIMPIEZA Y SOLDADURA ) SUMINISTRO E INSTALACIÓN</t>
  </si>
  <si>
    <t>UNIÓN PVC TIPO U.M. D= 1 1/2" (SUMINISTRO E INSTALACIÓN)</t>
  </si>
  <si>
    <t>UNIÓN PVC TIPO U.M. D= 3/4" (SUMINISTRO E INSTALACIÓN)</t>
  </si>
  <si>
    <t>BUJE SOLDADO PRESIÓN PVC E.L. DE 1 1/4" X 1/2"(SUMINISTRO E INSTALACIÓN)</t>
  </si>
  <si>
    <t>BUJE SOLDADO PRESIÓN PVC E.L. DE 2" X 1 1/4" (SUMINISTRO E INSTALACIÓN)</t>
  </si>
  <si>
    <t>BUJE SOLDADO PRESIÓN PVC E.L. DE 2" X 1"(SUMINISTRO E INSTALACIÓN)</t>
  </si>
  <si>
    <t>BUJE SOLDADO PRESIÓN PVC E.L. DE 2" X 3/4"(SUMINISTRO E INSTALACIÓN)</t>
  </si>
  <si>
    <t>POZO EYECTOR EN CONCRETO 4000 PSI (28 MPA) GRAVA COMÚN - AGUAS LLUVIAS D 1.2M (PREMEZCLADO. INCLUYE SUMINISTRO, FORMALETEO, COLOCACIÓN Y CURADO Y REFUERZO).</t>
  </si>
  <si>
    <t>MAMPOSTERÍA EN BLOQUE 4 E= 0.10M (INCLUYE SUMINISTRO, INSUMOS Y CONSTRUCCIÓN)</t>
  </si>
  <si>
    <t>REALCE DE SARDINEL A UNA ALTURA H= 0.20m, e= 0.20m. CONCRETO DE 3000 PSI. (FUNDIDO EN SITIO). Incluye suministro de concreto, formaleta metálica para sardinel, perforaciones con taladro rotopercutor hasta 3/4" y epóxico para anclaje de acero. (No incluye acero). OBRAS DE CONSERVACIÓN</t>
  </si>
  <si>
    <t>COPA REDUCIDA GALVANIZADA HD 2" x  3/4". (SUMINISTRO E INSTALACIÓN).</t>
  </si>
  <si>
    <t>UNIÓN BRIDA x ACOPLE UNIVERSAL 3"(SUMINISTRO E INSTALACIÓN).</t>
  </si>
  <si>
    <t>UNIÓN BRIDA x ACOPLE UNIVERSAL 4"(SUMINISTRO E INSTALACIÓN).</t>
  </si>
  <si>
    <t>PASAMUROS ACERO INOXIDABLE D= 1 1/2" x 50 cm PARA TUBO DE 1" (INCLUYE SUMINISTRO E INSTALACIÓN).</t>
  </si>
  <si>
    <t>PASAMUROS ACERO INOXIDABLE D= 4" x 50 cm PARA TUBO DE 3" (INCLUYE SUMINISTRO E INSTALACIÓN).</t>
  </si>
  <si>
    <t>MANÓMETRO DE PRESIÓN 0-200 PSI. (INCLUYE SUMINISTRO E INSTALACIÓN).</t>
  </si>
  <si>
    <t>PASAMUROS ACERO INOXIDABLE D= 2 1/2" x 50 cm PARA TUBO DE 2" (INCLUYE SUMINISTRO E INSTALACIÓN).</t>
  </si>
  <si>
    <t>PUNTO HIDRÁULICO AGUA FRÍA PVC 1/2" DUCHA. (INCLUYE SUMINISTRO E INSTALACIÓN, INCLUYE ACCESORIOS, TUBERÍA, SOLDADURA Y CINTA TEFLÓN).</t>
  </si>
  <si>
    <t>MAMPOSTERÍA EN BLOQUE  3 e= 0.07 m (Incluye suministro, insumos y construcción)</t>
  </si>
  <si>
    <t>DEMOLICIÓN PISOS DE CONCRETO - RAMPAS VEHICULARES Y PEATONALES EXISTENTES. (Espesor variable hasta 0.10 m. Incluye Cargue, transporte y disposición final de sobrantes escombrera autorizada).</t>
  </si>
  <si>
    <t>TRANSFORMADOR SEMISUMERGIBLE 300 KVA 11,4K/208-120V.  (Suministro e instalación)</t>
  </si>
  <si>
    <t>PINTURA SOBRE ESTRUCTURA METÁLICA GALVANIZADA. INCLUYE LIMPIEZA SSPC-SP7, BARRERA EPOXICA e=3mils, ACABADO URETANO e=3mils</t>
  </si>
  <si>
    <t>PARCHEO EN PAVIMENTO FLEXIBLE e=0.14m.  (Incluye demolición manual y cargue de pavimento flexible de e=0.14m, transporte y disposición final de escombros, imprimación, colocación y compactación MD19 e=7cm y MD25 e=7cm , riego CRR-1, imprima CLR-0)</t>
  </si>
  <si>
    <t>MEZCLA ASFÁLTICA EN CALIENTE DENSA MD19 CON CEMENTO ASFÁLTICO CA 14. (SUMINISTRO, EXTENDIDO, NIVELACIÓN MANUAL Y COMPACTACIÓN MECÁNICA CON VIBROCOMPACTADOR TÁNDEM PEQUEÑO, INCLUYE OPERARIO Y COMBUSTIBLE).</t>
  </si>
  <si>
    <t>MEZCLA ASFÁLTICA EN CALIENTE DENSA MD25 CON CEMENTO ASFÁLTICO CA 14. (SUMINISTRO, EXTENDIDO  Y NIVELACIÓN MANUAL, COMPACTACIÓN MECÁNICA CON VIBROCOMPACTADOR TÁNDEM PEQUEÑO, INCLUYE OPERARIO Y COMBUSTIBLE).</t>
  </si>
  <si>
    <t>BASE GRANULAR CLASE A (BGA_BG38) - HORARIO NOCTURNO. (Suministro, Extendido Manual, Humedecimiento y Compactación)</t>
  </si>
  <si>
    <t>BASE GRANULAR CLASE A (BGA_BG38) (Suministro, Extendido, Nivelación, Humedecimiento y Compactación con vibrocompactador)</t>
  </si>
  <si>
    <t>AGREGADOS RECICLADOS PARA SUBBASE GRANULAR (AR_SBG50) (Suministro, Extendido, Nivelación, Humedecimiento y Compactación con vibrocompactador)</t>
  </si>
  <si>
    <t>MEZCLA ASFÁLTICA EN CALIENTE DENSA MD19 CON CEMENTO ASFÁLTICO CA 14 (Suministro, Extendido, Nivelación y Compactación mecánica con vibrocompactador y compactador de llantas)</t>
  </si>
  <si>
    <t>MEZCLA ASFÁLTICA EN CALIENTE DENSA MD19 CON CEMENTO ASFÁLTICO CA 14 - HORARIO NOCTURNO.  (SUMINISTRO, EXTENDIDO, NIVELACIÓN MANUAL, HUMEDECIMIENTO Y COMPACTACIÓN MECÁNICA CON VIBROCOMPACTADOR TÁNDEM PEQUEÑO, INCLUYE OPERARIO Y COMBUSTIBLE).</t>
  </si>
  <si>
    <t>MEZCLA ASFÁLTICA EN CALIENTE DENSA MD25 CON CEMENTO ASFÁLTICO - HORARIO NOCTURNO. (Suministro, Extendido, Nivelación y Compactación mecanica con vibrocompactador y compactador de llantas)</t>
  </si>
  <si>
    <t>MEZCLA ASFÁLTICA EN CALIENTE DENSA MD25 CON CEMENTO ASFÁLTICO (Suministro, Extendido, Nivelación y Compactación mecanica con vibrocompactador y compactador de llantas)</t>
  </si>
  <si>
    <t>RECONSTRUCCIÓN CÁMARA DE INSPECCIÓN T-18A ETB (Incluye muros, cubierta, aro-base y aro-tapa)</t>
  </si>
  <si>
    <t>NIVELACIÓN DE CÁMARA TIPO "F" TELECOMUNICACIONES UNE - EPM H= 0.20m (Dimensiones internas L=0.69 m, B=0,56m, A=0.81 m) (Incluye demolición de cinta y retiro de tapa, cargue, transporte y disposición de escombros, suministro e instalación de ladrillos, mortero.</t>
  </si>
  <si>
    <t>NIVELACIÓN DE CÁMARA TIPO "D" TELECOMUNICACIONES UNE - EPM H= 0.40m (Dimensiones internas L=1.90 m, B=1,06m, A=1.60 m) (Incluye demolición de cinta y retiro de tapa con martillo 60 Lb, cargue, transporte y disposición de escombros, suministro e instalación</t>
  </si>
  <si>
    <t>NIVELACIÓN DE CÁMARA TIPO "2F" TELECOMUNICACIONES UNE - EPM H= 0.23m (Dimensiones internas L=1.50 m, B=0,56m, A=0.90 m) (Incluye demolición de cinta y retiro de tapa, transporte y disposición de escombros, suministro e instalación de ladrillos, mortero, minicargador, acero de refuerzo.</t>
  </si>
  <si>
    <t>NIVELACIÓN DE CÁMARA TIPO "F2" TELECOMUNICACIONES UNE - EPM H= 0.14m (Dimensiones internas L=0.41 m, B=0,36m, A=0.56 m) (Incluye demolición de cinta y retiro de tapa, transporte y disposición de escombros, suministro e instalación de ladrillos, mortero, minicargador, acero de refuerzo.</t>
  </si>
  <si>
    <t>CANAL DE DRENAJE MONOLÍTICO Y REJA EN CONCRETO POLIMÉRICO RD 150V H480 F900 (1.00 X 0.21 X 0.48) m (Incluye concreto 21 MPa para cama y atraque. Incluye suministro, instalación y prueba de estanqueidad).</t>
  </si>
  <si>
    <t>EMPATE ORTOGONAL PVC - AC 4"X4" SEGÚN NORMA NS-023, INCLUYE SUMINISTRO E INSTALACIÓN DE TUBERÍA PVC D=4" U.M RDE 21=1 ML, TEE HD 4"X4" PARA AC=1 UN, UG HD D=4"=3 UN, ADAPTADOR U.S. D=4"=1 UN, UR HD D=4"=1 UN (Suministro e instalación).</t>
  </si>
  <si>
    <t>CANAL DE DRENAJE MONOLÍTICO Y REJA EN CONCRETO POLIMÉRICO PD 100V H230 D400 (1.00 X 0.15 X 0.23) m (Incluye concreto 21 MPa para cama y atraque. Incluye suministro, instalación y prueba de estanqueidad).</t>
  </si>
  <si>
    <t>CANAL DE DRENAJE MONOLÍTICO Y REJA EN CONCRETO POLIMÉRICO RD 200V H330 F900 (1.00 X 0.26 X 0.33) m, INCLUYE CONCRETO 21 Mpa PARA CAMA Y ATRAQUE (Incluye suministro, instalación y prueba de estanqueidad).</t>
  </si>
  <si>
    <t>EMPATE ORTOGONAL PVC - HG 4"X4" SEGÚN NORMA NS-023, INCLUYE SUMINISTRO E INSTALACIÓN DE TUBERÍA PVC D=4" U.M RDE 21=1 ML, TEE HD 4"X4" PARA AC=1 UN, UG HD D=4"=3 UN, ADAPTADOR U.S. D=4"=1 UN, UR HD D=4"=1 UN (Suministro e instalación).</t>
  </si>
  <si>
    <t>EMPATE ORTOGONAL PVC - PVC 4"X3" SEGÚN NORMA NS-023, INCLUYE SUMINISTRO E INSTALACIÓN DE TUBERÍA PVC D=4" U.M RDE 21=1 ML, TEE HD EL 4"X3"=1 UN, UZ U.M PVC D=4"=1 UN, UZ U.M PVC D=3"=1 UN,  UR U.M PVC D=4"=1 UN, UR U.M PVC D=3"=1 UN (Suministro e instalación).</t>
  </si>
  <si>
    <t>EMPATE ORTOGONAL PVC - AC 6"X6" SEGÚN NORMA NS-023, INCLUYE SUMINISTRO E INSTALACIÓN DE TUBERÍA PVC D=6" U.M RDE 21=1 ML, TEE HD 6"X6" PARA AC=1 UN, UG HD D=6"=3 UN, UZ U.M PVC D=6"=1 UN, UR HD D=6"=1 UN (Suministro e instalación).</t>
  </si>
  <si>
    <t>CAJA PARA CONEXIÓN DE DRENAJE EN CONCRETO REFORZADO 28 MPa (Dimensiones internas: (0.9x0.9) m, H=1.94 m, e=0,2 m) (Incluye muros, concreto de limpieza e=0,05 m, placa de base y placa de cubierta e=0,16 m, dos arobases y arotapas HF según NP-024. Suministro y construcción.</t>
  </si>
  <si>
    <t>CAJA PARA CONEXIÓN DE DRENAJE EN CONCRETO REFORZADO 28 MPa (Dimensiones internas: (1.4x1.5) m, H=2.23 m, e=0,2 m) (Incluye muros, concreto de limpieza e=0,05 m, placa de base y placa de cubierta e=0,16 m, dos arobases y arotapas HF según NP-024. Suministro y construcción.</t>
  </si>
  <si>
    <t>TAPÓN HD EXTREMO JUNTA HIDRÁULICA D=3" (Suministro e instalación).</t>
  </si>
  <si>
    <t>TEE HD EXTREMO JUNTA HIDRÁULICA 10"x6" (Suministro e instalación).</t>
  </si>
  <si>
    <t>CODO HD 22.5° EXTREMO JUNTA HIDRÁULICA PARA PVC D= 2" (Suministro e instalación)</t>
  </si>
  <si>
    <t>CAJA PARA CONEXIÓN DE DRENAJE EN CONCRETO REFORZADO 28 MPa (Dimensiones internas: (1.6x0.8) m, H=1.5 m, e=0,2 m) (Incluye muros, concreto de limpieza e=0,05 m, placa de base y placa de cubierta e=0,16 m, dos arobases y arotapas HF según NP-024. Suministro y construcción</t>
  </si>
  <si>
    <t>EMPATE ORTOGONAL PVC - PVC 8"X4" SEGÚN NORMA NS-023, INCLUYE SUMINISTRO E INSTALACIÓN DE TUBERÍA PVC D=8" U.M RDE 21=1 ML, TEE HD EL 8"X4"=1 UN, UZ U.M PVC D=8"=1 UN, UZ U.M PVC D=4"=1 UN,  UR U.M PVC D=8"=1 UN, UR U.M PVC D=4"=1 UN (Suministro e instalación).</t>
  </si>
  <si>
    <t>EMPATE ORTOGONAL PVC - PVC 12"X4" SEGÚN NORMA NS-023, INCLUYE SUMINISTRO E INSTALACIÓN DE TUBERÍA PVC D=4" U.M RDE 21=1 ML, TEE HD EL 12"X4"=1 UN, UZ U.M PVC D=12"=1 UN, UZ U.M PVC D=4"=1 UN,  UR U.M PVC D=12"=1 UN, UR U.M PVC D=4"=1 UN (Suministro e instalación).</t>
  </si>
  <si>
    <t>PILOTE D=0.50 M DE CONCRETO TREMIE 4000 PSI (28 MPA) (INCLUYE EXCAVACIÓN, DESCABECE, TRANSPORTE Y DISPOSICIÓN FINAL DE ESCOMBROS EN SITIO AUTORIZADO A 21 KM, CARGUE Y RETIRO DE SOBRANTES, MOVILIZACIÓN, MONTAJE Y DESMONTAJE DE EQUIPO ENTRE PERFORACIONES DENTRO DE LA OBRA. SUMINISTRO Y COLOCACIÓN DEL CONCRETO CON BOMBA.</t>
  </si>
  <si>
    <t>PILOTE D=0.40 M DE CONCRETO TREMIE 4000 PSI (28 MPA)(INCLUYE EXCAVACIÓN, DESCABECE, TRANSPORTE Y DISPOSICIÓN FINAL DE ESCOMBROS EN SITIO AUTORIZADO A 21 KM, CARGUE Y RETIRO DE SOBRANTES, MOVILIZACIÓN, MONTAJE Y DESMONTAJE DE EQUIPO ENTRE PERFORACIONES DENTRO DE LA OBRA. SUMINISTRO Y COLOCACIÓN DEL CONCRETO CON BOMBA.</t>
  </si>
  <si>
    <t>HUMECTACIÓN CON AGUA PARA CONTROL DE EROSIONES (Incluye suministro y riego manual)</t>
  </si>
  <si>
    <t>LITRO</t>
  </si>
  <si>
    <t>PLANTACIÓN DE ÁRBOL CARISECO H= 1.5 M. (INCLUYE SUMINISTRO AL SITIO DE OBRA, PLANTACION, APLICACIÓN Y MEZCLA DE SUSTRATO, TUTOR Y AMARRE. INCLUYE TRANSPORTE Y DISPOSICIÓN FINAL DE SOBRANTES EN SITIO AUTORIZADO A 28 KM).</t>
  </si>
  <si>
    <t>PLANTACIÓN DE ÁRBOL CEDRO H=1.5 M. (INCLUYE SUMINISTRO AL SITIO DE OBRA, PLANTACION, CAJA, TIERRA, ABONO Y TUTOR)</t>
  </si>
  <si>
    <t>PLANTACION DE SIETECUEROS H= 1.5 M. (INCLUYE SUMINISTRO AL SITIO DE OBRA, PLANTACION, APLICACIÓN Y MEZCLA DE SUSTRATO, TUTOR Y AMARRE. INCLUYE TRANSPORTE Y DISPOSICIÓN FINAL DE SOBRANTES EN SITIO AUTORIZADO A 28 KM).</t>
  </si>
  <si>
    <t>PLANTACION DE PALMA ALEJANDRA H= 1.5 M. (INCLUYE SUMINISTRO AL SITIO DE OBRA, PLANTACION, APLICACIÓN Y MEZCLA DE SUSTRATO, TUTOR Y AMARRE. INCLUYE TRANSPORTE Y DISPOSICIÓN FINAL DE SOBRANTES EN SITIO AUTORIZADOA 28 KM).</t>
  </si>
  <si>
    <t>GRAVILLA DE 3/4" - SUMINISTRO E INSTALACIÓN.</t>
  </si>
  <si>
    <t>PROCESO DE INSTALACION  DE MATERIAL GRANULAR (INCLUYE EXTENDIDO, NIVELACIÓN Y COMPACTACION)</t>
  </si>
  <si>
    <t>CONTROL DE POLVO CON CLORURO DE CALCIO</t>
  </si>
  <si>
    <t>MANTENIMIENTO RUTINARIO TRONCALES MALLA VIAL URBANA EN CONCRETO HIDRÁULICO</t>
  </si>
  <si>
    <t>MANTENIMIENTO PERIÓDICO TRONCALES MALLA VIAL URBANA EN CONCRETO ASFÁLTICO (INCLUYE 5% BACHEO, 95% FRESADO Y REPOSICIÓN CARPETA) HORARIO NOCTURNO</t>
  </si>
  <si>
    <t>MANTENIMIENTO PERIÓDICO TRONCALES MALLA VIAL URBANA EN CONCRETO HIDRÁULICO HORARIO NOCTURNO (incluye limpieza pozos, sellado de juntas y reposición de losas)</t>
  </si>
  <si>
    <t>REHABILITACIÓN - TRONCALES  MALLA VIAL URBANA - DE PAVIMENTO FLEXIBLE e=0.26 (NO INCLUYE SARDINEL)</t>
  </si>
  <si>
    <t>REHABILITACIÓN - TRONCALES MALLA VIAL URBANA - DE PAVIMENTO HIDRÁULICO MR 45 e=0.25 (NO INCLUYE SARDINEL)</t>
  </si>
  <si>
    <t>RECONSTRUCCIÓN - TRONCALES MALLA VIAL URBANA - DE PAVIMENTO FLEXIBLE e=0.26 (NO INCLUYE SARDINEL)</t>
  </si>
  <si>
    <t>RECONSTRUCCIÓN - TRONCALES MALLA VIAL URBANA - DE PAVIMENTO HIDRÁULICO MR 45 e=0.25 (NO INCLUYE SARDINEL)</t>
  </si>
  <si>
    <t>MANTENIMIENTO RUTINARIO MALLA VIAL ARTERIAL URBANA EN CONCRETO HIDRÁULICO</t>
  </si>
  <si>
    <t>MANTENIMIENTO PERIÓDICO MALLA VIAL ARTERIAL URBANA EN CONCRETO ASFÁLTICO (INCLUYE 5% BACHEO, 95% FRESADO Y REPOSICIÓN CARPETA) HORARIO NOCTURNO</t>
  </si>
  <si>
    <t>MANTENIMIENTO PERIÓDICO MALLA VIAL ARTERIAL URBANA EN CONCRETO HIDRÁULICO  HORARIO NOCTURNO (incluye limpieza pozos, sellado de juntas y reposición de losas)</t>
  </si>
  <si>
    <t>REHABILITACIÓN DE PAVIMENTO FLEXIBLE MALLA VIAL ARTERIAL URBANA e=0.26</t>
  </si>
  <si>
    <t>REHABILITACIÓN DE PAVIMENTO HIDRÁULICO MALLA VIAL ARTERIAL URBANA MR 45 e=0.25 (NO INCLUYE SARDINEL)</t>
  </si>
  <si>
    <t>RECONSTRUCCIÓN  DE PAVIMENTO FLEXIBLE MALLA VIAL ARTERIAL URBANA e=0.26</t>
  </si>
  <si>
    <t>RECONSTRUCCIÓN DE PAVIMENTO HIDRÁULICO MR 45 e= 0.30 MALLA VIAL ARTERIAL URBANA (NO INCLUYE SARDINEL)</t>
  </si>
  <si>
    <t>MANTENIMIENTO RUTINARIO MALLA VIAL INTERMEDIA URBANA EN CONCRETO HIDRÁULICO</t>
  </si>
  <si>
    <t>MANTENIMIENTO PERIÓDICO MALLA VIAL INTERMEDIA URBANA EN CONCRETO ASFÁLTICO HORARIO NOCTURNO (INCLUYE 5% BACHEO Y 95% FRESADO + REPOSICIÓN DE CARPETA)</t>
  </si>
  <si>
    <t>MANTENIMIENTO PERIÓDICO MALLA VIAL INTERMEDIA URBANA EN CONCRETO HIDRÁULICO HORARIO NOCTURNO (incluye limpieza pozos, sellado de juntas y reposición de losas)</t>
  </si>
  <si>
    <t>REHABILITACIÓN MALLA VIAL INTERMEDIA URBANA DE PAVIMENTO FLEXIBLE e=0.17 (NO INCLUYE SARDINEL)</t>
  </si>
  <si>
    <t>REHABILITACIÓN MALLA VIAL INTERMEDIA URBANA DE PAVIMENTO HIDRÁULICO MR 45 e=0.20 (NO INCLUYE SARDINEL)</t>
  </si>
  <si>
    <t>RECONSTRUCCIÓN MALLA VIAL INTERMEDIA URBANA DE PAVIMENTO FLEXIBLE e=0.17 (NO INCLUYE SARDINEL)</t>
  </si>
  <si>
    <t>RECONSTRUCCIÓN MALLA VIAL INTERMEDIA URBANA DE PAVIMENTO HIDRÁULICO MR 45 e=0.20 (NO INCLUYE SARDINEL)</t>
  </si>
  <si>
    <t>MANTENIMIENTO RUTINARIO MALLA VIAL LOCAL URBANA EN CONCRETO HIDRÁULICO</t>
  </si>
  <si>
    <t>MANTENIMIENTO PERIÓDICO MALLA VIAL LOCAL URBANA EN CONCRETO ASFÁLTICO HORARIO NOCTURNO (INCLUYE 5% BACHEO Y 95% FRESADO + REPOSICIÓN DE CARPETA)</t>
  </si>
  <si>
    <t>MANTENIMIENTO PERIÓDICO MALLA VIAL LOCAL URBANA EN CONCRETO HIDRÁULICO HORARIO NOCTURNO (incluye limpieza pozos, sellado de juntas y reposición de losas)</t>
  </si>
  <si>
    <t>REHABILITACIÓN MALLA VIAL LOCAL URBANA DE PAVIMENTO FLEXIBLE e=0.17 (NO INCLUYE SARDINEL)</t>
  </si>
  <si>
    <t>REHABILITACIÓN MALLA VIAL LOCAL URBANA DE PAVIMENTO HIDRÁULICO MR 45 e=0.20 (NO INCLUYE SARDINEL)</t>
  </si>
  <si>
    <t>RECONSTRUCCIÓN MALLA VIAL LOCAL URBANA DE PAVIMENTO FLEXIBLE e=0.17 (NO INCLUYE SARDINEL)</t>
  </si>
  <si>
    <t>RECONSTRUCCIÓN MALLA VIAL LOCAL URBANA DE PAVIMENTO HIDRÁULICO MR 45 e=0.20 (NO INCLUYE SARDINEL)</t>
  </si>
  <si>
    <t>MANTENIMIENTO RUTINARIO MALLA VIAL RURAL - AFIRMADO NO PRINCIPAL - EN CONCRETO ASFÁLTICO</t>
  </si>
  <si>
    <t>MANTENIMIENTO PERIÓDICO MALLA VIAL RURAL - AFIRMADO NO PRINCIPAL - EN CONCRETO ASFÁLTICO HORARIO NOCTURNO (INCLUYE 5% BACHEO Y 95% FRESADO + REPOSICIÓN DE CARPETA)</t>
  </si>
  <si>
    <t>REHABILITACIÓN MALLA VIAL RURAL- AFIRMADO NO PRINCIPAL - DE PAVIMENTO FLEXIBLE e=0.17 (NO INCLUYE SARDINEL)</t>
  </si>
  <si>
    <t>MANTENIMIENTO RUTINARIO MALLA VIAL RURAL - AFIRMADO PRINCIPAL - EN CONCRETO ASFÁLTICO</t>
  </si>
  <si>
    <t>MANTENIMIENTO PERIÓDICO MALLA VIAL RURAL - AFIRMADO PRINCIPAL - EN CONCRETO ASFÁLTICO HORARIO NOCTURNO (INCLUYE 5% BACHEO Y 95% FRESADO + REPOSICIÓN DE CARPETA)</t>
  </si>
  <si>
    <t>REHABILITACIÓN MALLA VIAL RURAL - AFIRMADO PRINCIPAL - DE PAVIMENTO FLEXIBLE e=0.17 (NO INCLUYE SARDINEL)</t>
  </si>
  <si>
    <t>MANTENIMIENTO RUTINARIO MALLA VIAL RURAL NO PRINCIPAL EN CONCRETO HIDRÁULICO</t>
  </si>
  <si>
    <t>MANTENIMIENTO PERIÓDICO MALLA VIAL RURAL NO PRINCIPAL EN CONCRETO ASFÁLTICO HORARIO NOCTURNO (INCLUYE 5% BACHEO Y 95% FRESADO + REPOSICIÓN DE CARPETA)</t>
  </si>
  <si>
    <t>MANTENIMIENTO PERIÓDICO MALLA VIAL RURAL NO PRINCIPAL EN CONCRETO HIDRÁULICO HORARIO NOCTURNO (incluye limpieza pozos, sellado de juntas y reposición de losas)</t>
  </si>
  <si>
    <t>REHABILITACIÓN MALLA VIAL RURAL NO PRINCIPAL DE PAVIMENTO FLEXIBLE e=0.17 (NO INCLUYE SARDINEL)</t>
  </si>
  <si>
    <t>REHABILITACIÓN MALLA VIAL RURAL NO PRINCIPAL DE PAVIMENTO HIDRÁULICO MR 45 e=0.20 (NO INCLUYE SARDINEL)</t>
  </si>
  <si>
    <t>RECONSTRUCCIÓN MALLA VIAL RURAL NO PRINCIPAL DE PAVIMENTO FLEXIBLE e=0.17 (NO INCLUYE SARDINEL)</t>
  </si>
  <si>
    <t>RECONSTRUCCIÓN MALLA VIAL RURAL NO PRINCIPAL DE PAVIMENTO HIDRÁULICO MR 45 e=0.20 (NO INCLUYE SARDINEL)</t>
  </si>
  <si>
    <t>MANTENIMIENTO RUTINARIO MALLA VIAL RURAL PRINCIPAL EN CONCRETO HIDRÁULICO</t>
  </si>
  <si>
    <t>MANTENIMIENTO PERIÓDICO MALLA VIAL RURAL PRINCIPAL EN CONCRETO ASFÁLTICO HORARIO NOCTURNO (INCLUYE 5% BACHEO Y 95% FRESADO + REPOSICIÓN DE CARPETA)</t>
  </si>
  <si>
    <t>MANTENIMIENTO PERIÓDICO MALLA VIAL RURAL PRINCIPAL EN CONCRETO HIDRÁULICO HORARIO NOCTURNO (incluye limpieza pozos, sellado de juntas y reposición de losas)</t>
  </si>
  <si>
    <t>REHABILITACIÓN MALLA VIAL RURAL PRINCIPAL DE PAVIMENTO FLEXIBLE e=0.17 (NO INCLUYE SARDINEL)</t>
  </si>
  <si>
    <t>REHABILITACIÓN MALLA VIAL RURAL PRINCIPAL DE PAVIMENTO HIDRÁULICO MR 45 e=0.20 (NO INCLUYE SARDINEL)</t>
  </si>
  <si>
    <t>RECONSTRUCCIÓN MALLA VIAL RURAL PRINCIPAL DE PAVIMENTO FLEXIBLE e=0.17 (NO INCLUYE SARDINEL)</t>
  </si>
  <si>
    <t>RECONSTRUCCIÓN MALLA VIAL RURAL PRINCIPAL DE PAVIMENTO HIDRÁULICO MR 45 e=0.20 (NO INCLUYE SARDINEL)</t>
  </si>
  <si>
    <t>5 DUCTOS D=6" +3 DUCTOS D=3" PVC-TDP (Incluye Suministro e Instalación. No Incluye Rellenos).</t>
  </si>
  <si>
    <t>2 DUCTOS D=6" +3 DUCTOS D=2" PVC-TDP (Incluye Suministro e Instalación. No Incluye Rellenos).</t>
  </si>
  <si>
    <t>2 DUCTOS D=6" +3 DUCTOS D=3" PVC-TDP (Incluye Suministro e Instalación. No Incluye Rellenos).</t>
  </si>
  <si>
    <t>CAMARA TIPO "T" TELECOMUNICACIONES UNE - EPM (Dimensiones internas L=0.69 m, B=0,56m, A=0.81 m) (Incluye base, muros en ladrillo, cubierta, aro-base y aro-tapa. Suministro y construcción).</t>
  </si>
  <si>
    <t>1 DUCTOS D=6" PVC-TDP (Incluye Suministro e Instalación. No Incluye Rellenos).</t>
  </si>
  <si>
    <t>CAMARA TIPO "2T" TELECOMUNICACIONES UNE - EPM  (Dimensiones internas L=1.50 m, B=0,56m, A=0.90 m) (Incluye base, muros en ladrillo, cubierta, aro-base y aro-tapa. Suministro y construcción).</t>
  </si>
  <si>
    <t>REDUCCION CONCENTRICA HD 12"x10" (Suministro e Instalación).</t>
  </si>
  <si>
    <t>EMPATE ORTOGONAL PVC - HG 6"X6" SEGÚN NORMA NS-023, INCLUYE SUMINISTRO E INSTALACIÓN DE TUBERÍA PVC D=6" U.M RDE 21=1 ML, TEE HD 6"X6" PARA PVC=1 UN, UR HD D=6"=1 UN, UZ U.M PVC D=6"=1 UN, UD HD D=6"=1 UN (Suministro e instalación).</t>
  </si>
  <si>
    <t>EMPATE DE TUBERÍA EN PVC A HG 6" LINEAL TIPO B SEGÚN NORMA NS-023, INCLUYE TUBERÍA PVC D=6" U.M RDE 21=1 ML, UR HD D=6"=1 UN, UZ PVC D=6"=1 UN (Suministro e instalación).</t>
  </si>
  <si>
    <t>UNION DE REPARACION HD EL D=4" (Suministro e Instalación).</t>
  </si>
  <si>
    <t>PLANTACION DE CUCHARO H= 1.5 M. (INCLUYE SUMINISTRO AL SITIO DE OBRA, PLANTACION, APLICACIÓN Y MEZCLA DE SUSTRATO, TUTOR Y AMARRE. INCLUYE TRANSPORTE Y DISPOSICIÓN FINAL DE SOBRANTES EN SITIO AUTORIZADO A 28 KM).</t>
  </si>
  <si>
    <t>PROTECCIÓN TEMPORAL PARA CERRAMIENTOS Y/O FACHADAS DE BIENES INMUEBLES DE INTERÉS CULTURAL, INCLUYE VARA MADERA ROLLIZA H=1.22 m, LISTÓN DE MADERA, TELA COLOR BLANCO, ESPUMA DE POLIETILENO e=5 mm (Incluye suministro y colocación).</t>
  </si>
  <si>
    <t>CAJA PARA CONEXIÓN DE DRENAJE EN MAMPOSTERÍA (Dimensiones internas: (0.6x0.6) m, H=0.77 m) (Incluye muros, impermeabilización interna y externa, relleno en recebo e=0.10 m, placa de base e=0.20 m, cañuela, placa de cubierta e=0,20 m y tapa en concreto tipo vehicular. Suministro y construcción).</t>
  </si>
  <si>
    <t>HELECHO MACHO, DENSIDAD=6 u/m2 (INCLUYE SUMINISTRO AL SITIO DE OBRA Y PLANTACION. NO INCLUYE TIERRA NEGRA ADICIONAL, NI TRANSPORTE DE SOBRANTES).</t>
  </si>
  <si>
    <t>PERFORACIÓN HORIZONTAL PARA DUCTO DE POLIETILENO D=6", INCLUYE TUBERÍA (Incluye suministro, instalación, transporte y disposición final de sobrantes)</t>
  </si>
  <si>
    <t>PERFORACIÓN HORIZONTAL PARA DUCTO DE POLIETILENO D=12", INCLUYE TUBERÍA (Incluye suministro, instalación, transporte y disposición final de sobrantes)</t>
  </si>
  <si>
    <t>SEMÁFORO (4x200) S2, LENTES DE POLICARBONATO DE 8" PARA BICICLETAS LUCES, SISTEMA DE ILUMINACIÓN A LEDS, FLECHA DE GIRO, COMPATIBILIDAD C800/900, FIJACIÓN A MÉNSULA. INCLUYE ELEMENTOS DE FIJACIÓN</t>
  </si>
  <si>
    <t>NIVELACIÓN DE CÁMARA TIPO "T" TELECOMUNICACIONES UNE - EPM H= 0.20m (Dimensiones internas L=0.69 m, B=0,56m, A=0.81 m) (Incluye demolición de cinta y retiro de tapa, cargue, transporte y disposición de escombros, suministro e instalación de ladrillos, mortero, marco y tapa)</t>
  </si>
  <si>
    <t>NIVELACIÓN DE CÁMARA TIPO "2T" TELECOMUNICACIONES UNE - EPM H= 0.23m (Dimensiones internas L=1.50 m, B=0,56m, A=0.90 m) (Incluye demolición de cinta y retiro de tapa, cargue, transporte y disposición de escombros, suministro e instalación de ladrillos, mortero, marco y tapa)</t>
  </si>
  <si>
    <t>3 DUCTOS D=6" + 2 DUCTOS D=3" PVC TDP (Incluye suministro e instalación. No Incluye rellenos)</t>
  </si>
  <si>
    <t>4 DUCTOS D=6" + 2 DUCTOS D=3" PVC TDP (Incluye suministro e instalación. No Incluye rellenos)</t>
  </si>
  <si>
    <t>9 DUCTOS D=6" + 3 DUCTOS D=3" PVC TDP (Incluye suministro e instalación. No Incluye rellenos)</t>
  </si>
  <si>
    <t>4 DUCTOS D=6" + 3 DUCTOS D=3" PVC TDP (Incluye suministro e instalación. No Incluye rellenos)</t>
  </si>
  <si>
    <t>ADAPTADOR TERMINAL CAMPANA PVC D=2" (Suministro e Instalación)</t>
  </si>
  <si>
    <t>TRASLADO DE ARMARIOS (Incluye retiro, traslado e instalación de armario. Demolición manual, excavación y colocación de concreto para dados, transporte y disposición de sobrantes)</t>
  </si>
  <si>
    <t>2 DUCTOS D=6" + 2 DUCTOS D=3" PVC TDP (Incluye suministro e instalación. No Incluye rellenos)</t>
  </si>
  <si>
    <t>5 DUCTOS D=6" + 2 DUCTOS D=3" PVC TDP (Incluye suministro e instalación. No Incluye rellenos)</t>
  </si>
  <si>
    <t>1 DUCTOS D=6" + 2 DUCTOS D=3" PVC TDP (Incluye suministro e instalación. No Incluye rellenos)</t>
  </si>
  <si>
    <t>3 DUCTOS D=6" + 3 DUCTOS D=3" PVC TDP (Incluye suministro e instalación. No Incluye rellenos)</t>
  </si>
  <si>
    <t>CAJA DE INSPECCIÓN EN CONCRETO REFORZADO 28 MPa (Dimensiones internas: (1.0x1.0) m, H=2.36 m, e=0,2 m) (Incluye muros, concreto de limpieza e=0,05 m, placa de base e=0,20 m y placa de cubierta e=0,16 m, arobase y arotapa HF según NP-024 y pasos plásticos c/0.40. Suministro y construcción).</t>
  </si>
  <si>
    <t>EMPATE ORTOGONAL PVC - PEAD 6"X6" SEGÚN NORMA NS-023, INCLUYE TEE PE ELECTROFUSIÓN  6"X6"=1 UN, TUBERÍiA POLIETILENO D=6"=2 ML, PORTAFLANCHE PE D=6"=2 UN, BRIDA LOCA PE D=6"=2 UN, BRIDA UNIVERSAL POR ACOPLE UNIVERSAL HD D=6"=2 UN (Suministro e instalación)</t>
  </si>
  <si>
    <t>CAMARA TIPO "D" TELECOMUNICACIONES UNE - EPM (Dimensiones internas L=1.90 m, B=1,06m, A=1.60 m) (Incluye base, muros en bloque, cubierta, aro-base y aro-tapa. Suministro y construcción)</t>
  </si>
  <si>
    <t>CÁMARA TIPO "2F" TELECOMUNICACIONES UNE - EPM (Dimensiones internas L=1.50 m, B=0,56m, A=0.90 m) (Incluye base, muros en ladrillo, cubierta, aro-base y aro-tapa. Suministro y construcción)</t>
  </si>
  <si>
    <t>CÁMARA TIPO "F" TELECOMUNICACIONES UNE - EPM (Dimensiones internas L=0.69 m, B=0,56m, A=0.81 m) (Incluye base, muros en ladrillo, cubierta, aro-base y aro-tapa. Suministro y construcción)</t>
  </si>
  <si>
    <t>TEE PE TERMOFUSIÓN  6"X6" (Incluye suministro e instalación)</t>
  </si>
  <si>
    <t>REDUCCIÓN CONCÉNTRICA PE TERMOFUSIÓN 6"X4" (Incluye suministro e instalación)</t>
  </si>
  <si>
    <t>TAPÓN HD EXTREMO JUNTA HIDRÁULICA D=12" (Suministro e instalación)</t>
  </si>
  <si>
    <t>BARRERA DE SEGURIDAD EN CONCRETO A-165 ( 53x60x150cm). (Suministro, transporte e Instalación).</t>
  </si>
  <si>
    <t>INSTALACIÓN BARRERA DE SEGURIDAD EN CONCRETO (A-165 - 53*60*150). (Instalación).</t>
  </si>
  <si>
    <t>INSTALACIÓN HITO DE 75cm DE ALTURA Y 8 cm DE DIAMETRO CON REFLECTIVOS DE COLOR AMARILLO. (Instalación).</t>
  </si>
  <si>
    <t>INSTALACIÓN SEGREGADOR BICICLETA (TACHÓN PLÁSTICO O CAUCHO ALTA RESISTENCIA COMO POLIPROPILENO DE ALTO IMPACTO, CON INSTALACIÓN ESTRUCTURA DE REFUERZO, ELEMENTOS REFLECTIVOS DE ALTA EFICIENCIA. TIPO TRANSMILENIO 40.5cmx15cmx8.5cm).(Instalación).</t>
  </si>
  <si>
    <t>ALQUILER DE DISPENSADOR PLÁSTICO DE TOALLAS TIPO Z_(Según Apéndice Bioseguridad Covid 19)</t>
  </si>
  <si>
    <t>ALQUILER DE MESA PLÁSTICA DE 0.72m x 0.72m x 0.72m_(Según Apéndice Bioseguridad Covid 19)</t>
  </si>
  <si>
    <t>ALQUILER DE TERMÓMETRO INFRARROJO PARA USO EN HUMANOS, LIBRE DE CONTACTO, IMPERMEABLE_(Según Apéndice Bioseguridad Covid 19)</t>
  </si>
  <si>
    <t>ALQUILER LAVAMANOS PORTÁTIL EN ACERO INOXIDABLE CON DOS TANQUES PARA AGUA LIMPIA Y RESIDUAL DE 20 LT C/U_ (Según Apéndice Bioseguridad Covid 19)</t>
  </si>
  <si>
    <t>ALQUILER CAMILLA EN FIBRA CON ARNÉS - INMOVILIZADOR Y SEÑAL. _(Según Apéndice Bioseguridad Covid 19)</t>
  </si>
  <si>
    <t>ALQUILER DE DISPENSADOR DE JABÓN, METÁLICO DE 1LT. _(Según Apéndice Bioseguridad Covid 19)</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</si>
  <si>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</si>
  <si>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t>
  </si>
  <si>
    <t>ALQUILER DE FUMIGADORA DE ESPALDA. ASPERSOR BOMBA MANUAL 20 LITROS. DESINFECCIÓN_ (Según Apéndice Bioseguridad Covid 19) INCLUYE MEZCLA AGUA-HIPOCLORITO 20 mml/LITRO</t>
  </si>
  <si>
    <t>CENEFA LINEAL EN LOSETA LISA BICAPA TIPO A51 (40 X 20 X 6) cm PARA FRANJA DE SEGURIDAD (Suministro, colocación y compactación con equipo manual. Incluye base en arena de nivelación e=4 cm y arena de sello)</t>
  </si>
  <si>
    <t>ANGEO PLÁSTICO (Suministro e instalación)</t>
  </si>
  <si>
    <t>ENROCADO EN PIEDRA PARTIDA CON DIÁMETROS DE 25 A 75 MM (Suministro y colocación)</t>
  </si>
  <si>
    <t>TEE PE100 PN16 TERMOFUSIÓN 12"X6" (Incluye suministro e instalación)</t>
  </si>
  <si>
    <t>TRAGANTE CÚPULA CONCÉNTRICA DE 8"x 6" EN ALUMINIO (Incluye suministro e instalación)</t>
  </si>
  <si>
    <t>EMPATE ORTOGONAL PVC - PVC 3"X3" SEGÚN NORMA NS-023, INCLUYE SUMINISTRO E INSTALACIÓN DE TUBERÍA PVC D=3" U.M RDE 21=1 ML, TEE HD EL 3"X3"=1 UN, UZ U.M PVC D=3"=2 UN, UR U.M PVC D=3"=1 UN (Suministro e instalación)</t>
  </si>
  <si>
    <t>EMPATE DE TUBERÍA EN PVC A HG 8" LINEAL TIPO B SEGÚN NORMA NS-023, INCLUYE TUBERÍA PVC D=8" U.M RDE 21=1 ML, UR HD D=8"=1 UN, UZ PVC D=8"=1 UN (Suministro e instalación)</t>
  </si>
  <si>
    <t>EMPATE ORTOGONAL PVC - HG 8"X8" SEGÚN NORMA NS-023, INCLUYE SUMINISTRO E INSTALACIÓN DE TUBERÍA PVC D=8" U.M RDE 21=1 ML, TEE HD 8"X8" PARA PVC=1 UN, UR U.M PVC D=8"=1 UN, UZ U.M PVC D=8"=1 UN, UD HD D=8"=2 UN (Suministro e instalación)</t>
  </si>
  <si>
    <t>EMPATE ORTOGONAL PVC - AC 8"X8" SEGÚN NORMA NS-023, INCLUYE SUMINISTRO E INSTALACIÓN DE TUBERÍA PVC D=8" U.M RDE 21=1 ML, TEE HD 8"X8" PARA PVC=1 UN, UR U.M PVC D=8"=1 UN, UZ U.M PVC D=8"=1 UN, UD HD D=8"=2 UN (Suministro e instalación)</t>
  </si>
  <si>
    <t>ABONO ORGÁNICO COMPOST (Incluye suministro, transporte y extendido manual)</t>
  </si>
  <si>
    <t>REJA TIPO PASARELA FUNDICIÓN CLASE DE CARGA C250, Ancho=323 mm (Incluye suministro e instalación)</t>
  </si>
  <si>
    <t>TUBERÍA PVC SANITARIA D=10" TIPO U.S. (Incluye suministro e instalación)</t>
  </si>
  <si>
    <t>TEE PVC SANITARIA D=6" (Incluye suministro e instalación)</t>
  </si>
  <si>
    <t>VÁLVULA CHEQUE O ANTIRETORNO DE 2" CLASE 300 (Incluye suministro e instalación).</t>
  </si>
  <si>
    <t>RECUBRIMIENTO EPÓXICO DE DOS COMPONENTES, CON ALTA RESISTENCIA AL ATAQUE QUÍMICO Y MECÁNICO EN LOS MUROS INTERNOS DE LOS CÁRCAMOS (DOS CAPAS DE 0.15mm C/U). Suministro e instalación.</t>
  </si>
  <si>
    <t>MANTENIMIENTO RUTINARIO TRONCALES MALLA VIAL URBANA EN CONCRETO ASFÁLTICO</t>
  </si>
  <si>
    <t>MANTENIMIENTO RUTINARIO MALLA VIAL ARTERIAL URBANA EN CONCRETO ASFÁLTICO</t>
  </si>
  <si>
    <t>MANTENIMIENTO RUTINARIO MALLA VIAL INTERMEDIA URBANA EN CONCRETO ASFÁLTICO</t>
  </si>
  <si>
    <t>MANTENIMIENTO RUTINARIO MALLA VIAL LOCAL URBANA EN CONCRETO ASFÁLTICO</t>
  </si>
  <si>
    <t>MANTENIMIENTO RUTINARIO MALLA VIAL RURAL NO PRINCIPAL EN CONCRETO ASFÁLTICO</t>
  </si>
  <si>
    <t>MANTENIMIENTO RUTINARIO MALLA VIAL RURAL PRINCIPAL EN CONCRETO ASFÁLTICO</t>
  </si>
  <si>
    <t xml:space="preserve">TAPA INICIO / FINAL PARA SARDINEL DE DRENAJE RD 200 H33 (Suministro e Instalación) </t>
  </si>
  <si>
    <t>BARANDA METALICA M-82 PREFABRICADA MOV. REDUCIDA BORDE DE VIA (Incluye dados de concreto 3000psi grava común de 0.20 x 0.20m y recubrimiento en epóxico y esmalte uretano). Suministro e Instalación</t>
  </si>
  <si>
    <t>BARANDA METALICA M-82 PREFABRICADA MOV. REDUCIDA ACCESO A PREDIOS (Incluye recubrimiento en epóxico y esmalte uretano). Suministro e Instalación</t>
  </si>
  <si>
    <t>BLOQUE DE CEMENTO MACIZO PEATONAL COLORES 20X20X6cm (Suministro e Instalación. Arena de sello, corte de adoquin y emboquillado)</t>
  </si>
  <si>
    <t>ALQUILER DE LAVAMANOS PORTATIL DE PEDAL TIPO MANOS LIBRES</t>
  </si>
  <si>
    <t>ALQUILER DE TERMOMETRO DIGITAL, INFRAROJO PARA USO EN HUMANOS, LIBRE DE CONTACTO, IMPERMEABLE. (INCLUYE CALIBRACION)</t>
  </si>
  <si>
    <t>ALQUILER DE DISPENSADOR DE JABÓN LÍQUIDO O GEL ANTIBACTERIAL - ALCOHOL, CON PEDAL METÁLICO</t>
  </si>
  <si>
    <t>ALQUILER DE DISPENSADOR PLÁSTICO DE TOALLAS DE PAPEL</t>
  </si>
  <si>
    <t>PAQUETE DE ELEMENTOS PARA LIMPIEZA Y DESINFECCIÓN PARA 10 TRABAJADORES EN OBRA (INCLUYE ALCOHOL, TOALLAS DE PAPEL, JABON LIQUIDO, GEL ANTIBACTERIAL, SUMINISTRO AGUA PARA EL LAVAMANOS)</t>
  </si>
  <si>
    <t>ALQUILER DE BOTIQUIN TIPO B DOTADO PORTATIL</t>
  </si>
  <si>
    <t>CAJILLA PLASTICA Y TAPA EN POLIPROPILENO PARA MEDIDOR. SUMINISTRO E INSTALACION</t>
  </si>
  <si>
    <t>AFOROS DE TRANSITO (MOTORIZADOS Y NO MOTORIZADOS) A PARTIR DE CAPTURA DE VIDEO. Incluye digitación y entrega de base de datos en archivo Excel. Captura día hábil y no hábil, con sus respectivos movimientos. Incluye todos los costos directos e indirectos.</t>
  </si>
  <si>
    <t>CONSTRUCCION DE CAJA DE INSPECCIÓN PARA ALUMBRADO PUBLICO Y ACOMETIDAS EN BAJA NORMA CODENSA CS 274 (Norma 2018-2019) (Incluye concreto de base, muro de espesor 0.15m, pañete, recebo común, concreto para viga de soporte de marco y marco y tapa. No incluye tuberia). Medidas Externas: 0.90 x 0.90m. Medidas Internas: 0.60 x 0.60m. Altura total: 1.376m</t>
  </si>
  <si>
    <t>CONSTRUCCION DE CAJA DE INSPECCIÓN SENCILLA PARA CANALIZACION EN M.T. Y B.T. NORMA CODENSA CS 275 (Norma 2018-2019) (Incluye concreto de base, muros de espesor 0.25m, pañete, recebo comun, concreto para viga de soporte de marco y marco y tapa. No incluye tuberia). Medidas Externas: 1.690mX1.1900m. Medidas Internas: 1.190m X0.690m Altura total: 1.85m</t>
  </si>
  <si>
    <t>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t>
  </si>
  <si>
    <t xml:space="preserve">CONSTRUCCIÓN DE CAJA DE INSPECCION TRIPLE PARA CANALIZACION DE M.T. TIPO CS 277 (Norma 2018) (Incluye concreto de base, muro de espesor 0.25m, pañete, recebo comun, concreto para viga de soporte de marco y marco y tapa. No incluye tuberia). Medidas Externas: 1.69 x 2.79m. Medidas Internas: 1.19 x 2.29m. Altura total: 1.85m. </t>
  </si>
  <si>
    <t>CONSTRUCCION DE CAJA  DE  INSPECCIÓN  TIPO  VEHICULAR  NORMA  CODENSA  CS  280 (Norma 2018) (Incluye concreto de base, muro de espesor 0.25m, pañete, recebo comun, concreto para viga de soporte de marco y marco y tapa. No incluye tuberia) Medidas Externas: 2.00 x 2.00m. Medidas Internas: 1.50 x 1.50m. ALTURA  LIBRE 1.80 M</t>
  </si>
  <si>
    <t>CONSTRUCCION DE CAJA DE INSPECCION PARA ALOJAR SECCIONADOR DE MANIOBRA EN MEDIA TENSION  NORMA  CODENSA  CS290 (Norma 2018-2019) (Incluye concreto de base, muro de espesor 0.25m, pañete, recebo comun, escalera de gato, concreto para viga de soporte de marco y marco y tapa. No incluye tuberia). Medidas Externas: 2.50 x 2.00m. Medidas Internas: 2.00 x 1.50 m. Altura Total: 1.85m</t>
  </si>
  <si>
    <t>DESMONTE DE BARRERAS METÁLICAS (A TODO COSTO)</t>
  </si>
  <si>
    <t xml:space="preserve">DESMONTE Y MONTAJE DE DUCTERÍA EMT EXISTENTE INCLUYE MANO DE OBRA NO INCLUYE MATERIALES							</t>
  </si>
  <si>
    <t xml:space="preserve">DESMONTE Y MONTAJE DE CAJAS ELÉCTRICAS METÁLICAS EXISTENTES INCLUYE MANO DE OBRA NO INCLUYE MATERIALES							</t>
  </si>
  <si>
    <t xml:space="preserve">DESMONTE Y MONTAJE DE LUMINARIAS EXISTENTES INCLUYE MANO DE OBRA NO INCLUYE MATERIALES							</t>
  </si>
  <si>
    <t xml:space="preserve">DESMONTE Y MONTAJE DE CABLE EXISTENTE INCLUYE MANO DE OBRA NO INCLUYE MATERIALES							</t>
  </si>
  <si>
    <t xml:space="preserve">ANCLAJE EPÓXICO DE VARILLA DE 1-1/4'' SUMINSITRO E INSTALACIÓN, INCLUYE LA DETENCIÓN DE REFUERZO PARA LA PERFORACIÓN, LA PERFORACIÓN, LIMPIEZA DE LA PERFORACIÓN CON EL CHORRO DE AIRE, SUMINISTRO DE MATERIALES (RELLENO EPÓXICO ET O EQUIVALENTE, BROCAS), EQUIPOS, TRANSPORTES, MANEJO, ALMACENAMIENTO, MANEJO DE DESPERDICIOS, MANO DE OBRA. </t>
  </si>
  <si>
    <t>SUMINISTRO Y APLICACIÓN DE UNA CAPA DE ANTICORROSIVO DE 3 MILS DE ESPESOR DE PELÍCULA SECA IMPRIMANTE EPÓXICO, PREVIA PREPARACIÓN DE LA SUPERFICIE MEDIANTE LIMPIEZA MANUAL O MECÁNICA, SEGÚN LAS NORMAS SSPC-SP2</t>
  </si>
  <si>
    <t>BARRERA METALICA PARA PUENTE PEATONAL - INCLUYE SUMINISTRO E INSTALACION</t>
  </si>
  <si>
    <t>MANTENIMIENTO PERIÓDICO - MEJORAMIENTO DE LA SUPERFICIE EXISTENTE CON FRESADO ESTABILIZADO AL 5% CON EMULSIÓN CRL-1</t>
  </si>
  <si>
    <t>LOSA DE CONCRETO MR45 ACELERADO A 7 DIAS (Suministro, Formaleteado, Colocación y Acabado. No Incluye Acero, Curado, Juntas) VIA TEXTURIZADA</t>
  </si>
  <si>
    <t>SUMINISTRO E INSTALACIÓN DE REDUCCIÓN EN ACERO Ø 20" x 16" CON ESPIGO Ø 20" Y CAMPANA Ø 16, REVESTIDA INTERIOR Y EXTERIOR CON MORTERO CEMENTO. L= 0,58m PRESIÓN DE TRABAJO= 150 PSI</t>
  </si>
  <si>
    <t>CODO EN ACERO Ø24" ENTRE 67 1/2° Y 90° JUNTA ESPIGO Y CAMPANA, CON EMPAQUE DE CAUCHO, CON REVEST.INT. Y RECUBR. EXT. EN MORTERO DE CEMENTO. L= 1.65m x 1.65m PRESIÓN DE TRABAJO 150PSI. SUMINISTRO E INSTALACIÓN</t>
  </si>
  <si>
    <t>TAPÓN DE ACERO 16" SOLDADO (INCLUYE SUMINISTRO E INSTALACIÓN)</t>
  </si>
  <si>
    <t>JUNTA DE DILATACION ELASTOMÉRICA MOVIMIENTO 160 MM (+/- 80 MM)  (INCLUYE SUMINISTRO, INSTALACIÓN Y ELEMENTOS PARA ANCLAJES).</t>
  </si>
  <si>
    <t>JUNTA DE DILATACION ELASTOMÉRICA MOVIMIENTO 230 MM (+/- 115 MM)  (INCLUYE SUMINISTRO, INSTALACIÓN Y ELEMENTOS PARA ANCLAJES).</t>
  </si>
  <si>
    <t>VIGA CABEZAL EN CONCRETO DE 5000 PSI GRAVA COMÚN PREMEZCLADO (INCLUYE SUMINISTRO, FORMALETEO, BOMBEO CON AUTOBOMBA Y CURADO. NO INCLUYE REFUERZO)</t>
  </si>
  <si>
    <t>PLACA DE APROXIMACIÓN PARA PUENTE VEHICULAR EN CONCRETO DE 5000 PSI GRAVA COMÚN (PREMEZCLADO. INCLUYE SUMIN., FORMALETEO, CURADO Y COLOCACIÓN. NO INCL. REFUERZO).</t>
  </si>
  <si>
    <t>VIGA DIAFRAGMA EN CONCRETO DE 5000 PSI GRAVA COMÚN PREMEZCLADO (INCLUYE SUMINISTRO, FORMALETEO, BOMBEO CON AUTOBOMBA Y CURADO. NO INCLUYE REFUERZO)</t>
  </si>
  <si>
    <t>Conteo cualitativo y cuantitativo de fitolitos en las muestras de suelo, interpretando y reconstruyendo el contexto arqueobótanico. Incluye informe.</t>
  </si>
  <si>
    <t>Datación por Carbono 14 y extracción de colageno oseo. Incluye transporte aereo de muestra desde Bogota hasta Ciudad de Mexico. Incluye informe.</t>
  </si>
  <si>
    <t>Elaboración, digitalización y descripción de sección delgada de fragmento ceramica. Incluye informe.</t>
  </si>
  <si>
    <t xml:space="preserve">Prueba de carga estatica en Pilote  hasta 100 Ton. ASTM D1143-07. Incluye Transporte de Equipos </t>
  </si>
  <si>
    <t>PRUEBAS DE CARGA</t>
  </si>
  <si>
    <t>Analisis Bioantropologico de  restos oseos humanos, cuarteta basica , informe y base de datos detallada. (Incluye limpieza, registro fotográfico e informe detallado).</t>
  </si>
  <si>
    <t>CONCRETO 2000 PSI GRAVA COMÚN 14 MPA (140 Kg/Cm2) PARA SOLADOS (PREMEZCLADO. INCLUYE SUMINISTRO Y COLOCACIÓN).</t>
  </si>
  <si>
    <t>PINTURA SOBRE ESTRUCTURA METÁLICA GALVANIZADA. INCLUYE LIMPIEZA SSPC-SP10, BARRERA EPOXICA e=3mils, ACABADO URETANO e=3mils</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</si>
  <si>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JABÓN)._(Según Apéndice Bioseguridad Covid 19_V1)</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</si>
  <si>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AGUA)_(Según Apéndice Bioseguridad Covid 19_V1)</t>
  </si>
  <si>
    <t>PAQUETE DE ELEMENTOS PARA LIMPIEZA Y DESINFECCIÓN PARA 10 TRABAJADORES EN OBRA (INCLUYE ALCOHOL, TOALLAS DE PAPEL, JABON LIQUIDO, GEL ANTIBACTERIAL, SUMINISTRO AGUA PARA EL LAVAMANOS)._(Según Apéndice Bioseguridad Covid 19_V2)</t>
  </si>
  <si>
    <t>ALQUILER CAMILLA FÉRULA ESPINAL LARGA - FEL PARA ADULTO (POLIETILENO). INCLUYE ARNES TIPO ARAÑA CON SECCIONES REFLECTIVAS ._(Según Apéndice Bioseguridad Covid 19_V1 y V2)</t>
  </si>
  <si>
    <t>ALQUILER CARPA VESTIER 2.0M X 2.0M CON ESTRUCTURA, TECHO Y LATERALES EN LONA._(Según Apéndice Bioseguridad Covid 19_V1 y V2)</t>
  </si>
  <si>
    <t>ALQUILER DE DISPENSADOR DE JABÓN LÍQUIDO O GEL ANTIBACTERIAL - ALCOHOL, CON PEDAL METÁLICO_(Según Apéndice Bioseguridad Covid 19_V2)</t>
  </si>
  <si>
    <t>ALQUILER DE DISPENSADOR DE JABÓN, METÁLICO DE 1LT. _(Según Apéndice Bioseguridad Covid 19_V1)</t>
  </si>
  <si>
    <t>ALQUILER DE DISPENSADOR PLÁSTICO DE TOALLAS DE PAPEL_(Según Apéndice Bioseguridad Covid 19_V2)</t>
  </si>
  <si>
    <t>ALQUILER DE DISPENSADOR PLÁSTICO DE TOALLAS TIPO Z_(Según Apéndice Bioseguridad Covid 19_V1)</t>
  </si>
  <si>
    <t>ALQUILER DE FUMIGADORA DE ESPALDA. ASPERSOR BOMBA MANUAL 20 LITROS. DESINFECCIÓN INCLUYE MEZCLA AGUA-HIPOCLORITO 20 mml/LITRO._(Según Apéndice Bioseguridad Covid 19_V1 y V2)</t>
  </si>
  <si>
    <t>ALQUILER DE LAVAMANOS PORTATIL DE PEDAL TIPO MANOS LIBRES._(Según Apéndice Bioseguridad Covid 19_V2)</t>
  </si>
  <si>
    <t>ALQUILER DE MESA PLÁSTICA DE 0.72m x 0.72m x 0.72m._(Según Apéndice Bioseguridad Covid 19_V1 y V2)</t>
  </si>
  <si>
    <t>ALQUILER DE SILLA PLÁSTICA SIN BRAZOS._(Según Apéndice Bioseguridad Covid 19_V1 y V2)</t>
  </si>
  <si>
    <t>ALQUILER DE TERMOMETRO DIGITAL, INFRAROJO PARA USO EN HUMANOS, LIBRE DE CONTACTO, IMPERMEABLE. (INCLUYE CALIBRACION)._(Según Apéndice Bioseguridad Covid 19_V2)</t>
  </si>
  <si>
    <t>ALQUILER DE TERMÓMETRO INFRARROJO PARA USO EN HUMANOS, LIBRE DE CONTACTO, IMPERMEABLE_(Según Apéndice Bioseguridad Covid 19_V1)</t>
  </si>
  <si>
    <t>ALQUILER LAVAMANOS PORTÁTIL EN ACERO INOXIDABLE CON DOS TANQUES PARA AGUA LIMPIA Y RESIDUAL DE 20 LT C/U._(Según Apéndice Bioseguridad Covid 19_V1)</t>
  </si>
  <si>
    <t>ALQUILER DE ENTIBADO METALICO TIPO CAJON (E1A - E1B) (Incluye colocación y transporte)</t>
  </si>
  <si>
    <t>ALQUILER DE ENTIBADO METÁLICO TIPO DESLIZANTE (E2) (Incluye colocación y transporte)</t>
  </si>
  <si>
    <t>MALLA TEXTIL EN POLIESTER DE 2,8m X 7,0m CON SUBLIMACIÓN EN EL TOTAL DE LA SUPERFICIE Y REFUERZO EXTERNO EN REATA PARA TENSAR, Y OJALES EN REATA CADA 75cm. SUMINISTRO, INSTALACION Y TRANSPORTE.(CON VARA DE CORREDOR DE 14cm DE DIÁMETRO Y 4,00m DE ALTURA, ENTERRADO COMO MIN. 0.80, CON 1,50m., ENTRE VARAS)</t>
  </si>
  <si>
    <t>RECOLECCION, TRANSPORTE Y DISPOSICION DE RESIDUOS LÍQUIDOS PROVENIENTES DE LAVAMANOS PORTATILES. (INCLUYE EQUIPO DE SUCCIÓN)._(Según Apéndice Bioseguridad Covid 19_V3)</t>
  </si>
  <si>
    <t>ALQUILER DE DISPENSADOR PLÁSTICO DE TOALLAS TIPO Z_(Según Apéndice Bioseguridad Covid 19_V3)</t>
  </si>
  <si>
    <t>ALQUILER DE FUMIGADORA DE ESPALDA. ASPERSOR BOMBA MANUAL 20 LITROS. DESINFECCIÓN INCLUYE MEZCLA AGUA-HIPOCLORITO 20 mml/LITRO._(Según Apéndice Bioseguridad Covid 19_V3)</t>
  </si>
  <si>
    <t>ALQUILER DE LAVAMANOS PORTATIL DE PEDAL TIPO MANOS LIBRES._(Según Apéndice Bioseguridad Covid 19_V3)</t>
  </si>
  <si>
    <t>PAQUETE ELEMENTOS PARA LIMPIEZA Y DESINFECCIÓN PARA 10 TRABAJADORES EN OBRA (INCLUYE ALCOHOL GLICERINADO, TOALLAS DE PAPEL, JABON LIQUIDO, SUMINISTRO AGUA PARA EL LAVAMANOS). _(Según Apéndice Bioseguridad Covid 19_V3)</t>
  </si>
  <si>
    <t>ALQUILER DE DISPENSADOR DE JABÓN LÍQUIDO O ALCOHOL GLICERINADO, CON PEDAL METÁLICO._(Según Apéndice Bioseguridad Covid 19_V3)</t>
  </si>
  <si>
    <t>PISO EN POLIPROPILENO DE ALTO IMPACTO e: 25MM PARA TABLERO DE PUENTES PEATONALES TIPO TRANSMILENIO. INCLUYE SUMINISTRO, INSTALACIÓN Y TRANSPORTE</t>
  </si>
  <si>
    <t>REPOSICIÓN DE PISO EN POLIPROPILENO DE ALTO IMPACTO e: 25MM PARA TABLERO DE PUENTES PEATONALES TIPO TRANSMILENIO. INCLUYE SUMINISTRO, INSTALACIÓN, TRANSPORTE A OBRA DE PISO EN POLIPROPILENO  Y RETIRO PISO EXISTENTE EN ALUMINIO. NO INCLUYE TRANSPORTE NI DISPOSICIÓN FINAL DE ESCOMBROS</t>
  </si>
  <si>
    <t>REPOSICIÓN DE PISO EN POLIPROPILENO DE ALTO IMPACTO e: 25MM PARA TABLERO DE PUENTES PEATONALES TIPO TRANSMILENIO. INCLUYE SUMINISTRO, INSTALACIÓN, TRANSPORTE A OBRA DE PISO EN POLIPROPILENO Y RETIRO PISO EXISTENTE EN PANELES PREFABRICADOS EN CONCRETO. NO INCLUYE TRANSPORTE NI DISPOSICIÓN FINAL DE ESCOMBROS</t>
  </si>
  <si>
    <t>PISO EN POLIPROPILENO DE ALTO IMPACTO PARA ESCALERA DE PUENTES PEATONALES, ANCHO 38cm e=2cm. INCLUYE SUMINISTRO, INSTALACIÓN Y TRANSPORTE</t>
  </si>
  <si>
    <t>REPOSICIÓN DE PISO EN POLIPROPILENO DE ALTO IMPACTO PARA ESCALERA DE PUENTES PEATONALES, ANCHO 38cm e=2cm. INCLUYE SUMINISTRO, INSTALACIÓN, SOPORTE PARA ANCLAJE, TRANSPORTE A OBRA DE PISO EN POLIPROPILENO Y RETIRO PISO EXISTENTE EN ALUMINIO.NO INCLUYE TRANSPORTE NI DISPOSICIÓN FINAL DE ESCOMBROS</t>
  </si>
  <si>
    <t>REPOSICIÓN DE PISO EN POLIPROPILENO DE ALTO IMPACTO PARA ESCALERA DE PUENTES PEATONALES, ANCHO 38cm e=2cm. INCLUYE SUMINISTRO, INSTALACIÓN, SOPORTE PARA ANCLAJE, TRANSPORTE A OBRA DE PISO EN POLIPROPILENO Y RETIRO PISO EXISTENTE EN PANELES PREFABRICADOS EN CONCRETO. NO INCLUYE TRANSPORTE NI DISPOSICIÓN FINAL DE ESCOMBROS</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</si>
  <si>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 (INCLUYE SUMINISTRO E INSTALACIÓN)</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</si>
  <si>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</si>
  <si>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</si>
  <si>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</si>
  <si>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 (INCLUYE SUMINISTRO E INSTALACIÓN).</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</si>
  <si>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</si>
  <si>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PAQUETE ELEMENTOS PARA LIMPIEZA Y DESINFECCIÓN PARA 10 TRABAJADORES EN OBRA (INCLUYE ALCOHOL GLICERINADO, TOALLAS DE PAPEL, JABON LIQUIDO, SUMINISTRO AGUA PARA EL LAVAMANOS). _(Según Apéndice Bioseguridad Covid 19_V4)</t>
  </si>
  <si>
    <t>RECOLECCION, TRANSPORTE Y DISPOSICION DE RESIDUOS LÍQUIDOS PROVENIENTES DE LAVAMANOS PORTATILES. (INCLUYE EQUIPO DE SUCCIÓN)._(Según Apéndice Bioseguridad Covid 19_V4)</t>
  </si>
  <si>
    <t>ALQUILER DE LAVAMANOS PORTATIL DE PEDAL TIPO MANOS LIBRES._(Según Apéndice Bioseguridad Covid 19_V4)</t>
  </si>
  <si>
    <t>ALQUILER DE DISPENSADOR DE JABÓN LÍQUIDO O ALCOHOL GLICERINADO, CON PEDAL METÁLICO._(Según Apéndice Bioseguridad Covid 19_V4)</t>
  </si>
  <si>
    <t>ALQUILER DE DISPENSADOR PLÁSTICO DE TOALLAS TIPO Z_(Según Apéndice Bioseguridad Covid 19_V4)</t>
  </si>
  <si>
    <t>RETIRO DE TUBERIA DE CONCRETO Diámetro = 1,40m  (Incluye cargue, retiro de material, transporte y disposición final de escombros en sitio autorizado).</t>
  </si>
  <si>
    <t>NIVELACIÓN Y COMPACTACIÓN DE SUBRASANTE PARA ESPACIO PÚBLICO</t>
  </si>
  <si>
    <t>MEZCLA ASFÁLTICA EN CALIENTE MCCh25-A CON CEMENTO ASFÁLTICO MODIFICADO CON CAUCHO (SUMINISTRO, EXTENDIDO, NIVELACIÓN Y COMPACTACIÓN MECÁNICA)</t>
  </si>
  <si>
    <t>ADOQUIN DE CONCRETO TR. PESADO 20X10X8CM (SUMINISTRO E INSTALACIÓN. INCLUYE BASE 4CM MORTERO NIVELACIÓN Y ARENA DE SELLO)</t>
  </si>
  <si>
    <t>PISO EN LOSETA PREFABRICADA A-50 (SUMINISTRO E INSTALACIÓN. INCLUYE BASE 4CM MORTERO DE 2000 PSI, NIVELACION Y ARENA DE SELLO), INCLUYE TRANSPORTE DE PÉTREOS</t>
  </si>
  <si>
    <t>ESTABILIZACION O MEJORAMIENTO DE SUBRASANTE CON RAJON = 6" A 12" (15 - 30 cm) Y SELLO CON SUBBASE GRANULAR CLASE C - Gr1 (SBGC_Gr1). INCLUYE (SUMINISTRO, EXTENDIDO Y NIVELACION MANUAL , COMPACTACION MECANICA VIBROCOMPACTADOR TIPO RANA, TRANSPORTE DEL RAJON Y SELLO HASTA 21 KM)</t>
  </si>
  <si>
    <t>ESTABILIZACION O MEJORAMIENTO DE SUBRASANTE CON RAJON = 6" A 12" (15 - 30 cm) Y SELLO CON SUBBASE GRANULAR CLASE C - Gr1 (SBGC_Gr1). INCLUYE (SUMINISTRO, EXTENDIDO, NIVELACION Y COMPACTACION MECANICA CON RETROEXCAVADORA, TRANSPORTE DEL RAJON Y SELLO HASTA 21 KM)</t>
  </si>
  <si>
    <t>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</si>
  <si>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CLASE B - SBG50 (SBGB_SBG50). INCLUYE (SUMINISTRO, EXTENDIDO Y NIVELACION MANUAL , COMPACTACION MECANICA VIBROCOMPACTADOR TIPO RANA, TRANSPORTE DEL RAJON Y SELLO HASTA 21 KM)</t>
  </si>
  <si>
    <t>ESTABILIZACION O MEJORAMIENTO DE SUBRASANTE CON RAJON = 6" A 12" (15 - 30 cm) Y SELLO CON SUBBASE GRANULAR CLASE B - SBG50 (SBGB_SBG50). INCLUYE (SUMINISTRO, EXTENDIDO, NIVELACION Y COMPACTACION MECANICA CON RETROEXCAVADORA, TRANSPORTE DEL RAJON Y SELLO HASTA 21 KM)</t>
  </si>
  <si>
    <t>ESTABILIZACION O MEJORAMIENTO DE SUBRASANTE CON RAJON = 6" A 12" (15 - 30 cm) Y SELLO CON SUBBASE GRANULAR CLASE B - SBG50 (SBGB_SBG50).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</si>
  <si>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RECICLADA AR_SBG50. INCLUYE (SUMINISTRO, EXTENDIDO Y NIVELACION MANUAL , COMPACTACION MECANICA VIBROCOMPACTADOR TIPO RANA, TRANSPORTE DEL RAJON Y SELLO HASTA 21 KM)</t>
  </si>
  <si>
    <t>ESTABILIZACION O MEJORAMIENTO DE SUBRASANTE CON RAJON = 6" A 12" (15 - 30 cm) Y SELLO CON SUBBASE GRANULAR RECICLADA AR_SBG50. INCLUYE (SUMINISTRO, EXTENDIDO, NIVELACION Y COMPACTACION MECANICA CON RETROEXCAVADORA, TRANSPORTE DEL RAJON Y SELLO HASTA 21 KM)</t>
  </si>
  <si>
    <t>ESTABILIZACION O MEJORAMIENTO DE SUBRASANTE CON RAJON = 6" A 12" (15 - 30 cm) Y SELLO CON SUBBASE GRANULAR RECICLADA AR_SBG50. INCLUYE (SUMINISTRO, EXTENDIDO, NIVELACION Y COMPACTACIÓN MECANICA CON EXCAVADORA MEDIANA SOBRE ORUGAS Y RODILLO VIBROCOMPACTADOR TANDEM (2,5 - 3,0 TON), TRANSPORTE DEL RAJON Y SELLO HASTA 21 KM)</t>
  </si>
  <si>
    <t>SUBBASE GRANULAR PEA CLASE B - (SBG_PEA_B_50). SUMINISTRO, EXTENDIDO MANUAL, NIVELACIÓN MANUAL Y COMPACTACIÓN MECÁNICA CON VIBROCOMPACTADOR TÁNDEM PEQUEÑO, INCLUYE OPERARIO Y COMBUSTIBLE).</t>
  </si>
  <si>
    <t>RELLENO PARA REDES EN ARENA DE PEÑA (NORMA NP-040) (SUMINISTRO, EXTENDIDO, HUMEDECIMIENTO Y COMPACTACIÓN)</t>
  </si>
  <si>
    <t>PILOTE D=30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</si>
  <si>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PISO EN CONCRETO ESTAMPADO DE COLOR SUPERFICIAL GRIS. E=0.12M. (INCLUYE SUMINISTRO Y COLOCACIÓN DE CONCRETO, ENDURECEDOR COLOR GRIS, DESMOLDANTE, MOLDE Y SELLANTE ACRILICO)</t>
  </si>
  <si>
    <t>PISO EN CONCRETO ESTAMPADO DE COLOR SUPERFICIAL AMARILLO. E=0.12M. (INCLUYE SUMINISTRO Y COLOCACIÓN DE CONCRETO, ENDURECEDOR COLOR AMARILLO, DESMOLDANTE, MOLDE Y SELLANTE ACRILICO)</t>
  </si>
  <si>
    <t>PISO EN CONCRETO ESTAMPADO DE COLOR SUPERFICIAL SALMON. E=0.12M. (INCLUYE SUMINISTRO Y COLOCACIÓN DE CONCRETO, ENDURECEDOR COLOR SALMON, DESMOLDANTE, MOLDE Y SELLANTE ACRILICO)</t>
  </si>
  <si>
    <t>PISO EN CONCRETO ESTAMPADO DE COLOR SUPERFICIAL OCRE. E=0.12M. (INCLUYE SUMINISTRO Y COLOCACIÓN DE CONCRETO, ENDURECEDOR COLOR OCRE, DESMOLDANTE, MOLDE Y SELLANTE ACRILICO)</t>
  </si>
  <si>
    <t>PLANTACION DE JARDINERÍA DE PORTE BAJO. (INCLUYE SUMINISTRO AL SITIO DE OBRA, PLANTACION, TIERRA NEGRA Y ABONO. EN BOLSA DE 7" A 15" DE ALTURA DE 10CM A 20CM)</t>
  </si>
  <si>
    <t>PLANTACION DE JARDINERÍA DE PORTE ALTO. (INCLUYE SUMINISTRO AL SITIO DE OBRA, PLANTACION, TIERRA NEGRA Y ABONO. EN BOLSA DE 26" DE ALTURA DE 50CM A 80CM)</t>
  </si>
  <si>
    <t xml:space="preserve">TORONES POSTENSADOS PARA REFORZAMIENTO EXTERNO DE 1/2" TENSIONADO 16,9 TON. INCLUYE SUMINISTRO E INSTALACIÓN, TENSIONAMIENTO, MANO DE OBRA, EQUIPOS EN GENERAL, MORTERO. </t>
  </si>
  <si>
    <t>CONTROLADOR sX CON CAPACIDAD PARA 16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</si>
  <si>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24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</si>
  <si>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32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</si>
  <si>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INSTALACION Y PUESTA EN SERVICIO DE CONTROLADOR DE TRAFICO sX EN LA CIUDAD DE BOGOTÁ, (INCLUYE TRANSPORTE DE CONTROLADOR DESDE LA SDM HASTA LUGAR DE INSTALACIÓN EN BOGOTÁ, MANO DE OBRA E IVA, NO INCLUYE SUMINISTRO DE CONTROLADOR.</t>
  </si>
  <si>
    <t>PINTURA EN PLASTICO EN FRIO METILMETACRILATO PARA MARCAS VIALES, SIN MICROESFERAS Y ESPESOR SECO SEGÚN NORMA NTC 4744. INCLUYE SUMINISTRO Y APLICACIÓN PARA: CEBRAS, FLECHAS, PICTOGRAMAS, LINEAS DE PARE, SENDEROS PEATONALES, ACHURADOS, ETC).</t>
  </si>
  <si>
    <t>LAMINA ALFAJOR. (INCLUYE SUMINSITRO E INSTALACIÓN)</t>
  </si>
  <si>
    <t>POLISOMBRA VERDE PARA CERRAMIENTO. (INCLUYE SUMINISTRO E INSTALACION).</t>
  </si>
  <si>
    <t xml:space="preserve">DEMARCACION METROS CUADRADO EN PINTURA TIPO TRAFICO BASE SOLVENTE COLOR AZUL 16 MILS PARA PRIMERA CAPA. (PARADEROS) (INCLUYE SUMINISTRO Y APLICACION CON EQUIPO. INCLUYE MICROESFERAS). </t>
  </si>
  <si>
    <t>DEMARCACION METROS CUADRADO EN PINTURA TIPO TRAFICO BASE SOLVENTE COLOR AZUL 18 MILS (PARADEROS) (INCLUYE SUMINISTRO Y APLICACION CON EQUIPO. INCLUYE MICROESFERAS).</t>
  </si>
  <si>
    <t>BANDAS SONORAS REDUCTORAS DE VELOCIDAD DE 5CM DE ALTURA POR 10CM DE ANCHO, CONSTRUIDA CON GRAVILLA DE 1/2", PINTURA DE LARGA DURACIÓN BLANCA Y RESINA EPÓXICA.</t>
  </si>
  <si>
    <t>BANDAS SONORAS REDUCTORAS DE VELOCIDAD DE 2CM DE ALTURA, CONSTRUIDA CON GRAVILLA DE 1/2", PINTURA DE LARGA DURACIÓN BLANCA Y RESINA EPÓXICA</t>
  </si>
  <si>
    <t>BANDAS SONORAS REDUCTORAS DE VELOCIDAD DE 3CM DE ALTURA, CONSTRUIDA CON GRAVILLA DE 1/2", PINTURA DE LARGA DURACIÓN BLANCA Y RESINA EPÓXICA.</t>
  </si>
  <si>
    <t>BOX CULVERT EN CONCRETO 4000 PSI GRAVA COMÚN (PREMEZCLADO. INCLUYE SUMINISTRO, FORMALETEO Y COLOCACIÓN. NO INCL. REFUERZO, CURADO)</t>
  </si>
  <si>
    <t>PLACA DE APROXIMACIÓN PUENTE VEHICULAR EN CONCRETO 3000 PSI GRAVA COMÚN DE 5.00M X 3.50M X 0.20M (PREMEZCLADO. INCLUYE SUMINISTRO, FORMALETEO Y COLOCACIÓN. NO INCL. REFUERZO, CURADO).</t>
  </si>
  <si>
    <t>PISO EN CONCRETO COLOR OCRE 4000 PSI ESTAMPADO TIPO ESPINA DE PESCADO E=0.12M (INCLUYE SUMINISTRO Y COLOCACIÓN DE CONCRETO, MOLDE, DESMOLDANTE, COLOR ENDURECEDOR DE CUARZO, SELLANTE. INCLUYE CORTE Y SELLADO DE JUNTAS.</t>
  </si>
  <si>
    <t>PISO EN CONCRETO COLOR OCRE MR41 (280 Kg/Cm2) GRAVA 1" 28 DIAS  ESTAMPADO e=0.10m (INCLUYE SUMINISTRO Y COLOCACIÓN DE CONCRETO, JUEGO DE MOLDES,  DESMOLDANTE EN POLVO, CURADOR PARA CONCRETO, INCLUYE CORTE Y SELLADO DE JUNTAS</t>
  </si>
  <si>
    <t>PISO EN CONCRETO MR43 (315 KG/CM2) GRAVA COMÚN ACELERADO A 7 DÍAS, ESTAMPADO PARA POMPEYANOS, e=0.23m (INCLUYE SUMINISTRO Y COLOCACIÓN DE CONCRETO, JUEGO DE MOLDES, DESMOLDANTE EN POLVO, CURADOR PARA CONCRETO, CORTE Y SELLADO DE JUNTAS</t>
  </si>
  <si>
    <t>PISO EN CONCRETO MR43 (315 KG/CM2) GRAVA COMÚN ACELERADO A 7 DÍAS, ESTAMPADO PARA POMPEYANOS, E=0.20M (INCLUYE SUMINISTRO Y COLOCACIÓN DE CONCRETO, JUEGO DE MOLDES, DESMOLDANTE EN POLVO, CURADOR PARA CONCRETO, CORTE Y SELLADO DE JUNTAS</t>
  </si>
  <si>
    <t>ESTAMPADO PARA CONCRETO MR DE POMPEYANOS, ACCESOS VEHICULARES A PREDIOS Y VÍAS (ACABADO Y CURADO, SUMINISTRO Y MANO DE OBRA. INCLUYE JUEGO DE MOLDES, COLOR ENDURECEDOR DE CUARZO, DESMOLDANTE EN POLVO COLOR, SELLADOR ACRÍLICO TRANSPARENTE SEMILUSTRE)</t>
  </si>
  <si>
    <t>PISO EN CONCRETO MR 41 (280 Kg/Cm2) GRAVA 1" 28 DIAS, ESTAMPADO e=0.10m (INCLUYE SUMINISTRO Y COLOCACIÓN DE CONCRETO, JUEGO DE MOLDES,  DESMOLDANTE EN POLVO, CURADOR PARA CONCRETO, CORTE Y SELLADO DE JUNTAS.).</t>
  </si>
  <si>
    <t>PISO EN CONCRETO MR 43 (300 Kg/Cm2) GRAVA COMÚN ACELERADO A 7 DÍAS, ESTAMPADO PARA POMPEYANOS Y VIAS A DESNIVEL, COLOR OCRE  (INCLUYE SUMINISTRO Y COLOCACIÓN DE CONCRETO, JUEGO DE MOLDES,  DESMOLDANTE EN POLVO, CURADOR PARA CONCRETO, CORTE Y SELLADO DE JUNTAS Y TRANSPORTE FINAL DE ESCOMBROS.)</t>
  </si>
  <si>
    <t>PISO EN CONCRETO MR 41 (280 KG/CM2) GRAVA COMÚN ACELERADO A 7 DÍAS, ESTAMPADO PARA POMPEYANOS Y VIAS A DESNIVEL, COLOR OCRE (INCLUYE SUMINISTRO Y COLOCACIÓN DE CONCRETO, JUEGO DE MOLDES, DESMOLDANTE EN POLVO, CURADOR PARA CONCRETO, CORTE Y SELLADO DE JUNTAS.).</t>
  </si>
  <si>
    <t>PISO EN CONCRETO MR45 (315 Kg/Cm2) GRAVA COMÚN ACELERADO A 7 DÍAS, ESTAMPADO PARA POMPEYANOS Y VIAS A DESNIVEL, COLOR OCRE (Incluye suministro y colocación de concreto, juego de moldes, desmoldante en polvo, curador para concreto, corte y sellado de juntas)</t>
  </si>
  <si>
    <t>PISO EN CONCRETO MR 43 (300 KG/CM2) GRAVA COMÚN ACELERADO A 7 DÍAS, LISO PARA POMPEYANOS Y VIAS A DESNIVEL, COLOR OCRE (INCLUYE SUMINISTRO Y COLOCACIÓN DE CONCRETO, DESMOLDANTE EN POLVO, CURADOR PARA CONCRETO, CORTE Y SELLADO DE JUNTAS.).</t>
  </si>
  <si>
    <t>PISO EN CONCRETO MR 41 (280 Kg/Cm2) GRAVA COMÚN ACELERADO A 7 DÍAS, LISO PARA POMPEYANOS Y VIAS A DESNIVEL, COLOR OCRE (INCLUYE SUMINISTRO Y COLOCACIÓN DE CONCRETO, JUEGO DE MOLDES,  DESMOLDANTE EN POLVO, CURADOR PARA CONCRETO, CORTE Y SELLADO DE JUNTAS.).</t>
  </si>
  <si>
    <t xml:space="preserve">SEÑAL TIPO DE FRECUENCIA EN LAMINA DE 15X15CM REMACHADA A LA ESTRUCTURA CON UNA LAMINA DE 4X15CM, RECUBIERTA POR AMBAS CARAS EN PELICULA REFLECTIVA GRADO INGENIERIA AZUL PARA EL FONDO Y BLANCO PARA EL NUMERO O LETRA. SEGUN CARTILLA DE ESTACIONES SENCILLAS DE TRANSMILENIO. (INCLUYE SUMINISTRO E INSTALACIÓN)  </t>
  </si>
  <si>
    <t>TRANSMILENIO</t>
  </si>
  <si>
    <t xml:space="preserve">SEÑAL TIPO DE VAGON EN LAMINA DE 25X25CM REMACHADA A LA ESTRUCTURA CON UNA LAMINA DE 4X25CM, RECUBIERTA POR AMBAS CARAS EN PELICULA REFLECTIVA GRADO INGENIERIA AZUL PARA EL FONDO Y BLANCO PARA EL NUMERO O LETRA. SEGUN CARTILLA DE ESTACIONES SENCILLAS DE TRANSMILENIO. (INCLUYE SUMINISTRO E INSTALACIÓN)  </t>
  </si>
  <si>
    <t xml:space="preserve">SEÑAL ADHESIVA PARA ALINEACION BUS, COLOR ROJO Y AMARILLO, CADA UNA DE 5X50CM. SEGUN CARTILLA DE ESTACIONES SENCILLAS DE TRANSMILENIO. (INCLUYE SUMINISTRO E INSTALACIÓN)  </t>
  </si>
  <si>
    <t xml:space="preserve">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(INCLUYE SUMINISTRO E INSTALACIÓN)  </t>
  </si>
  <si>
    <t xml:space="preserve">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(INCLUYE SUMINISTRO E INSTALACIÓN) </t>
  </si>
  <si>
    <t xml:space="preserve">VALLA TRANSVERSAL DE SEÑALIZACION PARA SALIDA DE ESTACION (75X42CM) EN VINILO ADHESIVO FOTOLUMINISCENTE SOBRE ALUCOBOND DE 4MM. SEGUN CARTILLA DE SEÑALETICA TRANSMILENIO 2023 PARA ESTACIONES TIPO - ANCHO 5 MT. . (INCLUYE SUMINISTRO E INSTALACIÓN) </t>
  </si>
  <si>
    <t xml:space="preserve">VALLA TRANSVERSAL DE SEÑALIZACION PARA RUTA DE EVACUACION (75X34.7CM) EN VINILO ADHESIVO FOTOLUMINISCENTE IMPRESION 1440 DPI, SOBRE ALUCOBOND DE 4MM. SEGUN CARTILLA DE SEÑALETICA TRANSMILENIO 2023 PARA ESTACIONES TIPO - ANCHO 5 MT. (INCLUYE SUMINISTRO E INSTALACIÓN) </t>
  </si>
  <si>
    <t xml:space="preserve">VALLA TRANSVERSAL DE SEÑALIZACION PARA INTERCAMBIO DE VAGON (100X32CM) EN VINILO ADHESIVO SOBRE ALUCOBOND DE 4MM. SEGUN CARTILLA DE SEÑALETICA TRANSMILENIO 2023 PARA ESTACIONES TIPO - ANCHO 5 MT. (INCLUYE SUMINISTRO E INSTALACIÓN) </t>
  </si>
  <si>
    <t xml:space="preserve">VALLA TRANSVERSAL DE SEÑALIZACION PARA INGRESO A VAGON (100X40CM) EN VINILO ADHESIVO SOBRE ALUCOBOND DE 4MM. SEGUN CARTILLA DE SEÑALETICA TRANSMILENIO 2023 PARA ESTACIONES TIPO - ANCHO 5 MT. (INCLUYE SUMINISTRO E INSTALACIÓN) </t>
  </si>
  <si>
    <t xml:space="preserve">VALLA TRANSVERSAL DE SEÑALIZACION PARA INGRESO A SERVICIO (100X40CM) EN VINILO ADHESIVO SOBRE ALUCOBOND DE 4MM. SEGUN CARTILLA DE SEÑALETICA TRANSMILENIO 2023 PARA ESTACIONES TIPO - ANCHO 5 MT. (INCLUYE SUMINISTRO E INSTALACIÓN) </t>
  </si>
  <si>
    <t xml:space="preserve">VALLA TRANSVERSAL DE SEÑALIZACION PARA TAQUILLA (190X40CM) EN VINILO ADHESIVO SOBRE ALUCOBOND DE 4MM. SEGUN CARTILLA DE SEÑALETICA TRANSMILENIO 2023 PARA ESTACIONES TIPO - ANCHO 5 MT. . (INCLUYE SUMINISTRO E INSTALACIÓN) </t>
  </si>
  <si>
    <t xml:space="preserve">VALLA TRANSVERSAL DE SEÑALIZACION PARA TAQUILLA (240X40CM) EN VINILO ADHESIVO SOBRE ALUCOBOND DE 4MM. SEGUN CARTILLA DE SEÑALETICA TRANSMILENIO 2023 PARA ESTACIONES TIPO - ANCHO 5 MT.. (INCLUYE SUMINISTRO E INSTALACIÓN) </t>
  </si>
  <si>
    <t xml:space="preserve">VALLA TRANSVERSAL DE SEÑALIZACION PARA ACCESO A ESTACION (335X32CM) EN VINILO ADHESIVO SOBRE ALUCOBOND DE 4MM. SEGUN CARTILLA DE SEÑALETICA TRANSMILENIO 2023 PARA ESTACIONES TIPO - ANCHO 5 MT. (INCLUYE SUMINISTRO E INSTALACIÓN) </t>
  </si>
  <si>
    <t xml:space="preserve">VALLA TRANSVERSAL DE SEÑALIZACION PARA ACCESO A BICI ESTACION (400X30CM) EN VINILO ADHESIVO SOBRE ALUCOBOND DE 4MM. SEGUN CARTILLA DE SEÑALETICA TRANSMILENIO 2023 PARA ESTACIONES TIPO - ANCHO 5 MT. (INCLUYE SUMINISTRO E INSTALACIÓN) </t>
  </si>
  <si>
    <t xml:space="preserve">PORTA MAPAS INFORMATIVO PARA BICI ESTACION (115X85CM APROX). SEGUN CARTILLA DE SEÑALETICA TRANSMILENIO 2023. (INCLUYE SUMINISTRO E INSTALACIÓN) </t>
  </si>
  <si>
    <t xml:space="preserve">PORTA MAPAS INFORMATIVO PARA ESTACION (205X168CM APROX). SEGUN CARTILLA DE SEÑALETICA TRANSMILENIO 2023. (INCLUYE SUMINISTRO E INSTALACIÓN) </t>
  </si>
  <si>
    <t>DEMOLICION DE LOSAS DE PAVIMENTO EN CONCRETO HIDRAULICO (MR) REFORZADAS, CON MARTILLO HIDRAULICO EN RETROEXCAVADORA - HORARIO NOCTURNO. (INCLUYE CARGUE CON MINICARGADOR Y CORTE DE REFUERZO CON PULIDORA MANUAL)</t>
  </si>
  <si>
    <t>DEMOLICION DE LOSAS DE PAVIMENTO EN CONCRETO HIDRAULICO (MR) REFORZADAS, CON MARTILLO HIDRAULICO EN MINICARGADOR - HORARIO NOCTURNO. (INCLUYE CARGUE CON MINICARGADOR Y CORTE DE REFUERZO CON PULIDORA MANUAL)</t>
  </si>
  <si>
    <t>DEMOLICION DE LOSAS DE PAVIMENTO EN CONCRETO HIDRAULICO (MR) REFORZADAS, CON MARTILLO HIDRAULICO EN RETROEXCAVADORA. (INCLUYE CARGUE CON MINICARGADOR Y CORTE DE REFUERZO CON PULIDORA MANUAL)</t>
  </si>
  <si>
    <t xml:space="preserve">DEMOLICION DE LOSAS DE PAVIMENTO EN CONCRETO HIDRAULICO (MR) REFORZADAS, CON MARTILLO HIDRAULICO EN MINICARGADOR. (INCLUYE CARGUE CON MINICARGADOR Y CORTE DE REFUERZO CON PULIDORA MANUAL) </t>
  </si>
  <si>
    <t>CAMARA TELEMATICA TIPO F1 CLARO, Dimensiones: 0.60m x 0.75m distancia entre bordes internos. Profundidad de 1 metro. (Incluye base, muros en ladrillo, cubierta, tapa, 4 ductos, suministro y construcción).</t>
  </si>
  <si>
    <t>RED TELEFÓNICA CLARO</t>
  </si>
  <si>
    <t>CAMARA TELEMATICA TIPO 2F1 CLARO, Dimensiones: 1.20m x 0.75m distancia entre bordes internos; profundidad de 1 metro.  (Incluye base, muros en ladrillo, cubierta, tapa, 4 ductos, suministro y construcción).</t>
  </si>
  <si>
    <t>PASACALLE EN BANNER 13 ONZAS MATE, DE 7.00m x 1.00m, INCLUYE UN PALO DE 1,20m DE LARGO EN CADA EXTREMO. INCLUYE SUMINISTRO E INSTALACION.</t>
  </si>
  <si>
    <t>CARCAMO PROTECCIÓN DE TUBERÍA Ø 32" (TIPO PLACA) NORMA EAAB NS-090</t>
  </si>
  <si>
    <t>BASE GRANULAR CLASE A (BGA_BG25) - HORARIO NOCTURNO. (Suministro, Extendido Manual, Humedecimiento y Compactación)</t>
  </si>
  <si>
    <t xml:space="preserve">BASE GRANULAR CLASE A (BGA_BG25) (Suministro, Extendido, Nivelación, Humedecimiento y Compactación con vibrocompactador) </t>
  </si>
  <si>
    <t>CARCAMO PROTECCIÓN DE TUBERÍA Ø 8" (TIPO C) NORMA EAAB NS-090.</t>
  </si>
  <si>
    <t>CARCAMO PROTECCIÓN DE TUBERÍA Ø 10" (TIPO C) NORMA EAAB NS-090.</t>
  </si>
  <si>
    <t>CARCAMO PROTECCIÓN DE TUBERÍA Ø 12" (TIPO C) NORMA EAAB NS-090.</t>
  </si>
  <si>
    <t>CARCAMO PROTECCIÓN DE TUBERÍA Ø 16" (TIPO C) NORMA EAAB NS-090.</t>
  </si>
  <si>
    <t>CARCAMO PROTECCIÓN DE TUBERÍA Ø 18" (TIPO C) NORMA EAAB NS-090.</t>
  </si>
  <si>
    <t>CARCAMO PROTECCIÓN DE TUBERÍA Ø 20" (TIPO C) NORMA EAAB NS-090.</t>
  </si>
  <si>
    <t>CARCAMO PROTECCIÓN DE TUBERÍA Ø 24" (TIPO C) NORMA EAAB NS-090.</t>
  </si>
  <si>
    <t>CARCAMO PROTECCIÓN DE TUBERÍA Ø 27" (TIPO C) NORMA EAAB NS-090.</t>
  </si>
  <si>
    <t>CARCAMO PROTECCIÓN DE TUBERÍA Ø 30" (TIPO C) NORMA EAAB NS-090.</t>
  </si>
  <si>
    <t>CARCAMO PROTECCIÓN DE TUBERÍA Ø 32" (TIPO C) NORMA EAAB NS-090.</t>
  </si>
  <si>
    <t>CARCAMO PROTECCIÓN DE TUBERÍA Ø 36" (TIPO C) NORMA EAAB NS-090.</t>
  </si>
  <si>
    <t>CARCAMO PROTECCIÓN DE TUBERÍA Ø 8" (TIPO BOX CULVERT) NORMA EAAB NS-090.</t>
  </si>
  <si>
    <t>CARCAMO PROTECCIÓN DE TUBERÍA Ø 10" (TIPO BOX CULVERT) NORMA EAAB NS-090.</t>
  </si>
  <si>
    <t>CARCAMO PROTECCIÓN DE TUBERÍA Ø 12" (TIPO BOX CULVERT) NORMA EAAB NS-090.</t>
  </si>
  <si>
    <t>CARCAMO PROTECCIÓN DE TUBERÍA Ø 16" (TIPO BOX CULVERT) NORMA EAAB NS-090.</t>
  </si>
  <si>
    <t>CARCAMO PROTECCIÓN DE TUBERÍA Ø 18" (TIPO BOX CULVERT) NORMA EAAB NS-090.</t>
  </si>
  <si>
    <t>CARCAMO PROTECCIÓN DE TUBERÍA Ø 20" (TIPO BOX CULVERT) NORMA EAAB NS-090.</t>
  </si>
  <si>
    <t>CARCAMO PROTECCIÓN DE TUBERÍA Ø 24" (TIPO BOX CULVERT) NORMA EAAB NS-090.</t>
  </si>
  <si>
    <t>CARCAMO PROTECCIÓN DE TUBERÍA Ø 27" (TIPO BOX CULVERT) NORMA EAAB NS-090.</t>
  </si>
  <si>
    <t>CARCAMO PROTECCIÓN DE TUBERÍA Ø 30" (TIPO BOX CULVERT) NORMA EAAB NS-090.</t>
  </si>
  <si>
    <t>CARCAMO PROTECCIÓN DE TUBERÍA Ø 32" (TIPO BOX CULVERT) NORMA EAAB NS-090.</t>
  </si>
  <si>
    <t>CARCAMO PROTECCIÓN DE TUBERÍA Ø 36" (TIPO BOX CULVERT) NORMA EAAB NS-090.</t>
  </si>
  <si>
    <t>TALA DE ARBOLES MENORES A 5M DE ALTURA. (INCLUYE DESENRAÍCE, RETIRO Y DISPOSICIÓN FINAL)</t>
  </si>
  <si>
    <t>TALA DE ARBOLES ENTRE 5M Y 10M DE ALTURA. (INCLUYE DESENRAÍCE, RETIRO Y DISPOSICIÓN FINAL)</t>
  </si>
  <si>
    <t>TALA DE ARBOLES ENTRE 10M A 20 M DE ALTURA. (INCLUYE DESENRAÍCE, RETIRO Y DISPOSICIÓN FINAL)</t>
  </si>
  <si>
    <t>TALA DE ARBOLES ENTRE 20M A 30M DE ALTURA. (INCLUYE DESENRAÍCE, RETIRO Y DISPOSICIÓN FINAL)</t>
  </si>
  <si>
    <t>TALA DE ARBOLES MAYORES A 30M. (INCLUYE DESENRAÍCE, CARGUE, TRANSPORTE Y DISPOSICIÓN FINAL)</t>
  </si>
  <si>
    <t>CONSTRUCCION DE CARCAMO PARA TELECOMUNICACIONES EN MAMPOSTERIA - CUATRO DUCTOS DE 4" (INCLUYE SUMINISTRO E INSTALACION, ACERO DE REFUERZO Y SUBBASE GRANULAR. NO INCLUYE BANCO DE DUCTOS)</t>
  </si>
  <si>
    <t xml:space="preserve">CONSTRUCCION DE CARCAMO PARA TELECOMUNICACIONES EN MAMPOSTERIA - OCHO DUCTOS DE 4" (INCLUYE SUMINISTRO E INSTALACION, ACERO DE REFUERZO Y SUBBASE GRANULAR. NO INCLUYE BANCO DE DUCTOS) </t>
  </si>
  <si>
    <t>CONSTRUCCION DE CARCAMO PARA TELECOMUNICACIONES EN MAMPOSTERIA - DOCE DUCTOS DE 4" (INCLUYE SUMINISTRO E INSTALACION, ACERO DE REFUERZO Y SUBBASE GRANULAR. NO INCLUYE BANCO DE DUCTOS)</t>
  </si>
  <si>
    <t>CONSTRUCCION DE CARCAMO PARA TELECOMUNICACIONES EN MAMPOSTERIA - DIECISEIS DUCTOS DE 4" (INCLUYE SUMINISTRO E INSTALACION, ACERO DE REFUERZO Y SUBBASE GRANULAR. NO INCLUYE BANCO DE DUCTOS)</t>
  </si>
  <si>
    <t>CONSTRUCCION DE CARCAMO PARA TELECOMUNICACIONES EN CONCRETO - CUATRO DUCTOS DE 4" (INCLUYE SUMINISTRO E INSTALACION, ACERO DE REFUERZO Y SUBBASE GRANULAR. NO INCLUYE BANCO DE DUCTOS)</t>
  </si>
  <si>
    <t>CONSTRUCCION DE CARCAMO PARA TELECOMUNICACIONES EN CONCRETO - OCHO DUCTOS DE 4" (INCLUYE SUMINISTRO E INSTALACION, ACERO DE REFUERZO Y SUBBASE GRANULAR. NO INCLUYE BANCO DE DUCTOS)</t>
  </si>
  <si>
    <t>CONSTRUCCION DE CARCAMO PARA TELECOMUNICACIONES EN CONCRETO - DOCE DUCTOS DE 4" (INCLUYE SUMINISTRO E INSTALACION, ACERO DE REFUERZO Y SUBBASE GRANULAR. NO INCLUYE BANCO DE DUCTOS)</t>
  </si>
  <si>
    <t>CONSTRUCCION DE CARCAMO PARA TELECOMUNICACIONES EN CONCRETO - DIECISEIS DUCTOS DE 4" (INCLUYE SUMINISTRO E INSTALACION, ACERO DE REFUERZO Y SUBBASE GRANULAR. NO INCLUYE BANCO DE DUCTOS)</t>
  </si>
  <si>
    <t>REHABILITACION DE ESPACIO PUBLICO EN ADOQUIN DE ARCILLA TRAFICO LIVIANO SOBRE MORTERO. RETIRO ADOQUIN E INSTALAR NUEVO, INCLUYE EXCAVACIÓN, SARDINEL, BORDILLO, INCLUYE MOBILIARIO, INCLUYE TRANSPORTE Y DISPOSICION DE ESCOMBROS A 21KM</t>
  </si>
  <si>
    <t>MANTENIMIENTO PERIODICO ESPACIO PÚBLICO EN ADOQUÍN DE ARCILLA TRAFICO LIVIANO SOBRE ARENA. INCLUYE RETIRO Y LIMPIEZA ADOQUÍN E INSTALAR NUEVO,TRANSPORTE Y DISPOSICION DE ESCOMBROS A 21KM</t>
  </si>
  <si>
    <t>CONSTRUCCION DE CARCAMO PARA TELECOMUNICACIONES EN MAMPOSTERIA - CUATRO DUCTOS DE 8" (INCLUYE SUMINISTRO E INSTALACION, ACERO DE REFUERZO Y SUBBASE GRANULAR. NO INCLUYE BANCO DE DUCTOS)</t>
  </si>
  <si>
    <t>CONSTRUCCION DE CARCAMO PARA TELECOMUNICACIONES EN MAMPOSTERIA - OCHO DUCTOS DE 8" (INCLUYE SUMINISTRO E INSTALACION, ACERO DE REFUERZO Y SUBBASE GRANULAR. NO INCLUYE BANCO DE DUCTOS)</t>
  </si>
  <si>
    <t>CONSTRUCCION DE CARCAMO PARA TELECOMUNICACIONES EN MAMPOSTERIA - DOCE DUCTOS DE 8" (INCLUYE SUMINISTRO E INSTALACION, ACERO DE REFUERZO Y SUBBASE GRANULAR. NO INCLUYE BANCO DE DUCTOS)</t>
  </si>
  <si>
    <t>CONSTRUCCION DE CARCAMO PARA TELECOMUNICACIONES EN MAMPOSTERIA - DIECISEIS DUCTOS DE 8" (INCLUYE SUMINISTRO E INSTALACION, ACERO DE REFUERZO Y SUBBASE GRANULAR. NO INCLUYE BANCO DE DUCTOS)</t>
  </si>
  <si>
    <t>CONSTRUCCION DE CARCAMO PARA TELECOMUNICACIONES EN CONCRETO - CUATRO DUCTOS DE 8" (INCLUYE SUMINISTRO E INSTALACION, ACERO DE REFUERZO Y SUBBASE GRANULAR. NO INCLUYE BANCO DE DUCTOS)</t>
  </si>
  <si>
    <t>CONSTRUCCION DE CARCAMO PARA TELECOMUNICACIONES EN CONCRETO - OCHO DUCTOS DE 8" (INCLUYE SUMINISTRO E INSTALACION, ACERO DE REFUERZO Y SUBBASE GRANULAR. NO INCLUYE BANCO DE DUCTOS)</t>
  </si>
  <si>
    <t>CONSTRUCCION DE CARCAMO PARA TELECOMUNICACIONES EN CONCRETO - DOCE DUCTOS DE 8" (INCLUYE SUMINISTRO E INSTALACION, ACERO DE REFUERZO Y SUBBASE GRANULAR. NO INCLUYE BANCO DE DUCTOS)</t>
  </si>
  <si>
    <t>CONSTRUCCION DE CARCAMO PARA TELECOMUNICACIONES EN CONCRETO - DIECISEIS DUCTOS DE 8" (INCLUYE SUMINISTRO E INSTALACION, ACERO DE REFUERZO Y SUBBASE GRANULAR. NO INCLUYE BANCO DE DUCTOS)</t>
  </si>
  <si>
    <t>CONSTRUCCION DE CARCAMO PARA TELECOMUNICACIONES EN MAMPOSTERIA - CUATRO DUCTOS DE 10" (INCLUYE SUMINISTRO E INSTALACION, ACERO DE REFUERZO Y SUBBASE GRANULAR. NO INCLUYE BANCO DE DUCTOS)</t>
  </si>
  <si>
    <t>CONSTRUCCION DE CARCAMO PARA TELECOMUNICACIONES EN MAMPOSTERIA - OCHO DUCTOS DE 10" (INCLUYE SUMINISTRO E INSTALACION, ACERO DE REFUERZO Y SUBBASE GRANULAR. NO INCLUYE BANCO DE DUCTOS)</t>
  </si>
  <si>
    <t>CONSTRUCCION DE CARCAMO PARA TELECOMUNICACIONES EN MAMPOSTERIA - DOCE DUCTOS DE 10" (INCLUYE SUMINISTRO E INSTALACION, ACERO DE REFUERZO Y SUBBASE GRANULAR. NO INCLUYE BANCO DE DUCTOS)</t>
  </si>
  <si>
    <t>CONSTRUCCION DE CARCAMO PARA TELECOMUNICACIONES EN MAMPOSTERIA - DIECISEIS DUCTOS DE 10" (INCLUYE SUMINISTRO E INSTALACION, ACERO DE REFUERZO Y SUBBASE GRANULAR. NO INCLUYE BANCO DE DUCTOS)</t>
  </si>
  <si>
    <t>CONSTRUCCION DE CARCAMO PARA TELECOMUNICACIONES EN CONCRETO - CUATRO DUCTOS DE 10" (INCLUYE SUMINISTRO E INSTALACION, ACERO DE REFUERZO Y SUBBASE GRANULAR. NO INCLUYE BANCO DE DUCTOS)</t>
  </si>
  <si>
    <t>CONSTRUCCION DE CARCAMO PARA TELECOMUNICACIONES EN CONCRETO - OCHO DUCTOS DE 10" (INCLUYE SUMINISTRO E INSTALACION, ACERO DE REFUERZO Y SUBBASE GRANULAR. NO INCLUYE BANCO DE DUCTOS)</t>
  </si>
  <si>
    <t>CONSTRUCCION DE CARCAMO PARA TELECOMUNICACIONES EN CONCRETO - DOCE DUCTOS DE 10" (INCLUYE SUMINISTRO E INSTALACION, ACERO DE REFUERZO Y SUBBASE GRANULAR. NO INCLUYE BANCO DE DUCTOS)</t>
  </si>
  <si>
    <t>CONSTRUCCION DE CARCAMO PARA TELECOMUNICACIONES EN CONCRETO - DIECISEIS DUCTOS DE 10" (INCLUYE SUMINISTRO E INSTALACION, ACERO DE REFUERZO Y SUBBASE GRANULAR. NO INCLUYE BANCO DE DUCTOS)</t>
  </si>
  <si>
    <t>CONSTRUCCION DE CARCAMO PARA TELECOMUNICACIONES EN MAMPOSTERIA - CUATRO DUCTOS DE 12" (INCLUYE SUMINISTRO E INSTALACION, ACERO DE REFUERZO Y SUBBASE GRANULAR. NO INCLUYE BANCO DE DUCTOS)</t>
  </si>
  <si>
    <t>CONSTRUCCION DE CARCAMO PARA TELECOMUNICACIONES EN MAMPOSTERIA - OCHO DUCTOS DE 12" (INCLUYE SUMINISTRO E INSTALACION, ACERO DE REFUERZO Y SUBBASE GRANULAR. NO INCLUYE BANCO DE DUCTOS)</t>
  </si>
  <si>
    <t>CONSTRUCCION DE CARCAMO PARA TELECOMUNICACIONES EN MAMPOSTERIA - DOCE DUCTOS DE 12" (INCLUYE SUMINISTRO E INSTALACION, ACERO DE REFUERZO Y SUBBASE GRANULAR. NO INCLUYE BANCO DE DUCTOS)</t>
  </si>
  <si>
    <t>CONSTRUCCION DE CARCAMO PARA TELECOMUNICACIONES EN MAMPOSTERIA - DIECISEIS DUCTOS DE 12" (INCLUYE SUMINISTRO E INSTALACION, ACERO DE REFUERZO Y SUBBASE GRANULAR. NO INCLUYE BANCO DE DUCTOS)</t>
  </si>
  <si>
    <t>CONSTRUCCION DE CARCAMO PARA TELECOMUNICACIONES EN CONCRETO - CUATRO DUCTOS DE 12" (INCLUYE SUMINISTRO E INSTALACION, ACERO DE REFUERZO Y SUBBASE GRANULAR. NO INCLUYE BANCO DE DUCTOS)</t>
  </si>
  <si>
    <t>CONSTRUCCION DE CARCAMO PARA TELECOMUNICACIONES EN CONCRETO - OCHO DUCTOS DE 12" (INCLUYE SUMINISTRO E INSTALACION, ACERO DE REFUERZO Y SUBBASE GRANULAR. NO INCLUYE BANCO DE DUCTOS)</t>
  </si>
  <si>
    <t>CONSTRUCCION DE CARCAMO PARA TELECOMUNICACIONES EN CONCRETO - DOCE DUCTOS DE 12" (INCLUYE SUMINISTRO E INSTALACION, ACERO DE REFUERZO Y SUBBASE GRANULAR. NO INCLUYE BANCO DE DUCTOS)</t>
  </si>
  <si>
    <t>CONSTRUCCION DE CARCAMO PARA TELECOMUNICACIONES EN CONCRETO - DIECISEIS DUCTOS DE 12" (INCLUYE SUMINISTRO E INSTALACION, ACERO DE REFUERZO Y SUBBASE GRANULAR. NO INCLUYE BANCO DE DUCTOS)</t>
  </si>
  <si>
    <t>JUNTA DE DILATACION ELASTOMÉRICA MOVIMIENTO 50 MM (+/- 25 MM)  (INCLUYE SUMINISTRO, INSTALACIÓN Y ELEMENTOS PARA ANCLAJES).</t>
  </si>
  <si>
    <t>JUNTA DE DILATACIÓN ELASTOMERICA MOVIMIENTO 64 mm  (+/- 32 mm)  (INCLUYE SUMINISTRO, INSTALACIÓN Y ELEMENTOS PARA ANCLAJES).</t>
  </si>
  <si>
    <t>JUNTA DE DILATACIÓN ELASTOMERICA MOVIMIENTO 80 mm  (+/- 40 mm)  (INCLUYE SUMINISTRO, INSTALACIÓN Y ELEMENTOS PARA ANCLAJES).</t>
  </si>
  <si>
    <t>JUNTA DE DILATACIÓN ELASTOMERICA MOVIMIENTO 100 mm  (+/- 50 mm) (INCLUYE SUMINISTRO, INSTALACIÓN Y ELEMENTOS PARA ANCLAJES).</t>
  </si>
  <si>
    <t>JUNTA DE DILATACIÓN ELASTOMERICA MOVIMIENTO 140 mm  (+/- 70 mm) (INCLUYE SUMINISTRO, INSTALACIÓN Y ELEMENTOS PARA ANCLAJES).</t>
  </si>
  <si>
    <t>JUNTA DE DILATACIÓN ELASTOMERICA MOVIMIENTO 180 mm  (+/- 90 mm) (INCLUYE SUMINISTRO, INSTALACIÓN Y ELEMENTOS PARA ANCLAJES).</t>
  </si>
  <si>
    <t>JUNTA DE DILATACIÓN ELASTOMERICA MOVIMIENTO 250 mm  (+/- 125 mm) (INCLUYE SUMINISTRO, INSTALACIÓN Y ELEMENTOS PARA ANCLAJES).</t>
  </si>
  <si>
    <t>JUNTA DE DILATACIÓN ELASTOMERICA MOVIMIENTO 270 mm  (+/- 135 mm) (INCLUYE SUMINISTRO, INSTALACIÓN Y ELEMENTOS PARA ANCLAJES).</t>
  </si>
  <si>
    <t>JUNTA DE DILATACIÓN ELASTOMERICA MOVIMIENTO 330 mm  (+/- 165 mm) (INCLUYE SUMINISTRO, INSTALACIÓN Y ELEMENTOS PARA ANCLAJES).</t>
  </si>
  <si>
    <t>TEE REDUCIDA PVC U.M. D= 4" x 3" (INCLUYE SUMINISTRO E INSTALACIÓN).</t>
  </si>
  <si>
    <t>UNION UNIVERSAL PVC D=2". SUMINISTRO E INSTALACIÓN.</t>
  </si>
  <si>
    <t>BUJE SOLDADO PRESION PVC D= 3" x 1 1/2" (SUMINISTRO E INSTALACIÓN)</t>
  </si>
  <si>
    <t>PODA DE ÁRBOLES  CLASE I (H&lt;5m) (ELIMINAR RAMAS SECAS, CON RIESGO DE ROTURA, RAMAS QUE ESTORBEN EL PASO DE PERSONAS O TOQUEN CABLES O EDIFICIOS) (INCLUYE PODA, PLATAFORMA ELEVADORA, BOLSA DE LONA Y TRANSPORTE Y DISPOSICION DE ESCOMBROS)</t>
  </si>
  <si>
    <t>PODA DE ÁRBOLES CLASE II (5m &lt; H &lt; 10m) (ELIMINAR RAMAS SECAS, CON RIESGO DE ROTURA, RAMAS QUE ESTORBEN EL PASO DE PERSONAS O TOQUEN CABLES O EDIFICIOS) (INCLUYE PODA, PLATAFORMA ELEVADORA, BOLSA DE LONA Y TRANSPORTE Y DISPOSICION DE ESCOMBROS)</t>
  </si>
  <si>
    <t>PODA DE ÁRBOLES CLASE III (10m &lt; H &lt;  20 m) (ELIMINAR RAMAS SECAS, CON RIESGO DE ROTURA, RAMAS QUE ESTORBEN EL PASO DE PERSONAS O TOQUEN CABLES O EDIFICIOS) (INCLUYE PODA, PLATAFORMA ELEVADORA, BOLSA DE LONA Y TRANSPORTE Y DISPOSICION DE ESCOMBROS)</t>
  </si>
  <si>
    <t>CÁMARAS ESPECIALES DE INTERCONEXIÓN DE ALCANTARILLADO EN CONCRETO GRAVA COMÚN 4000 PSI (280 KG/CM2) (PREMEZCLADO, INCLUYE SUMINISTRO, FORMALETA METALICA Y COLOCACIÓN. NO INCLUYE REFUERZO NI CURADO).</t>
  </si>
  <si>
    <t>LOSETA PODOTACTIL ALERTA/GUÍA EN POLIURETANO DE ALTA DENSIDAD, 40 x 40 x 0.08 cm. EN COLOR AMARILLO SEGÚN NTC 5610 (Incluye limpieza y alistamiento de superficie, suministro e instalación).</t>
  </si>
  <si>
    <t>DESMONTE, CORTE Y REINSTALACION ADOQUIN PEGADO PARA EL COBRO DE LA RETRIBUCION POR APROVECHAMIENTO ECONOMICO. (INCLUYE SUMINISTRO E INSTALACION, ADOQUIN DE ARCILLA, AGUA, MORTERO DE PEGA, TRANSPORTE Y DISPOSICION FINAL DE SOBRANTES).</t>
  </si>
  <si>
    <t>RETRIBUCION POR APROVECHAMIENTO ECONOMICO DEL ESPACIO PUBLICO</t>
  </si>
  <si>
    <t>CENEFA / DILATACIÓN ADOQUÍN ARCILLA E=0.12M; A=0.24M PARA EL COBRO DE LA RETRIBUCION POR APROVECHAMIENTO ECONOMICO. (INCLUYE SUMINISTRO E INSTALACION, ADOQUIN DE ARCILLA, AGUA, MORTERO DE PEGA, TRANSPORTE Y DISPOSICION FINAL DE SOBRANTES).</t>
  </si>
  <si>
    <t>DESMONTE, CORTE Y REINSTALACIÓN DE ADOQUIN PARA EL COBRO DE LA RETRIBUCION POR APROVECHAMIENTO ECONOMICO (INCLUYE CORTE, AGUA, MORTERO DE PEGA, TRANSPORTE Y DISPOSICION FINAL DE SOBRANTES. NO INCLUYE SUMINISTRO).</t>
  </si>
  <si>
    <t>LIMPIEZA DE CARCAMO H=0.20 M PARA EL COBRO DE LA RETRIBUCION POR APROVECHAMIENTO ECONOMICO (INCLUYE DESMONTE, SUMINISTRO E INSTALACION DE LADRILLO NUEVO Y TRANSPORTE Y DISPOSICION FINAL DE SOBRANTES).</t>
  </si>
  <si>
    <t>MANTENIMIENTO PARA ARBOLADO PARA EL COBRO DE LA RETRIBUCION POR APROVECHAMIENTO ECONOMICO</t>
  </si>
  <si>
    <t>MANTENIMIENTO PARA JARDINERIA PARA EL COBRO DE LA RETRIBUCION POR APROVECHAMIENTO ECONOMICO</t>
  </si>
  <si>
    <t xml:space="preserve">DESMONTE, CORTE Y REINSTALACIÓN DE ADOQUIN PARA EL COBRO DE LA RETRIBUCION POR APROVECHAMIENTO ECONOMICO (INCLUYE EXCAVACION, AGUA, MORTERO Y TRANSPORTE Y DISPOSICION FINAL DE SOBRANTES. NO INCLUYE SUMINISTRO DE ADOQUIN). </t>
  </si>
  <si>
    <t>DESMONTE Y REINSTALACIÓN LOSETA IDU A50 PARA EL COBRO DE LA RETRIBUCION POR APROVECHAMIENTO ECONOMICO (INCLUYE SUMINISTRO E INSTALACION, EXCAVACION, ARENA DE PEÑA, MORTERO, CEMENTO GRIS, GEOTEXTIL NO TEJIDO, SUBBASE GRANULAR CLASE A Y CLASE B, RETIRO Y DISPOSICION DE SOBRANTES)</t>
  </si>
  <si>
    <t>ADOQUÍN RECTANGULAR EN CONCRETO PARA EL COBRO DE LA RETRIBUCION POR APROVECHAMIENTO ECONOMICO (INCLUYE SUMINISTRO E INSTALACION, ESTRUCTURA EN GRAVILLA Y ARENA, GEOTEXTIL NO TEJIDO, CEMENTO GRIS, ADOQUIN  Y EXCAVACION)</t>
  </si>
  <si>
    <t>MANTENIMIENTO DEL ESPACIO PUBLICO PLAZA Y PLAZOLETA EN ADOQUIN DE ARCILLA PARA EL COBRO DE LA RETRIBUCION POR APROVECHAMIENTO ECONOMICO. COSTO DEL MANTENIMIENTO POR M2/MES</t>
  </si>
  <si>
    <t>MANTENIMIENTO DEL ESPACIO PUBLICO PLAZA Y PLAZOLETA EN ADOQUIN DE CEMENTO / CONCRETO / LOSETAS PARA EL COBRO DE LA RETRIBUCION POR APROVECHAMIENTO ECONOMICO. COSTO DEL MANTENIMIENTO POR M2/MES</t>
  </si>
  <si>
    <t>MANTENIMIENTO DEL ESPACIO PUBLICO ANDÉN EN ADOQUIN DE CEMENTO / CONCRETO / LOSETAS PARA EL COBRO DE LA RETRIBUCION POR APROVECHAMIENTO ECONOMICO. COSTO DEL MANTENIMIENTO POR M2/MES</t>
  </si>
  <si>
    <t>MANTENIMIENTO DEL ESPACIO PUBLICO ÁREAS DE PAVIMENTOS FLEXIBLES PARA EL COBRO DE LA RETRIBUCION POR APROVECHAMIENTO ECONOMICO. COSTO DEL MANTENIMIENTO POR M2/DIA</t>
  </si>
  <si>
    <t>MANTENIMIENTO PERIODICO DE ESPACIO PUBLICO ADOQUIN DE ARCILLA TRAFICO PESADO SOBRE MORTERO PARA EL COBRO DE LA RETRIBUCION POR APROVECHAMIENTO ECONOMICO (INCLUYE RETIRO Y LIMPIEZA ADOQUÍN y REINSTALACION,TRANSPORTE Y DISPOSICION DE ESCOMBROS A 21KM).</t>
  </si>
  <si>
    <t>MANTENIMIENTO PREVENTIVO ESPACIO PUBLICO PARA EL COBRO DE LA RETRIBUCION POR APROVECHAMIENTO ECONOMICO (INCLUYE LIMPIEZA E INSTALACION DE SELLO DE ARENA PARA ADOQUÍN)</t>
  </si>
  <si>
    <t>NEOPRENO DE 35X25X4,6 CMS - DUREZA 60 SIN REFUERZO (INCLUYE LIMPIEZA DE LA SUPERFICIE CON CHORRO DE AIRE A PRESIÓN, COMPRESOR Y TODOS LOS ELEMENTOS NECESARIOS PARA LA INSTALACIÓN)</t>
  </si>
  <si>
    <t>NEOPRENO DE 20X35X4 CMS - DUREZA 60 SIN REFUERZO (INCLUYE LIMPIEZA DE LA SUPERFICIE CON CHORRO DE AIRE A PRESIÓN, COMPRESOR Y TODOS LOS ELEMENTOS NECESARIOS PARA LA INSTALACIÓN)</t>
  </si>
  <si>
    <t>NEOPRENO DE 30X35X4 CMS - DUREZA 60 SIN REFUERZO (INCLUYE LIMPIEZA DE LA SUPERFICIE CON CHORRO DE AIRE A PRESIÓN, COMPRESOR Y TODOS LOS ELEMENTOS NECESARIOS PARA LA INSTALACIÓN)</t>
  </si>
  <si>
    <t>NEOPRENO DE 50X12X2 CMS - DUREZA 60 SIN REFUERZO (INCLUYE LIMPIEZA DE LA SUPERFICIE CON CHORRO DE AIRE A PRESIÓN, COMPRESOR Y TODOS LOS ELEMENTOS NECESARIOS PARA LA INSTALACIÓN)</t>
  </si>
  <si>
    <t>NEOPRENO DE 50X10X2 CMS - DUREZA 60 SIN REFUERZO (INCLUYE LIMPIEZA DE LA SUPERFICIE CON CHORRO DE AIRE A PRESIÓN, COMPRESOR Y TODOS LOS ELEMENTOS NECESARIOS PARA LA INSTALACIÓN)</t>
  </si>
  <si>
    <t>NEOPRENO DE 60X30X2 CMS - DUREZA 50 SIN REFUERZO (INCLUYE LIMPIEZA DE LA SUPERFICIE CON CHORRO DE AIRE A PRESIÓN, COMPRESOR Y TODOS LOS ELEMENTOS NECESARIOS PARA LA INSTALACIÓN)</t>
  </si>
  <si>
    <t>NEOPRENO DE 30X15X2,5 CMS - DUREZA 50 SIN REFUERZO (INCLUYE LIMPIEZA DE LA SUPERFICIE CON CHORRO DE AIRE A PRESIÓN, COMPRESOR Y TODOS LOS ELEMENTOS NECESARIOS PARA LA INSTALACIÓN)</t>
  </si>
  <si>
    <t>NEOPRENO DE 80X50X4 CMS - DUREZA 50 SIN REFUERZO (INCLUYE LIMPIEZA DE LA SUPERFICIE CON CHORRO DE AIRE A PRESIÓN, COMPRESOR Y TODOS LOS ELEMENTOS NECESARIOS PARA LA INSTALACIÓN)</t>
  </si>
  <si>
    <t>NEOPRENO DE 40X50X5 CMS - DUREZA 60 CON REFUERZO DE DOS LAMINAS DE 1/4" (INCLUYE LIMPIEZA DE LA SUPERFICIE CON CHORRO DE AIRE A PRESIÓN, COMPRESOR Y TODOS LOS ELEMENTOS NECESARIOS PARA LA INSTALACIÓN)</t>
  </si>
  <si>
    <t>NEOPRENO DE 30X30X4 CMS - DUREZA 60 CON REFUERZO DE DOS LAMINAS DE 1/4" (INCLUYE LIMPIEZA DE LA SUPERFICIE CON CHORRO DE AIRE A PRESIÓN, COMPRESOR Y TODOS LOS ELEMENTOS NECESARIOS PARA LA INSTALACIÓN)</t>
  </si>
  <si>
    <t>NEOPRENO DE 60X15X1 CMS - DUREZA 60 CON REFUERZO DE DOS LAMINAS DE 1/4" (INCLUYE LIMPIEZA DE LA SUPERFICIE CON CHORRO DE AIRE A PRESIÓN, COMPRESOR Y TODOS LOS ELEMENTOS NECESARIOS PARA LA INSTALACIÓN)</t>
  </si>
  <si>
    <t>APOYO FIJO EN NEOPRENO DE 30X50X0,72 CMS - DUREZA 60 CON REFUERZO DE DOS LAMINAS DE 1/4" (INCLUYE LIMPIEZA DE LA SUPERFICIE CON CHORRO DE AIRE A PRESIÓN, COMPRESOR Y TODOS LOS ELEMENTOS NECESARIOS PARA LA INSTALACIÓN)</t>
  </si>
  <si>
    <t>APOYO FIJO EN NEOPRENO DE 40X60X0,47 CMS - DUREZA 60 CON REFUERZO DE DOS LAMINAS DE 1/4" (INCLUYE LIMPIEZA DE LA SUPERFICIE CON CHORRO DE AIRE A PRESIÓN, COMPRESOR Y TODOS LOS ELEMENTOS NECESARIOS PARA LA INSTALACIÓN)</t>
  </si>
  <si>
    <t>APOYO MÓVIL EN NEOPRENO DE 30X50X0,72 CMS - DUREZA 60 CON REFUERZO DE DOS LAMINAS DE 1/4" (INCLUYE LIMPIEZA DE LA SUPERFICIE CON CHORRO DE AIRE A PRESIÓN, COMPRESOR Y TODOS LOS ELEMENTOS NECESARIOS PARA LA INSTALACIÓN)</t>
  </si>
  <si>
    <t>APOYO MÓVIL EN NEOPRENO DE 60X20X1,5 CMS - DUREZA 50 CON REFUERZO DE UNA LAMINA DE 1/8" (INCLUYE LIMPIEZA DE LA SUPERFICIE CON CHORRO DE AIRE A PRESIÓN, COMPRESOR Y TODOS LOS ELEMENTOS NECESARIOS PARA LA INSTALACIÓN)</t>
  </si>
  <si>
    <t>TUBERIA DE ACERO AL CARBON SIN COSTURA SCH40 D=4". SUMINISTRO E INSTALACION.</t>
  </si>
  <si>
    <t>VIGA CABEZAL SOBRE PILOTES EN CONCRETO PREMEZCLADO DE 3500 PSI (24 Mpa) (Incluye suministro, formaleteo metalico, bombeo, colocacion y curado. No incluye refuerzo</t>
  </si>
  <si>
    <t>VIGA CABEZAL SOBRE COLUMNAS EN CONCRETO PREMEZCLADO DE 3500 PSI (24 Mpa) (Incluye suministro, formaleteo metalico, bombeo, colocacion y curado. No incluye refuerzo)</t>
  </si>
  <si>
    <t>IMPLEMENTACIÓN DE LA FASE DE RESCATE ARQUEOLÓGICO PARA UNA CUADRÍCULA MÍNIMA PARA UN CORTE ARQUEOLÓGICO ( 1m x 1m x 1m) PARA LA IMPLEMENTACIÓN DEL MANEJO DE ARQUEOLOGÍA. (INFORME CON REGISTRO ARQUEOLÓGICO, DIBUJOS, REGISTRO FOTOGRÁFICO Y GEOREFERENCIACIÓN) (INCLUYE ARQUEÓLOGO DE RESCATE, PROFESIONAL SIG Y AYUDANTES).</t>
  </si>
  <si>
    <t>GLB/MES</t>
  </si>
  <si>
    <t>MONITOREO DE LAS MEDIDAS DE MANEJO APROBADAS PARA LA IMPLEMENTACIÓN DEL PLAN DE MANEJO ARQUEOLÓGICO. (MONITOREO DE ARQUEOLOGÍA PÚBLICA Y DE POZOS DE SONDEO E INFORME CON GEOREFERENCIACIÓN) (INCLUYE ARQUEÓLOGO DE MONITOREO, PROFESIONAL SIG Y AYUDANTES).</t>
  </si>
  <si>
    <t>EJECUCIÓN DE LABORATORIO DE ARQUEOLOGÍA PARA ANÁLISIS DEL MATERIAL ENCONTRADO DURANTE LA IMPLEMENTACIÓN DEL PLAN DE MANEJO ARQUEOLÓGICO. (LAVADO, CLASIFICACIÓN Y ANÁLISIS DEL MATERIAL ARQUEOLÓGICO E INFORME CON GEOREFERENCIACIÓN) (INCLUYE ARQUEÓLOGO DE LABORATORIO, PROFESIONAL SIG, AYUDANTE Y ESPACIO FÍSICO).</t>
  </si>
  <si>
    <t>ARQUEOLOGÍA PÚBLICA (SOCIALIZACIÓN DE LA IMPLEMENTACIÓN DEL PLAN DE MANEJO ARQUEOLÓGICO INCLUYE PIEZAS DE COMUNICACIÓN).</t>
  </si>
  <si>
    <t xml:space="preserve">VR REF CONSERVACION </t>
  </si>
  <si>
    <t>REHABILITACION ZONA VERDE E=10 CM. INCLUYE DESCAPOTE, SIEMBRA DE GRAMA, TIERRA NEGRA Y RETIRO DE MATERIAL ORGANICO. NO INCLUYE REDES.</t>
  </si>
  <si>
    <t>NECESIDADES ESPACIO PUBLICO - REHABILITACION</t>
  </si>
  <si>
    <t>MANTENIMIENTO PERIODICO ESPACIO PÚBLICO EN ADOQUÍN DE CONCRETO TR LIVIANO SOBRE MORTERO. INCLUYE RETIRO Y LIMPIEZA ADOQUÍN E INSTALAR EL MISMO. EMBOQUILLADA CON ARENA CEMENTO 5:1., TRANSPORTE Y DISPOSICION DE ESCOMBROS A 21KM.</t>
  </si>
  <si>
    <t>VALORES ESTIMATIVOS DE NECESIDADES DE CONSERVACION</t>
  </si>
  <si>
    <t>RECONSTRUCCION DE MALLA VIAL TRONCAL EN PAVIMENTO FLEXIBLE e=0.26 (NO INCLUYE SARDINEL),  INCLUYE DEMOLICIÓN RETIRO Y REEMPLAZO DEL MATERIAL, EXCAVACIÓN, ESTABILIZACIÓN DE SUBRASANTE, IMPRIMACIÓN, RIEGO, DEMARCACIÓN, TRANSPORTE Y DISPOSICION DE ESCOMBROS A 21KM.</t>
  </si>
  <si>
    <t>NECESIDADES ESPACIO PUBLICO - MANTENIMIENTO PERIODICO</t>
  </si>
  <si>
    <t>RECONSTRUCCIÓN DE  MALLA VIAL TRONCAL EN PAVIMENTO HIDRAULICO MR 45 e=0.25 (NO INCLUYE SARDINEL), INCLUYE DEMOLICIÓN RETIRO Y REEMPLAZO DEL MATERIAL, EXCAVACIÓN, ESTABILIZACIÓN DE SUBRASANTE, CURADO, SELLADO DE JUNTAS, DEMARCACIÓN, TRANSPORTE Y DISPOSICION DE ESCOMBROS A 21KM.</t>
  </si>
  <si>
    <t>NECESIDADES MALLA VIAL TRONCAL</t>
  </si>
  <si>
    <t>REHABILITACION  DE  MALLA VIAL TRONCAL EN PAVIMENTO FLEXIBLE e=0.26 (NO INCLUYE SARDINEL),  INCLUYE DEMOLICIÓN RETIRO Y REEMPLAZO DEL MATERIAL, EXCAVACIÓN, ESTABILIZACIÓN DE SUBRASANTE, IMPRIMACIÓN, RIEGO, DEMARCACIÓN, TRANSPORTE Y DISPOSICION DE ESCOMBROS A 21KM.</t>
  </si>
  <si>
    <t>RECONSTRUCCIÓN DE ESPACIO PÚBLICO EN CONCRETO DE 3000 PSI, INCLUYE DEMOLICIÓN RETIRO Y REEMPLAZO DEL MATERIAL, EXCAVACIÓN, SARDINEL, BORDILLO,  TRANSPORTE Y DISPOSICION DE ESCOMBROS A 21KM.</t>
  </si>
  <si>
    <t>REHABILITACION DE  MALLA VIAL TRONCAL EN PAVIMENTO HIDRAULICO MR 45 e=0.25 (NO INCLUYE SARDINEL), INCLUYE DEMOLICIÓN RETIRO Y REEMPLAZO DEL MATERIAL, EXCAVACIÓN, CURADO, SELLADO DE JUNTAS, DEMARCACIÓN, TRANSPORTE Y DISPOSICION DE ESCOMBROS A 21KM.</t>
  </si>
  <si>
    <t>NECESIDADES ESPACIO PUBLICO - RECONSTRUCCION</t>
  </si>
  <si>
    <t>MANTENIMIENTO PERIODICO DE  MALLA VIAL TRONCAL EN CONCRETO ASFALTICO  HORARIO NOCTURNO, INCLUYE DEMOLICIÓN RETIRO Y REEMPLAZO DEL MATERIAL, EXCAVACIÓN, CURADO, SELLADO DE JUNTAS, RIEGO, IMPRIMACIÓN, DEMARCACIÓN, TRANSPORTE Y DISPOSICION DE ESCOMBROS A 21KM.</t>
  </si>
  <si>
    <t>MANTENIMIENTO PERIODICO DE  MALLA VIAL TRONCAL EN CONCRETO HIDRAULICO HORARIO NOCTURNO, INCLUYE DEMOLICIÓN RETIRO Y REEMPLAZO DEL MATERIAL, EXCAVACIÓN, CURADO, SELLADO DE JUNTAS, DEMARCACIÓN, TRANSPORTE Y DISPOSICION DE ESCOMBROS A 21KM.</t>
  </si>
  <si>
    <t>RECONSTRUCCIÓN DE ESPACIO PÚBLICO EN CONCRETO ESTAMPADO INCLUYE DEMOLICIÓN RETIRO Y REEMPLAZO DEL MATERIAL, SARDINEL, BORDILLO, JUEGO DE MOLDES, CURADOR, DESMOLDANTE, TRANSPORTE Y DISPOSICION DE ESCOMBROS A 21KM.</t>
  </si>
  <si>
    <t>RECONSTRUCCION ESPACIO PUBLICO ADOQUIN ARCILLA TRAFICO LIVIANO SOBRE MORTERO. INCL. RETIRO ADOQUIN E INSTALAR NUEVO. INCLUYE SARDINEL, BORDILLO, EXCAVACIÓN, NIVELACIÓN Y COMPACTACIÓN DE SUBRASANTE, TRANSPORTE Y DISPOSICION DE ESCOMBROS A 21KM.</t>
  </si>
  <si>
    <t>RECONSTRUCCION ESPACIO PÚBLICO ADOQUIN ARCILLA TRAFICO PESADO SOBRE MORTERO.  INCL. RETIRO ADOQUIN E INSTALAR NUEVO, INCLUYE SARDINEL, BORDILLO, EXCAVACIÓN, NIVELACIÓN Y COMPACTACIÓN DE SUBRASANTE, TRANSPORTE Y DISPOSICION DE ESCOMBROS A 21KM.</t>
  </si>
  <si>
    <t>MANTENIMIENTO RUTINARIO DE CICLORUTA SOBRE ANDÉN, EN ADOQUÍN. INCLUYE SELLO DE JUNTAS, BARRIDO, RETIRO MANUAL DE CAPA VEGETAL Y TRANSPORTE Y DISPOSICION DE ESCOMBROS A 21KM.</t>
  </si>
  <si>
    <t>MANTENIMIENTO RUTINARIO DE CICLORUTA SOBRE ANDÉN, EN CONCRETO. INCLUYE SELLO DE JUNTAS Y RETIRO MANUAL DE CAPA VEGETAL, TRANSPORTE Y DISPOSICION DE ESCOMBROS A 21KM.</t>
  </si>
  <si>
    <t>NECESIDADES CICLORUTA SOBRE ANDEN</t>
  </si>
  <si>
    <t>MANTENIMIENTO RUTINARIO DE CICLORUTA SOBRE ANDÉN, EN PAVIMENTO FLEXIBLE. INCLUYE SELLO DE GRIETAS Y SELLO DE FISURAS.</t>
  </si>
  <si>
    <t>MANTENIMIENTO PERIODICO DE CICLORRUTA SOBRE ANDÉN, EN ADOQUÍN DE CONCRETO SOBRE MORTERO. INCLUYE RETIRO Y LIMPIEZA ADOQUÍN E INSTALAR NUEVO, BORDILLO, SEÑALIZACIÓN, DEMARCACIÓN Y TRANSPORTE Y DISPOSICION DE ESCOMBROS A 21KM.</t>
  </si>
  <si>
    <t>MANTENIMIENTO PERIODICO DE CICLORRUTA SOBRE ANDÉN, EN ADOQUÍN DE ARCILLA SOBRE MORTERO. INCLUYE RETIRO Y LIMPIEZA ADOQUÍN E INSTALAR NUEVO, BORDILLO, SEÑALIZACIÓN, DEMARCACIÓN Y TRANSPORTE Y DISPOSICION DE ESCOMBROS A 21KM.</t>
  </si>
  <si>
    <t>MANTENIMIENTO PERIODICO DE CICLORUTA SOBRE ANDÉN, EN PAVIMENTO EN CONCRETO PARA CICLORRUTA.   INCLUYE DEMOLICIÓN, RETIRO Y REEMPLAZO DEL MATERIAL, SEÑALIZACIÓN, DEMARCACIÓN Y TRANSPORTE Y DISPOSICION DE ESCOMBROS A 21KM.</t>
  </si>
  <si>
    <t>MANTENIMIENTO PERIODICO DE CICLORUTA SOBRE ANDÉN, EN PAVIMENTO FLEXIBLE. (INCLUYE DEMOLICIÓN, CORTE, RIEGO DE LIGA, SEÑALIZACIÓN, DEMARCACIÓN, BORDILLO Y TRANSPORTE Y DISPOSICION DE ESCOMBROS A 21KM.).</t>
  </si>
  <si>
    <t>REHABILITACION DE CICLORUTA SOBRE ANDÉN, EN PAVIMENTO FLEXIBLE E=0,07 M.  (INCLUYE BORDILLO, SEÑALIZACIÓN, DEMARCACIÓN Y TRANSPORTE Y DISPOSICION DE ESCOMBROS A 21KM. ).</t>
  </si>
  <si>
    <t xml:space="preserve">RECONSTRUCCIÓN ESPACIO PÚBLICO ADOQUIN EN CONCRETO A-25 TRAFICO LIVIANO 200X100X60MM SOBRE MORTERO. INCLUYE RETIRO ADOQUIN E INSTALAR NUEVO, EXCAVACIÓN, BORDILLO, SARDINEL, TRANSPORTE Y DISPOSICION DE ESCOMBROS A 21KM. </t>
  </si>
  <si>
    <t xml:space="preserve">RECONSTRUCCIÓN ESPACIO PUBLICO ADOQUIN EN CONCRETO A-25 TRAFICO PESADO 200X100X80MM SOBRE MORTERO.  INCLUYE RETIRO ADOQUIN E INSTALAR NUEVO, EXCAVACIÓN, BORDILLO, SARDINEL, TRANSPORTE Y DISPOSICION DE ESCOMBROS A 21KM. </t>
  </si>
  <si>
    <t xml:space="preserve">RECONSTRUCCION ESPACIO PUBLICO LOSETA SOBRE MORTERO.  INCLUYE RETIRO ADOQUIN E INSTALAR NUEVO, EXCAVACIÓN, BORDILLO, SARDINEL, TRANSPORTE Y DISPOSICION DE ESCOMBROS A 21KM. </t>
  </si>
  <si>
    <t>MANTENIMIENTO RUTINARIO DE  MALLA VIAL TRONCAL EN CONCRETO ASFALTICO, INCLUYE PARCHEO, SELLO DE GRIETAS, SELLO DE FISURAS, LIMPIEZA DE POZOS, LIMPIEZA DE SUMIDEROS Y REALCE DE SARDINEL</t>
  </si>
  <si>
    <t>REHABILITACION DE CICLORRUTA SOBRE ANDÉN, EN CONCRETO. INCLUYE DEMOLICIÓN RETIRO Y REEMPLAZO DEL MATERIAL, BORDILLO, SEÑALIZACIÓN, DEMARCACIÓN Y TRANSPORTE Y DISPOSICION DE ESCOMBROS A 21KM.</t>
  </si>
  <si>
    <t>REHABILITACION DE CICLORRUTA SOBRE ANDÉN, EN ADOQUIN DE ARCILLA SOBRE MORTERO. RETIRO ADOQUIN E INSTALAR NUEVO,  BORDILLO, SEÑALIZACIÓN, DEMARCACIÓN Y TRANSPORTE Y DISPOSICION DE ESCOMBROS A 21KM.</t>
  </si>
  <si>
    <t>REHABILITACION DE CICLORRUTA SOBRE ANDÉN, EN ADOQUIN DE CONCRETO TRAFICO LIVIANO BASE MORTERO. INCLUYE RETIRO ADOQUIN E INSTALAR NUEVO,  BORDILLO, SEÑALIZACIÓN, DEMARCACIÓN Y TRANSPORTE Y DISPOSICION DE ESCOMBROS A 21KM.</t>
  </si>
  <si>
    <t xml:space="preserve">MANTENIMIENTO RUTINARIO DE  MALLA VIAL TRONCAL EN CONCRETO HIDRÁULICO, INCLUYE SELLO DE GRIETAS, SELLODO DE JUNTAS, LIMPIEZA DE POZOS, LIMPIEZA DE SUMIDEROS Y REALCE DE SARDINEL </t>
  </si>
  <si>
    <t>RECONSTRUCCION DE CICLORUTA SOBRE ANDÉN, EN PAVIMENTO FLEXIBLE E=0,07 M. (INCLUYE DEMOLICIÓN RETIRO Y REEMPLAZO DEL MATERIAL, NIVELACIÓN Y COMPACTACIÓN, RIEGO, IMPRIMACIÓN, GEOTEXTIL, BORDILLO, SEÑALIZACIÓN, DEMARCACIÓN Y TRANSPORTE Y DISPOSICION DE ESCOMBROS A 21KM. ).</t>
  </si>
  <si>
    <t>RECONSTRUCCION DE CICLORRUTA SOBRE ANDÉN, EN ADOQUIN DE ARCILLA SOBRE MORTERO. INCLUYE RETIRO ADOQUIN E INSTALAR NUEVO,  NIVELACIÓN Y COMPACTACIÓN, RIEGO, IMPRIMACIÓN, GEOTEXTIL, BORDILLO, SEÑALIZACIÓN, DEMARCACIÓN Y TRANSPORTE Y DISPOSICION DE ESCOMBROS A 21KM. ).</t>
  </si>
  <si>
    <t>RECONSTRUCCION DE CICLORRUTA SOBRE ANDÉN, EN CONCRETO. (INCLUYE DEMOLICIÓN RETIRO Y REEMPLAZO DEL MATERIAL, NIVELACIÓN Y COMPACTACIÓN, RIEGO, IMPRIMACIÓN, GEOTEXTIL, BORDILLO, SEÑALIZACIÓN, DEMARCACIÓN Y TRANSPORTE Y DISPOSICION DE ESCOMBROS A 21KM. ).</t>
  </si>
  <si>
    <t>RECONSTRUCCION DE CICLORRUTA SOBRE ANDÉN, EN ADOQUIN DE CONCRETO SOBRE MORTERO. INCLUYE RETIRO ADOQUIN E INSTALAR NUEVO,  NIVELACIÓN Y COMPACTACIÓN, RIEGO, IMPRIMACIÓN, GEOTEXTIL, BORDILLO, SEÑALIZACIÓN, DEMARCACIÓN Y TRANSPORTE Y DISPOSICION DE ESCOMBROS A 21KM. ).</t>
  </si>
  <si>
    <t>RECONSTRUCCION ESPACIO PUBLICO EN TABLETA A-20. INCLUYE RETIRO TABLETA E INSTALAR NUEVA, INCLUYE  SARDINEL, BORDILLO, EXCAVACIÓN, NIVELACIÓN Y COMPACTACIÓN DE SUBRASANTE, TRANSPORTE Y DISPOSICION DE ESCOMBROS A 21KM.</t>
  </si>
  <si>
    <t xml:space="preserve">RECONSTRUCCIÓN ESPACIO PUBLICO EN ADOQUIN DE PIEDRA. INCLUYE RETIRO ADOQUIN E INSTALAR NUEVO, EXCAVACIÓN, BORDILLO, SARDINEL, TRANSPORTE Y DISPOSICION DE ESCOMBROS A 21KM. </t>
  </si>
  <si>
    <t>RECONSTRUCCION ESPACIO PUBLICO EN ADOQUIN ECOLOGICO EN CONCRETO DE 40 X 40 X 8CM - GRAMOQUIN, SOBRE ARENA. INCLUYE RETIRO ADOQUIN E INSTALAR NUEVO, INCLUYE SARDINEL, BORDILLO, EXCAVACIÓN, NIVELACIÓN Y COMPACTACIÓN DE SUBRASANTE, TRANSPORTE Y DISPOSICION DE ESCOMBROS A 21KM.</t>
  </si>
  <si>
    <t>RECONSTRUCCIÓN  DE MALLA VIAL ARTERIAL EN PAVIMENTO FLEXIBLE  e=0.26, INCLUYE DEMOLICIÓN, EXCAVACIÓN, ESTABILIZACIÓN DE SUBRASANTE, IMPRIMACIÓN, RIEGO, DEMARCACIÓN, TRANSPORTE Y DISPOSICION DE ESCOMBROS A 21KM.</t>
  </si>
  <si>
    <t>RECONSTRUCCIÓN DE MALLA VIAL ARTERIAL EN PAVIMENTO HIDRÁULICO  MR 45 e=0.30, INCLUYE DEMOLICIÓN, EXCAVACIÓN, ESTABILIZACIÓN DE SUBRASANTE, CURADO, CORTE DE PAVIMENTO, DEMARCACIÓN, TRANSPORTE Y DISPOSICION DE ESCOMBROS A 21KM.</t>
  </si>
  <si>
    <t>NECESIDADES MALLA VIAL ARTERIAL</t>
  </si>
  <si>
    <t>REHABILITACION  DE MALLA VIAL ARTERIAL EN PAVIMENTO FLEXIBLE  e=0.26, INCLUYE DEMOLICIÓN, EXCAVACIÓN, IMPRIMACIÓN, RIEGO, DEMARCACIÓN, TRANSPORTE Y DISPOSICION DE ESCOMBROS A 21KM.</t>
  </si>
  <si>
    <t>REHABILITACION DE MALLA VIAL ARTERIAL EN PAVIMENTO HIDRAULICO MR 45 e=0.25, INCLUYE DEMOLICIÓN, EXCAVACIÓN, CURADO, CORTE DE PAVIMENTO, DEMARCACIÓN, TRANSPORTE Y DISPOSICION DE ESCOMBROS A 21KM.</t>
  </si>
  <si>
    <t>MANTENIMIENTO PERIODICO DE MALLA VIAL ARTERIAL EN CONCRETO ASFALTICO (INCLUYE 5% BACHEO, 95% FRESADO Y REPOSICION CARPETA) HORARIO NOCTURNO, INCLUYE LIMPIEZA DE POZOS, LIMPIEZA DE SUMIDEROS, RIEGO, IMPRIMACIÓN, DEMARCACIÓN, TRANSPORTE Y DISPOSICION DE ESCOMBROS A 21KM.</t>
  </si>
  <si>
    <t>MANTENIMIENTO PERIODICO DE MALLA VIAL ARTERIAL EN CONCRETO HIDRAULICO HORARIO NOCTURNO, INCLUYE DEMOLICIÓN, EXCAVACIÓN, LIMPIEZA DE POZOS, LIMPIEZA DE SUMIDEROS, CURADO, DEMARCACIÓN, TRANSPORTE Y DISPOSICION DE ESCOMBROS A 21KM.</t>
  </si>
  <si>
    <t>MANTENIMIENTO RUTINARIO DE MALLA VIAL ARTERIAL EN CONCRETO ASFALTICO, INCLUYE LIMPIEZA DE POZOS, LIMPIEZA DE SUMIDEROS, SELLO DE GRIETOS, SELLO DE FISURAS, REALCE DE SARDINEL Y PARCHEO.</t>
  </si>
  <si>
    <t>MANTENIMIENTO RUTINARIO DE MALLA VIAL ARTERIAL EN CONCRETO HIDRÁULICO, INCLUYE LIMPIEZA DE POZOS, LIMPIEZA DE SUMIDEROS, SELLO DE GRIETOS, SELLO DE FISURAS Y REALCE DE SARDINEL.</t>
  </si>
  <si>
    <t>RECONSTRUCCION DE MALLA VIAL INTERMEDIA EN PAVIMENTO FLEXIBLE e=0.17 (NO INCLUYE SARDINEL), INCLUYE DEMOLICIÓN, EXCAVACIÓN, ESTABILIZACIÓN DE SUBRASANTE, RIEGO, IMPRIMACIÓN, DEMARCACIÓN, TRANSPORTE Y DISPOSICION DE ESCOMBROS A 21KM.</t>
  </si>
  <si>
    <t>RECONSTRUCCIÓN DE MALLA VIAL INTERMEDIA EN LOSAS EN CONCRETO HIDRÁULICO MR-45 e=0.20m  (NO INCLUYE SARDINEL), INCLUYE DEMOLICIÓN, EXCAVACIÓN, CORTE DE PAVIMENTO, SELLADO DE JUNTAS,  CURADO, ESTABILIZACIÓN DE SUBRASANTE, DEMARCACIÓN, TRANSPORTE Y DISPOSICION DE ESCOMBROS A 21KM.</t>
  </si>
  <si>
    <t>NECESIDADES MALLA VIAL INTERMEDIA</t>
  </si>
  <si>
    <t>REHABILITACIÓN DE MALLA VIAL INTERMEDIA EN PAVIMENTO FLEXIBLE e= 0.17m  (NO INCLUYE SARDINEL), INCLUYE DEMOLICIÓN, EXCAVACIÓN, RIEGO, IMPRIMACIÓN, DEMARCACIÓN, TRANSPORTE Y DISPOSICION DE ESCOMBROS A 21KM.</t>
  </si>
  <si>
    <t>REHABILITACIÓN DE MALLA VIAL INTERMEDIA EN PAVIMENTO RÍGIDO: LOSAS EN CONCRETO HIDRÁULICO MR-45 e=0.20m  (NO INCLUYE SARDINEL), INCLUYE DEMOLICIÓN, EXCAVACIÓN, CORTE DE PAVIMENTO, SELLADO DE JUNTAS,  CURADO, DEMARCACIÓN, TRANSPORTE Y DISPOSICION DE ESCOMBROS A 21KM.</t>
  </si>
  <si>
    <t>MANTENIMIENTO PERIÓDICO DE MALLA VIAL INTERMEDIA EN CONCRETO ASFÁLTICO, (INCLUYE 50% BACHEO-3 ML SELLO DE GRIETAS, LIMPIEZA DE  SUMIDEROS, LIMPIEZA DE  POZOS, TRANSPORTE Y DISPOSICION DE ESCOMBROS A 21KM.  HORARIO NOCTURNO</t>
  </si>
  <si>
    <t>MANTENIMIENTO PERIÓDICO DE MALLA VIAL INTERMEDIA EN CONCRETO HIDRÁULICO, INCLUYE LIMPIEZA DE POZOS Y SUMIDEROS, REPOSICION DE LOSAS, SELLO DE JUNTAS, TRANSPORTE Y DISPOSICION DE ESCOMBROS A 21KM. HORARIO NOCTURNO</t>
  </si>
  <si>
    <t>MANTENIMIENTO RUTINARIO DE MALLA VIAL INTERMEDIA EN CONCRETO ASFÁLTICO (INCLUYE SELLO DE FISURAS, SELLO DE GRIETAS, LIMPIEZA DE  SUMIDEROS Y LIMPIEZA DE  POZOS)</t>
  </si>
  <si>
    <t>MANTENIMIENTO RUTINARIO DE MALLA VIAL INTERMEDIA EN CONCRETO HIDRAULICO, (INCLUYE SELLO JUNTAS, SELLO DE FISURAS, LIMPIEZA DE  SUMIDEROS Y LIMPIEZA DE  POZOS)</t>
  </si>
  <si>
    <t>REHABILITACION DE ESPACIO PÚBLICO EN CONCRETO GRAVA COMÚN DE 3000 PSI. INCLUYE DEMOLICIÓN RETIRO Y REEMPLAZO DEL MATERIAL, EXCAVACIÓN, SARDINEL, BORDILLO, TRANSPORTE Y DISPOSICION DE ESCOMBROS A 21.</t>
  </si>
  <si>
    <t>RECONSTRUCCION DE MALLA VIAL LOCAL EN PAVIMENTO FLEXIBLE e=0.17 (NO INCLUYE SARDINEL), INCLUYE DEMOLICIÓN, EXCAVACIÓN, ESTABILIZACIÓN DE SUBRASANTE, IMPRIMACIÓN, RIEGO, DEMARCACIÓN, TRANSPORTE Y DISPOSICION DE ESCOMBROS A 21.</t>
  </si>
  <si>
    <t>REHABILITACIÓN DE ESPACIO PÚBLICO EN CONCRETO ESTAMPADO INCLUYE DEMOLICIÓN RETIRO Y REEMPLAZO DEL MATERIAL, EXCAVACIÓN, JUEGO DE MOLDES, CURADOR, DESMOLDANTE, TRANSPORTE Y DISPOSICION DE ESCOMBROS A 21KM.</t>
  </si>
  <si>
    <t>NECESIDADES MALLA VIAL LOCAL</t>
  </si>
  <si>
    <t>REHABILITACION DE ESPACIO PUBLICO EN ADOQUIN DE ARCILLA TRAFICO LIVIANO SOBRE MORTERO. RETIRO ADOQUIN E INSTALAR NUEVO, INCLUYE EXCAVACIÓN, SARDINEL, BORDILLO, TRANSPORTE Y DISPOSICION DE ESCOMBROS A 21KM.</t>
  </si>
  <si>
    <t>RECONSTRUCCIÓN DE MALLA VIAL LOCAL EN LOSAS EN CONCRETO HIDRÁULICO MR-45 e=0.20m (NO INCLUYE SARDINEL), INCLUYE EXCAVACIÓN, ESTABILIZACIÓN DE SUBRASANTE, CORTE DE PAVIMENTO, CURADO, SELLO DE JUNTAS, TRANSPORTE Y DISPOSICION DE ESCOMBROS A 21KM.</t>
  </si>
  <si>
    <t>REHABILITACION DE ESPACIO PÚBLICO EN ADOQUIN DE ARCILLA TRAFICO PESADO SOBRE MORTERO. RETIRO ADOQUIN E INSTALAR NUEVO, INCLUYE EXCAVACIÓN, SARDINEL, BORDILLO, TRANSPORTE Y DISPOSICION DE ESCOMBROS A 21KM.</t>
  </si>
  <si>
    <t>REHABILITACION DE ESPACIO PÚBLICO EN ADOQUIN DE CONCRETO TRAFICO LIVIANO BASE MORTERO. RETIRO ADOQUIN E INSTALAR NUEVO, INCLUYE EXCAVACIÓN, SARDINEL, BORDILLO, TRANSPORTE Y DISPOSICION DE ESCOMBROS A 21KM.</t>
  </si>
  <si>
    <t>REHABILITACION DE ESPACIO PÚBLICO EN ADOQUIN DE CONCRETO TRAFICO PESADO (20X10X8CM) BASE MORTERO. RETIRO ADOQUIN E INSTALAR NUEVO, INCLUYE SARDINEL, BORDILLO, EXCAVACIÓN, TRANSPORTE Y DISPOSICION DE ESCOMBROS A 21KM.</t>
  </si>
  <si>
    <t>REHABILITACION DE ESPACIO PÚBLICO EN LOSETA SOBRE MORTERO. RETIRO ADOQUIN E INSTALAR NUEVO, INCLUYE SARDINEL, BORDILLO, EXCAVACIÓN, TRANSPORTE Y DISPOSICION DE ESCOMBROS A 21KM.</t>
  </si>
  <si>
    <t>REHABILITACION DE ESPACIO PÚBLICO EN ADOQUÍN DE PIEDRA SOBRE MORTERO. RETIRO ADOQUIN E INSTALAR NUEVO, INCLUYE SARDINEL, BORDILLO, EXCAVACIÓN, TRANSPORTE Y DISPOSICION DE ESCOMBROS A 21KM.</t>
  </si>
  <si>
    <t>REHABILITACIÓN DE MALLA VIAL LOCAL EN PAVIMENTO FLEXIBLE e= 0.17m (NO INCLUYE SARDINEL), INCLUYE DEMOLICIÓN, EXCAVACIÓN, IMPRIMACIÓN, RIEGO, DEMARCACIÓN, TRANSPORTE Y DISPOSICION DE ESCOMBROS A 21KM.</t>
  </si>
  <si>
    <t>REHABILITACIÓN DE MALLA VIAL LOCAL EN PAVIMENTO RÍGIDO: LOSAS EN CONCRETO HIDRÁULICO MR-45 e=0.20m (NO INCLUYE SARDINEL)</t>
  </si>
  <si>
    <t>MANTENIMIENTO PERIÓDICO DE MALLA VIAL LOCAL EN CONCRETO ASFÁLTICO, (INCLUYE 50% BACHEO-3 ML SELLO DE GRIETAS, LIMPIEZA DE  SUMIDEROS Y LIMPIEZA DE  POZOS</t>
  </si>
  <si>
    <t>MANTENIMIENTO PERIÓDICO DE MALLA VIAL LOCAL EN CONCRETO HIDRÁULICO, INCLUYE DEMOLICIÓN, EXCAVACIÓN, LIMPIEZA DE POZOS Y SUMIDEROS, REPOSICION DE LOSAS Y SELLO DE JUNTAS, DEMARCACIÓN, TRANSPORTE Y DISPOSICION DE ESCOMBROS A 21KM.</t>
  </si>
  <si>
    <t>MANTENIMIENTO RUTINARIO DE MALLA VIAL LOCAL EN CONCRETO ASFÁLTICO, (INCLUYE 1 ML SELLO DE FISURAS, LIMPIEZA DE  SUMIDEROS Y LIMPIEZA DE  POZOS)</t>
  </si>
  <si>
    <t>MANTENIMIENTO RUTINARIO DE MALLA VIAL LOCAL EN CONCRETO HIDRAULICO, (INCLUYE SELLO JUNTAS, SELLO DE FISURAS, LIMPIEZA DE  SUMIDEROS Y LIMPIEZA DE  POZOS)</t>
  </si>
  <si>
    <t>REHABILITACION DE ESPACIO PÚBLICO EN TABLETA A-20 SOBRE MORTERO. RETIRO ADOQUIN E INSTALAR NUEVO, INCLUYE EXCAVACIÓN, SARDINEL, BORDILLO, TRANSPORTE Y DISPOSICION DE ESCOMBROS A 21KM.</t>
  </si>
  <si>
    <t>REHABILITACION DE ESPACIO PUBLICO EN ADOQUIN ECOLOGICO EN CONCRETO DE 40 X 40 X 8CM - GRAMOQUIN,  SOBRE ARENA. RETIRO ADOQUIN E INSTALAR NUEVO, INCLUYE EXCAVACIÓN, SARDINEL, BORDILLO, TRANSPORTE Y DISPOSICION DE ESCOMBROS A 21KM.</t>
  </si>
  <si>
    <t>MANTENIMIENTO PERIODICO DE ESPACIO PÚBLICO EN CONCRETO  INCLUYE DEMOLICIÓN, RETIRO Y REEMPLAZO DEL MATERIAL, TRANSPORTE Y DISPOSICION DE ESCOMBROS A 21KM.</t>
  </si>
  <si>
    <t>MANTENIMIENTO PERIODICO DE ESPACIO PÚBLICO EN CONCRETO ESTAMPADO INCLUYE DEMOLICIÓN, RETIRO Y REEMPLAZO DEL MATERIAL, JUEGO DE MOLDES, CURADOR, DESMOLDANTE, TRANSPORTE Y DISPOSICION DE ESCOMBROS A 21KM.</t>
  </si>
  <si>
    <t>MANTENIMIENTO PERIODICO ESPACIO PÚBLICO EN ADOQUÍN DE ARCILLA TRAFICO LIVIANO SOBRE MORTERO. INCLUYE RETIRO Y LIMPIEZA ADOQUÍN E INSTALAR NUEVO,TRANSPORTE Y DISPOSICION DE ESCOMBROS A 21KM.</t>
  </si>
  <si>
    <t>MANTENIMIENTO PERIODICO DE ESPACIO PUBLICO ADOQUIN DE ARCILLA TRAFICO PESADO SOBRE MORTERO. INCLUYE RETIRO Y LIMPIEZA ADOQUÍN E INSTALAR NUEVO,TRANSPORTE Y DISPOSICION DE ESCOMBROS A 21KM..</t>
  </si>
  <si>
    <t>MANTENIMIENTO PERIODICO ESPACIO PÚBLICO EN ADOQUÍN DE CONCRETO TR. PESADO SOBRE MORTERO. INCLUYE RETIRO Y LIMPIEZA ADOQUÍN E INSTALAR NUEVO. EMBOQUILLADA CON ARENA CEMENTO 5:1., TRANSPORTE Y DISPOSICION DE ESCOMBROS A 21KM.</t>
  </si>
  <si>
    <t>MANTENIMIENTO PERIODICO DE ESPACIO PUBLICO LOSETA A-50 SOBRE MORTERO. INCLUYE RETIRO LOSETA E INSTALAR NUEVA, TRANSPORTE Y DISPOSICION DE ESCOMBROS A 21KM.</t>
  </si>
  <si>
    <t>MANTENIMIENTO PERIODICO DE ESPACIO PUBLICO EN TABLETA A-20 SOBRE MORTERO. INCLUYE RETIRO TABLETA E INSTALAR NUEVA, TRANSPORTE Y DISPOSICION DE ESCOMBROS A 21KM.</t>
  </si>
  <si>
    <t>MANTENIMIENTO PERIODICO DE ESPACIO PUBLICO ADOQUÍN DE PIEDRA SOBRE MORTERO. INCLUYE RETIRO DE ADOQUÍN E INSTALAR NUEVO, TRANSPORTE Y DISPOSICION DE ESCOMBROS A 21KM.</t>
  </si>
  <si>
    <t>MANTENIMIENTO PERIODICO DE ESPACIO PUBLICO EN ADOQUIN ECOLOGICO EN CONCRETO DE 40 X 40 X 8CM - GRAMOQUIN, SOBRE ARENA. INCL. RETIRO ADOQUIN E INSTALAR NUEVO, TRANSPORTE Y DISPOSICION DE ESCOMBROS A 21KM.</t>
  </si>
  <si>
    <t>MANTENIMIENTO RUTINARIO DE ESPACIO PÚBLICO EN ADOQUÍN O LOSETA INCLUYE SELLO DE JUNTAS, BARRIDO, RETIRO MANUAL DE CAPA VEGETAL Y TRANSPORTE Y DISPOSICION DE ESCOMBROS A 21KM.</t>
  </si>
  <si>
    <t>MANTENIMIENTO RUTINARIO DE ESPACIO PÚBLICO EN CONCRETO INCLUYE SELLO DE JUNTAS Y RETIRO MANUAL DE CAPA VEGETAL, TRANSPORTE Y DISPOSICION DE ESCOMBROS A 21KM.</t>
  </si>
  <si>
    <t>NECESIDADES ESPACIO PUBLICO - MANTENIMIENTO RUTINARIO</t>
  </si>
  <si>
    <t>MANTENIMIENTO RUTINARIO DE BICICARRIL EN PAVIMENTO FLEXIBLE SOBRE MALLA VIAL TRONCAL. INCLUYE SELLO DE GRIETAS, SELLO DE FISURAS, Y PARCHEO.</t>
  </si>
  <si>
    <t>MANTENIMIENTO RUTINARIO DE BICICARRIL EN CONCRETO SOBRE MALLA VIAL TRONCAL.  INCLUYE SELLO DE JUNTAS Y RETIRO MANUAL DE CAPA VEGETAL, TRANSPORTE Y DISPOSICION DE ESCOMBROS A 21KM.</t>
  </si>
  <si>
    <t>NECESIDADES CICLORUTA SOBRE CALZADA (BICICARRIL)</t>
  </si>
  <si>
    <t>MANTENIMIENTO RUTINARIO DE BICICARRIL EN PAVIMENTO FLEXIBLE SOBRE MALLA VIAL ARTERIAL.  INCLUYE SELLO DE GRIETAS, SELLO DE FISURAS, Y PARCHEO.</t>
  </si>
  <si>
    <t>MANTENIMIENTO RUTINARIO DE BICICARRIL EN CONCRETO SOBRE MALLA VIAL ARTERIAL.  INCLUYE SELLO DE JUNTAS Y RETIRO MANUAL DE CAPA VEGETAL, TRANSPORTE Y DISPOSICION DE ESCOMBROS A 21KM.</t>
  </si>
  <si>
    <t>MANTENIMIENTO RUTINARIO DE BICICARRIL EN ADOQUÍN SOBRE MALLA VIAL ARTERIAL. INCLUYE SELLO DE JUNTAS Y TRANSPORTE Y DISPOSICION DE ESCOMBROS A 21KM.</t>
  </si>
  <si>
    <t xml:space="preserve">MANTENIMIENTO RUTINARIO DE BICICARRIL EN PAVIMENTO FLEXIBLE SOBRE MALLA VIAL INTERMEDIA. INCLUYE SELLO DE GRIETAS, SELLO DE FISURAS, Y PARCHEO. </t>
  </si>
  <si>
    <t xml:space="preserve">MANTENIMIENTO RUTINARIO DE BICICARRIL EN CONCRETO SOBRE MALLA VIAL INTERMEDIA. INCLUYE SELLO DE JUNTAS, SELLO DE FISURAS, RETIRO MANUAL DE CAPA VEGETAL, TRANSPORTE Y DISPOSICION DE ESCOMBROS A 21KM. </t>
  </si>
  <si>
    <t>MANTENIMIENTO RUTINARIO DE BICICARRIL EN PAVIMENTO FLEXIBLE SOBRE MALLA VIAL LOCAL.  INCLUYE SELLO DE GRIETAS, SELLO DE FISURAS Y PARCHEO.</t>
  </si>
  <si>
    <t>MANTENIMIENTO RUTINARIO DE BICICARRIL EN CONCRETO SOBRE MALLA VIAL LOCAL. INCLUYE SELLADO DE JUNTAS, SELLO DE FISURAS Y RETIRO MANUAL DE CAPA VEGETAL, TRANSPORTE Y DISPOSICION DE ESCOMBROS A 21KM.</t>
  </si>
  <si>
    <t>MANTENIMIENTO RUTINARIO DE BICICARRIL EN ADOQUÍN SOBRE MALLA VIAL LOCAL.  INCLUYE SELLO DE JUNTAS, TRANSPORTE Y DISPOSICION DE ESCOMBROS A 21KM.</t>
  </si>
  <si>
    <t>MANTENIMIENTO PERIODICO DE BICICARRIL EN PAVIMENTO FLEXIBLE SOBRE MALLA VIAL TRONCAL. INCLUYE 5% BACHEO, 95% FRESADO Y REPOSICIÓN CARPETA, SELLO DE JUNTAS, DEMARCACION VIAL, ELEMENTO SEGREGADOR, TRANSPORTE Y DISPOSICION DE ESCOMBROS A 21KM.</t>
  </si>
  <si>
    <t>MANTENIMIENTO PERIODICO DE BICICARRIL EN CONCRETO SOBRE MALLA VIAL TRONCAL. INCLUYE DEMOLICION, SELLADO DE JUNTAS, REPOSICIÓN DE LOSA, ELEMENTO SEGREGADOR, DEMARCACION, TRANSPORTE Y DISPOSICION DE ESCOMBROS A 21KM.</t>
  </si>
  <si>
    <t>MANTENIMIENTO PERIODICO DE BICICARRIL EN PAVIMENTO FLEXIBLE SOBRE MALLA VIAL ARTERIAL. INCLUYE 5% BACHEO, 95% FRESADO Y REPOSICIÓN CARPETA, SELLO DE JUNTAS, DEMARCACION VIAL, ELEMENTO SEGREGADOR, TRANSPORTE Y DISPOSICION DE ESCOMBROS A 21KM.</t>
  </si>
  <si>
    <t>MANTENIMIENTO PERIODICO DE BICICARRIL EN CONCRETO SOBRE MALLA VIAL ARTERIAL.  INCLUYE DEMOLICION, SELLADO DE JUNTAS, REPOSICIÓN DE LOSA, ELEMENTO SEGREGADOR, DEMARCACION, TRANSPORTE Y DISPOSICION DE ESCOMBROS A 21KM.</t>
  </si>
  <si>
    <t>MANTENIMIENTO PERIODICO  DE BICICARRIL EN ADOQUÍN DE CONCRETO SOBRE MALLA VIAL ARTERIAL. INCLUYE RETIRO Y LIMPIEZA ADOQUÍN E INSTALAR NUEVO. EMBOQUILLADA CON ARENA CEMENTO 5:1.</t>
  </si>
  <si>
    <t>MANTENIMIENTO PERIODICO DE BICICARRIL EN PAVIMENTO FLEXIBLE SOBRE MALLA VIAL INTERMEDIA.  INCLUYE 5% BACHEO, 95% FRESADO Y REPOSICIÓN CARPETA, SELLO DE JUNTAS, DEMARCACION VIAL, ELEMENTO SEGREGADOR, TRANSPORTE Y DISPOSICION DE ESCOMBROS A 21KM.</t>
  </si>
  <si>
    <t>MANTENIMIENTO PERIODICO DE BICICARRIL EN CONCRETO SOBRE MALLA VIAL INTERMEDIA.  INCLUYE DEMOLICION, SELLADO DE JUNTAS, REPOSICIÓN DE LOSA, ELEMENTO SEGREGADOR, DEMARCACION, TRANSPORTE Y DISPOSICION DE ESCOMBROS A 21KM.</t>
  </si>
  <si>
    <t>MANTENIMIENTO PERIODICO DE BICICARRIL EN PAVIMENTO FLEXIBLE SOBRE MALLA VIAL LOCAL.  INCLUYE 5% BACHEO, 95% FRESADO Y REPOSICIÓN CARPETA, SELLO DE JUNTAS, DEMARCACION VIAL, ELEMENTO SEGREGADOR, TRANSPORTE Y DISPOSICION DE ESCOMBROS A 21KM.</t>
  </si>
  <si>
    <t>MANTENIMIENTO PERIODICO DE BICICARRIL EN CONCRETO SOBRE MALLA VIAL LOCAL.  INCLUYE DEMOLICION, SELLADO DE JUNTAS, REPOSICIÓN DE LOSA, ELEMENTO SEGREGADOR, DEMARCACION, TRANSPORTE Y DISPOSICION DE ESCOMBROS A 21KM.</t>
  </si>
  <si>
    <t>MANTENIMIENTO PERIODICO  DE BICICARRIL EN ADOQUÍN DE CONCRETO SOBRE MALLA VIAL LOCAL. INCLUYE RETIRO Y LIMPIEZA ADOQUÍN E INSTALAR NUEVO. EMBOQUILLADA CON ARENA CEMENTO 5:1., TRANSPORTE Y DISPOSICION DE ESCOMBROS A 21KM.</t>
  </si>
  <si>
    <t>REHABILITACION DE BICICARRIL EN PAVIMENTO FLEXIBLE SOBRE MALLA VIAL TRONCAL. INCLUYE FRESADO, IMPRIMACION, RIEGO DE LIGA, GEOTEXTIL, ELEMENTO SEGREGADOR, DEMARCACION, TRANSPORTE Y DISPOSICION DE ESCOMBROS A 21KM.</t>
  </si>
  <si>
    <t>REHABILITACION DE BICICARRIL EN CONCRETO SOBRE MALLA VIAL TRONCAL. INCLUYE DEMOLICION, SELLADO DE JUNTAS, GEOTEXTIL, ELEMENTO SEGREGADOR, DEMARCACION, TRANSPORTE Y DISPOSICION DE ESCOMBROS A 21KM.</t>
  </si>
  <si>
    <t>REHABILITACION DE BICICARRIL EN PAVIMENTO FLEXIBLE SOBRE MALLA VIAL ARTERIAL. INCLUYE FRESADO, IMPRIMACION, RIEGO DE LIGA, GEOTEXTIL, ELEMENTO SEGREGADOR, DEMARCACION, TRANSPORTE Y DISPOSICION DE ESCOMBROS A 21KM.</t>
  </si>
  <si>
    <t>REHABILITACION DE BICICARRIL EN CONCRETO SOBRE MALLA VIAL ARTERIAL. INCLUYE DEMOLICION, SELLADO DE JUNTAS, GEOTEXTIL, ELEMENTO SEGREGADOR, DEMARCACION, TRANSPORTE Y DISPOSICION DE ESCOMBROS A 21KM.</t>
  </si>
  <si>
    <t>REHABILITACION DE BICICARRIL EN ADOQUIN DE CONCRETO SOBRE MALLA VIAL  ARTERIAL.  INCLUYE RETIRO ADOQUIN E INSTALAR NUEVO, INCLUYE EXCAVACIÓN, SUBBASE GRANULAR, ELEMENTO SEGREGADOR, DEMARCACIÓN, TRANSPORTE Y DISPOSICION DE ESCOMBROS A 21KM.</t>
  </si>
  <si>
    <t>REHABILITACION DE BICICARRIL EN PAVIMENTO FLEXIBLE SOBRE MALLA VIAL INTERMEDIA. INCLUYE FRESADO, IMPRIMACION, RIEGO DE LIGA, GEOTEXTIL, ELEMENTO SEGREGADOR, DEMARCACION, TRANSPORTE Y DISPOSICION DE ESCOMBROS A 21KM.</t>
  </si>
  <si>
    <t>REHABILITACION DE BICICARRIL EN CONCRETO SOBRE MALLA VIAL INTERMEDIA. INCLUYE DEMOLICION, SELLADO DE JUNTAS, GEOTEXTIL, ELEMENTO SEGREGADOR, DEMARCACION, TRANSPORTE Y DISPOSICION DE ESCOMBROS A 21KM.</t>
  </si>
  <si>
    <t>REHABILITACION DE BICICARRIL EN PAVIMENTO FLEXIBLE SOBRE MALLA VIAL LOCAL. INCLUYE FRESADO, IMPRIMACION, RIEGO DE LIGA, GEOTEXTIL, ELEMENTO SEGREGADOR, DEMARCACION, TRANSPORTE Y DISPOSICION DE ESCOMBROS A 21KM.</t>
  </si>
  <si>
    <t>REHABILITACION DE BICICARRIL EN CONCRETO SOBRE MALLA VIAL LOCAL. INCLUYE DEMOLICION, SELLADO DE JUNTAS, GEOTEXTIL, ELEMENTO SEGREGADOR, DEMARCACION, TRANSPORTE Y DISPOSICION DE ESCOMBROS A 21KM.</t>
  </si>
  <si>
    <t>REHABILITACION DE BICICARRIL EN ADOQUIN DE CONCRETO SOBRE MALLA VIAL  LOCAL.  INCLUYE RETIRO ADOQUIN E INSTALAR NUEVO, INCLUYE EXCAVACIÓN, SUBBASE GRANULAR, ELEMENTO SEGREGADOR, DEMARCACIÓN, TRANSPORTE Y DISPOSICION DE ESCOMBROS A 21KM.</t>
  </si>
  <si>
    <t>RECONSTRUCCION DE BICICARRIL EN PAVIMENTO  FLEXIBLE SOBRE MALLA VIAL TRONCAL. INCLUYE FRESADO, EXCAVACION, BASE GRANULAR, SUBBASE, ESTABILIZACION DE SUBRASANTE, GEOTEXTIL, MEZCLA ASFALTICA, ELEMENTO SEGREGADOR, DEMARCACION, TRANSPORTE Y DISPOSICION DE ESCOMBROS A 21KM.</t>
  </si>
  <si>
    <t>RECONSTRUCCION DE BICICARRIL EN CONCRETO SOBRE MALLA VIAL TRONCAL. INCLUYE DEMOLICION, EXCAVACION, ESTABILIZACION DE SUBRASANTE, SUBBASE, BASE GRANULAR, ACERO DE REFUERZO, LOSA DE CONCRETO, GEOTEXTIL, ELEMENTO SEGREGADOR, DEMARCACION, TRANSPORTE Y DISPOSICION DE ESCOMBROS A 21KM.</t>
  </si>
  <si>
    <t>RECONSTRUCCION DE BICICARRIL EN PAVIMENTO  FLEXIBLE SOBRE MALLA VIAL ARTERIAL. INCLUYE FRESADO, EXCAVACION, BASE GRANULAR, SUBBASE, ESTABILIZACION DE SUBRASANTE, GEOTEXTIL, MEZCLA ASFALTICA, ELEMENTO SEGREGADOR, DEMARCACION, TRANSPORTE Y DISPOSICION DE ESCOMBROS A 21KM.</t>
  </si>
  <si>
    <t>RECONSTRUCCION DE BICICARRIL EN CONCRETO SOBRE MALLA VIAL ARTERIAL. INCLUYE DEMOLICION, EXCAVACION, ESTABILIZACION DE SUBRASANTE, SUBBASE, BASE GRANULAR, ACERO DE REFUERZO, LOSA DE CONCRETO, GEOTEXTIL, ELEMENTO SEGREGADOR, DEMARCACION, TRANSPORTE Y DISPOSICION DE ESCOMBROS A 21KM.</t>
  </si>
  <si>
    <t>RECONSTRUCCIÓN DE BICICARRIL EN ADOQUIN DE CONCRETO SOBRE MALLA VIAL ARTERIAL. INCLUYE RETIRO ADOQUIN E INSTALAR NUEVO. INCLUYE EXCAVACION, ESTABILIZACION DE SUBRASANTE, SUBBASE, BASE GRANULAR, GEOTEXTIL, ELEMENTO SEGREGADOR, DEMARCACION, TRANSPORTE Y DISPOSICION DE ESCOMBROS A 21KM.</t>
  </si>
  <si>
    <t>RECONSTRUCCION DE BICICARRIL EN PAVIMENTO  FLEXIBLE SOBRE MALLA VIAL INTERMEDIA. INCLUYE FRESADO, EXCAVACION, BASE GRANULAR, SUBBASE, ESTABILIZACION DE SUBRASANTE, GEOTEXTIL, MEZCLA ASFALTICA, ELEMENTO SEGREGADOR, DEMARCACION, TRANSPORTE Y DISPOSICION DE ESCOMBROS A 21KM.</t>
  </si>
  <si>
    <t>RECONSTRUCCION DE BICICARRIL EN CONCRETO SOBRE MALLA VIAL INTERMEDIA. INCLUYE DEMOLICION, EXCAVACION, ESTABILIZACION DE SUBRASANTE, SUBBASE, BASE GRANULAR, ACERO DE REFUERZO, LOSA DE CONCRETO, GEOTEXTIL, ELEMENTO SEGREGADOR, DEMARCACION, TRANSPORTE Y DISPOSICION DE ESCOMBROS A 21KM.</t>
  </si>
  <si>
    <t>RECONSTRUCCION DE BICICARRIL EN PAVIMENTO  FLEXIBLE SOBRE MALLA VIAL LOCAL. INCLUYE FRESADO, EXCAVACION, BASE GRANULAR, SUBBASE, ESTABILIZACION DE SUBRASANTE, GEOTEXTIL, MEZCLA ASFALTICA, ELEMENTO SEGREGADOR, DEMARCACION, TRANSPORTE Y DISPOSICION DE ESCOMBROS A 21KM.</t>
  </si>
  <si>
    <t>RECONSTRUCCION DE BICICARRIL EN CONCRETO SOBRE MALLA VIAL LOCAL. INCLUYE DEMOLICION, EXCAVACION, ESTABILIZACION DE SUBRASANTE, SUBBASE, BASE GRANULAR, ACERO DE REFUERZO, LOSA DE CONCRETO, GEOTEXTIL, ELEMENTO SEGREGADOR, DEMARCACION, TRANSPORTE Y DISPOSICION DE ESCOMBROS A 21KM.</t>
  </si>
  <si>
    <t>RECONSTRUCCIÓN DE BICICARRIL EN ADOQUIN DE CONCRETO SOBRE MALLA VIAL LOCAL. INCLUYE RETIRO ADOQUIN E INSTALAR NUEVO. INCLUYE EXCAVACION, ESTABILIZACION DE SUBRASANTE, SUBBASE, BASE GRANULAR, GEOTEXTIL, ELEMENTO SEGREGADOR, DEMARCACION, TRANSPORTE Y DISPOSICION DE ESCOMBROS A 21KM.</t>
  </si>
  <si>
    <t>MANTENIMIENTO RUTINARIO DE BICICARRIL EN ADOQUÍN SOBRE MALLA VIAL INTERMEDIA,  INCLUYE SELLO DE JUNTAS, TRANSPORTE Y DISPOSICION DE ESCOMBROS A 21KM.</t>
  </si>
  <si>
    <t>MANTENIMIENTO PERIODICO ESPACIO PÚBLICO EN ADOQUÍN DE ARCILLA TRAFICO LIVIANO SOBRE MORTERO. INCLUYE RETIRO Y LIMPIEZA ADOQUÍN E INSTALAR EL MISMO,TRANSPORTE Y DISPOSICION DE ESCOMBROS A 21KM</t>
  </si>
  <si>
    <t>REHABILITACION DE ESPACIO PUBLICO EN ADOQUIN DE ARCILLA TRAFICO LIVIANO SOBRE ARENA. RETIRO ADOQUIN E INSTALAR NUEVO, INCLUYE EXCAVACIÓN, SARDINEL, BORDILLO, TRANSPORTE Y DISPOSICION DE ESCOMBROS A 21KM</t>
  </si>
  <si>
    <t>MANTENIMIENTO PERIODICO DE ESPACIO PUBLICO ADOQUIN DE ARCILLA TRAFICO PESADO SOBRE ARENA. INCLUYE RETIRO Y LIMPIEZA ADOQUÍN E INSTALAR NUEVO,TRANSPORTE Y DISPOSICION DE ESCOMBROS A 21KM</t>
  </si>
  <si>
    <t>MANTENIMIENTO PERIODICO ESPACIO PÚBLICO EN ADOQUÍN DE CONCRETO TR LIVIANO SOBRE ARENA. INCLUYE RETIRO Y LIMPIEZA ADOQUÍN E INSTALAR EL MISMO. EMBOQUILLADA CON ARENA CEMENTO 5:1., TRANSPORTE Y DISPOSICION DE ESCOMBROS A 21KM</t>
  </si>
  <si>
    <t>MANTENIMIENTO PERIODICO ESPACIO PÚBLICO EN ADOQUÍN DE CONCRETO TR. PESADO SOBRE ARENA. INCLUYE RETIRO Y LIMPIEZA ADOQUÍN E INSTALAR NUEVO. EMBOQUILLADA CON ARENA CEMENTO 5:1., TRANSPORTE Y DISPOSICION DE ESCOMBROS A 21KM</t>
  </si>
  <si>
    <t>REHABILITACION DE ESPACIO PÚBLICO EN ADOQUIN DE ARCILLA TRAFICO PESADO SOBRE ARENA. RETIRO ADOQUIN E INSTALAR NUEVO, INCLUYE EXCAVACIÓN, SARDINEL, BORDILLO, TRANSPORTE Y DISPOSICION DE ESCOMBROS A 21KM</t>
  </si>
  <si>
    <t>REHABILITACION DE ESPACIO PÚBLICO EN ADOQUIN DE CONCRETO TRAFICO PESADO (20X10X8CM) BASE ARENA. RETIRO ADOQUIN E INSTALAR NUEVO, INCLUYE SARDINEL, BORDILLO, EXCAVACIÓN, TRANSPORTE Y DISPOSICION DE ESCOMBROS A 21KM</t>
  </si>
  <si>
    <t>REHABILITACION DE ESPACIO PÚBLICO EN ADOQUIN DE CONCRETO TRAFICO LIVIANO BASE ARENA. RETIRO ADOQUIN E INSTALAR NUEVO, INCLUYE EXCAVACIÓN, SARDINEL, BORDILLO, TRANSPORTE Y DISPOSICION DE ESCOMBROS A 21KM</t>
  </si>
  <si>
    <t>MANTENIMIENTO PERIODICO DE ESPACIO PUBLICO LOSETA A-50 SOBRE ARENA. INCLUYE RETIRO LOSETA E INSTALAR NUEVA, TRANSPORTE Y DISPOSICION DE ESCOMBROS A 21KM</t>
  </si>
  <si>
    <t>REHABILITACION DE ESPACIO PUBLICO EN ADOQUIN DE ARCILLA TRAFICO LIVIANO SOBRE ARENA. RETIRO ADOQUIN E INSTALAR NUEVO, INCLUYE EXCAVACIÓN, SARDINEL, BORDILLO, INCLUYE MOBILIARIO, INCLUYE TRANSPORTE Y DISPOSICION DE ESCOMBROS A 21KM</t>
  </si>
  <si>
    <t>REHABILITACION DE ESPACIO PÚBLICO EN LOSETA SOBRE MORTERO. RETIRO ADOQUIN E INSTALAR NUEVO, INCLUYE SARDINEL, BORDILLO, EXCAVACIÓN, INCLUYE MOBILIARIO, INCLUYE TRANSPORTE Y DISPOSICION DE ESCOMBROS A 21KM</t>
  </si>
  <si>
    <t>REHABILITACION DE ESPACIO PÚBLICO EN CONCRETO GRAVA COMÚN DE 3000 PSI. INCLUYE DEMOLICIÓN RETIRO Y REEMPLAZO DEL MATERIAL, EXCAVACIÓN, SARDINEL, BORDILLO, INCLUYE MOBILIARIO, INCLUYE TRANSPORTE Y DISPOSICION DE ESCOMBROS A 2</t>
  </si>
  <si>
    <t>MANTENIMIENTO PERIODICO ESPACIO PÚBLICO EN ADOQUÍN DE ARCILLA TRAFICO LIVIANO SOBRE ARENA. INCLUYE LIMPIEZA,  RETIRO ADOQUÍN E INSTALAR EL MISMO,TRANSPORTE Y DISPOSICION DE ESCOMBROS A 21KM</t>
  </si>
  <si>
    <t>MANTENIMIENTO PERIODICO DE ESPACIO PUBLICO LOSETA A-50 SOBRE ARENA. INCLUYE RETIRO LOSETA E INSTALAR LA MISMA, TRANSPORTE Y DISPOSICION DE ESCOMBROS A 21KM</t>
  </si>
  <si>
    <t>CONSTRUCCION ESPACIO PUBLICO EN ADOQUIN DE ARCILLA TRAFICO LIVIANO SOBRE MORTERO.  INCLUYE SUBBASE GRANULAR PEA CLASE B, FRANJA DE AJUSTE, GEOTEXTIL, SARDINEL, EXCAVACIÓN, NIVELACIÓN Y COMPACTACIÓN DE SUBRASANTE, TRANSPORTE Y DISPOSICION DE ESCOMBROS A 21KM. NO INCLUYE BORDILLO</t>
  </si>
  <si>
    <t>CONSTRUCCIÓN DE ESPACIO PÚBLICO EN LOSA DE CONCRETO DE 3000 PSI PREMEZCLADO, INCLUYE SUBBASE GRANULAR PEA CLASE B, EXCAVACIÓN, FRANJA DE AJUSTE,  GEOTEXTIL, SARDINEL, TRANSPORTE Y DISPOSICION DE ESCOMBROS A 21KM. NO INCLUYE BORDILLO</t>
  </si>
  <si>
    <t>CONSTRUCCION DE CICLORUTA SOBRE ANDÉN, EN PAVIMENTO FLEXIBLE E=0,07 M. (INCLUYE NIVELACIÓN Y COMPACTACIÓN, RIEGO, IMPRIMACIÓN, GEOTEXTIL, BORDILLO, SEÑALIZACIÓN, DEMARCACIÓN Y TRANSPORTE Y DISPOSICION DE ESCOMBROS A 21KM)</t>
  </si>
  <si>
    <t>CONSTRUCCION ESPACIO PUBLICO EN LOSETA SOBRE MORTERO.  INCLUYE SUBBASE GRANULAR PEA CLASE B, EXCAVACIÓN, FRANJA DE AJUSTE,  GEOTEXTIL, SARDINEL, TRANSPORTE Y DISPOSICION DE ESCOMBROS A 21KM. NO INCLUYE BORDILLO</t>
  </si>
  <si>
    <t>CONSTRUCCION ESPACIO PUBLICO EN ADOQUIN DE ARCILLA TRAFICO LIVIANO SOBRE MORTERO. CON ESTRUCTURA EN SUBBASE GRANULAR CLASE C (SBG_C) CON RECICLADO DE CONCRETO HIDRAULICO, INCLUYE FRANJA DE AJUSTE, GEOTEXTIL, SARDINEL, EXCAVACIÓN, NIVELACIÓN Y COMPACTACIÓN DE SUBRASANTE, TRANSPORTE Y DISPOSICION DE ESCOMBROS A 21KM. NO INCLUYE BORDILLO</t>
  </si>
  <si>
    <t>CONSTRUCCION ESPACIO PUBLICO EN ADOQUIN DE ARCILLA TRAFICO LIVIANO SOBRE MORTERO.  CON ESTRUCTURA EN SUBBASE GRANULAR CLASE C (SBG_C) CON RECICLADO DE CONCRETO HIDRAULICO, INCLUYE ZONA VERDE, FRANJA DE AJUSTE, GEOTEXTIL, SARDINEL, EXCAVACIÓN, NIVELACIÓN Y COMPACTACIÓN DE SUBRASANTE, TRANSPORTE Y DISPOSICION DE ESCOMBROS A 21KM. NO INCLUYE BORDILLO</t>
  </si>
  <si>
    <t>MANTENIMIENTO PERIODICO DE BICICARRIL EN ADOQUÍN DE ARCILLA SOBRE MALLA VIAL ARTERIAL,  INCLUYE RETIRO ADOQUIN E INSTALAR NUEVO, TRANSPORTE Y DISPOSICION DE ESCOMBROS A 21KM.</t>
  </si>
  <si>
    <t>NOCTURNO</t>
  </si>
  <si>
    <t>3007 N</t>
  </si>
  <si>
    <t>3009 N</t>
  </si>
  <si>
    <t>3010 N</t>
  </si>
  <si>
    <t>3011 N</t>
  </si>
  <si>
    <t>3012 N</t>
  </si>
  <si>
    <t>3015 N</t>
  </si>
  <si>
    <t>3017 N</t>
  </si>
  <si>
    <t>3018 N</t>
  </si>
  <si>
    <t>3021 N</t>
  </si>
  <si>
    <t>3022 N</t>
  </si>
  <si>
    <t>3024 N</t>
  </si>
  <si>
    <t>3027 N</t>
  </si>
  <si>
    <t>3041 N</t>
  </si>
  <si>
    <t>3042 N</t>
  </si>
  <si>
    <t>3043 N</t>
  </si>
  <si>
    <t>3044 N</t>
  </si>
  <si>
    <t>3045 N</t>
  </si>
  <si>
    <t>3046 N</t>
  </si>
  <si>
    <t>3047 N</t>
  </si>
  <si>
    <t>3048 N</t>
  </si>
  <si>
    <t>3050 N</t>
  </si>
  <si>
    <t>3052 N</t>
  </si>
  <si>
    <t>3055 N</t>
  </si>
  <si>
    <t>3056 N</t>
  </si>
  <si>
    <t>3057 N</t>
  </si>
  <si>
    <t>3058 N</t>
  </si>
  <si>
    <t>3059 N</t>
  </si>
  <si>
    <t>3064 N</t>
  </si>
  <si>
    <t>3065 N</t>
  </si>
  <si>
    <t>3066 N</t>
  </si>
  <si>
    <t>3067 N</t>
  </si>
  <si>
    <t>3068 N</t>
  </si>
  <si>
    <t>3069 N</t>
  </si>
  <si>
    <t>3070 N</t>
  </si>
  <si>
    <t>3071 N</t>
  </si>
  <si>
    <t>3155 N</t>
  </si>
  <si>
    <t>3159 N</t>
  </si>
  <si>
    <t>3172 N</t>
  </si>
  <si>
    <t>3178 N</t>
  </si>
  <si>
    <t>3195 N</t>
  </si>
  <si>
    <t>3202 N</t>
  </si>
  <si>
    <t>3210 N</t>
  </si>
  <si>
    <t>3221 N</t>
  </si>
  <si>
    <t>3223 N</t>
  </si>
  <si>
    <t>3225 N</t>
  </si>
  <si>
    <t>3226 N</t>
  </si>
  <si>
    <t>3227 N</t>
  </si>
  <si>
    <t>3228 N</t>
  </si>
  <si>
    <t>3230 N</t>
  </si>
  <si>
    <t>3253 N</t>
  </si>
  <si>
    <t>3254 N</t>
  </si>
  <si>
    <t>3257 N</t>
  </si>
  <si>
    <t>3258 N</t>
  </si>
  <si>
    <t>3259 N</t>
  </si>
  <si>
    <t>3268 N</t>
  </si>
  <si>
    <t>3269 N</t>
  </si>
  <si>
    <t>3270 N</t>
  </si>
  <si>
    <t>3272 N</t>
  </si>
  <si>
    <t>3282 N</t>
  </si>
  <si>
    <t>3283 N</t>
  </si>
  <si>
    <t>3286 N</t>
  </si>
  <si>
    <t>3293 N</t>
  </si>
  <si>
    <t>3294 N</t>
  </si>
  <si>
    <t>3295 N</t>
  </si>
  <si>
    <t>3297 N</t>
  </si>
  <si>
    <t>3304 N</t>
  </si>
  <si>
    <t>3305 N</t>
  </si>
  <si>
    <t>3306 N</t>
  </si>
  <si>
    <t>3307 N</t>
  </si>
  <si>
    <t>3309 N</t>
  </si>
  <si>
    <t>3315 N</t>
  </si>
  <si>
    <t>3316 N</t>
  </si>
  <si>
    <t>3317 N</t>
  </si>
  <si>
    <t>3318 N</t>
  </si>
  <si>
    <t>3320 N</t>
  </si>
  <si>
    <t>3323 N</t>
  </si>
  <si>
    <t>3324 N</t>
  </si>
  <si>
    <t>3325 N</t>
  </si>
  <si>
    <t>3328 N</t>
  </si>
  <si>
    <t>3330 N</t>
  </si>
  <si>
    <t>3331 N</t>
  </si>
  <si>
    <t>3358 N</t>
  </si>
  <si>
    <t>3363 N</t>
  </si>
  <si>
    <t>3378 N</t>
  </si>
  <si>
    <t>3379 N</t>
  </si>
  <si>
    <t>3380 N</t>
  </si>
  <si>
    <t>3382 N</t>
  </si>
  <si>
    <t>3385 N</t>
  </si>
  <si>
    <t>3388 N</t>
  </si>
  <si>
    <t>3391 N</t>
  </si>
  <si>
    <t>3393 N</t>
  </si>
  <si>
    <t>3394 N</t>
  </si>
  <si>
    <t>3396 N</t>
  </si>
  <si>
    <t>3400 N</t>
  </si>
  <si>
    <t>3401 N</t>
  </si>
  <si>
    <t>3403 N</t>
  </si>
  <si>
    <t>3404 N</t>
  </si>
  <si>
    <t>3408 N</t>
  </si>
  <si>
    <t>3412 N</t>
  </si>
  <si>
    <t>3413 N</t>
  </si>
  <si>
    <t>3414 N</t>
  </si>
  <si>
    <t>3415 N</t>
  </si>
  <si>
    <t>3425 N</t>
  </si>
  <si>
    <t>3429 N</t>
  </si>
  <si>
    <t>3430 N</t>
  </si>
  <si>
    <t>3431 N</t>
  </si>
  <si>
    <t>3433 N</t>
  </si>
  <si>
    <t>3434 N</t>
  </si>
  <si>
    <t>3436 N</t>
  </si>
  <si>
    <t>3442 N</t>
  </si>
  <si>
    <t>3450 N</t>
  </si>
  <si>
    <t>3454 N</t>
  </si>
  <si>
    <t>3463 N</t>
  </si>
  <si>
    <t>3464 N</t>
  </si>
  <si>
    <t>3465 N</t>
  </si>
  <si>
    <t>3468 N</t>
  </si>
  <si>
    <t>3470 N</t>
  </si>
  <si>
    <t>3471 N</t>
  </si>
  <si>
    <t>3472 N</t>
  </si>
  <si>
    <t>3473 N</t>
  </si>
  <si>
    <t>3474 N</t>
  </si>
  <si>
    <t>3475 N</t>
  </si>
  <si>
    <t>3476 N</t>
  </si>
  <si>
    <t>3477 N</t>
  </si>
  <si>
    <t>3486 N</t>
  </si>
  <si>
    <t>3514 N</t>
  </si>
  <si>
    <t>3548 N</t>
  </si>
  <si>
    <t>3552 N</t>
  </si>
  <si>
    <t>3554 N</t>
  </si>
  <si>
    <t>3561 N</t>
  </si>
  <si>
    <t>3567 N</t>
  </si>
  <si>
    <t>3569 N</t>
  </si>
  <si>
    <t>3601 N</t>
  </si>
  <si>
    <t>3602 N</t>
  </si>
  <si>
    <t>3603 N</t>
  </si>
  <si>
    <t>3604 N</t>
  </si>
  <si>
    <t>3606 N</t>
  </si>
  <si>
    <t>3620 N</t>
  </si>
  <si>
    <t>3636 N</t>
  </si>
  <si>
    <t>3649 N</t>
  </si>
  <si>
    <t>3650 N</t>
  </si>
  <si>
    <t>3652 N</t>
  </si>
  <si>
    <t>3653 N</t>
  </si>
  <si>
    <t>3654 N</t>
  </si>
  <si>
    <t>3655 N</t>
  </si>
  <si>
    <t>3665 N</t>
  </si>
  <si>
    <t>3685 N</t>
  </si>
  <si>
    <t>3687 N</t>
  </si>
  <si>
    <t>3688 N</t>
  </si>
  <si>
    <t>3708 N</t>
  </si>
  <si>
    <t>3710 N</t>
  </si>
  <si>
    <t>3712 N</t>
  </si>
  <si>
    <t>3716 N</t>
  </si>
  <si>
    <t>3721 N</t>
  </si>
  <si>
    <t>3722 N</t>
  </si>
  <si>
    <t>3729 N</t>
  </si>
  <si>
    <t>3735 N</t>
  </si>
  <si>
    <t>3748 N</t>
  </si>
  <si>
    <t>3751 N</t>
  </si>
  <si>
    <t>3761 N</t>
  </si>
  <si>
    <t>3770 N</t>
  </si>
  <si>
    <t>3776 N</t>
  </si>
  <si>
    <t>3779 N</t>
  </si>
  <si>
    <t>3780 N</t>
  </si>
  <si>
    <t>3795 N</t>
  </si>
  <si>
    <t>3800 N</t>
  </si>
  <si>
    <t>3806 N</t>
  </si>
  <si>
    <t>3811 N</t>
  </si>
  <si>
    <t>3837 N</t>
  </si>
  <si>
    <t>3847 N</t>
  </si>
  <si>
    <t>3864 N</t>
  </si>
  <si>
    <t>3866 N</t>
  </si>
  <si>
    <t>3872 N</t>
  </si>
  <si>
    <t>3874 N</t>
  </si>
  <si>
    <t>3875 N</t>
  </si>
  <si>
    <t>3878 N</t>
  </si>
  <si>
    <t>3879 N</t>
  </si>
  <si>
    <t>3880 N</t>
  </si>
  <si>
    <t>3881 N</t>
  </si>
  <si>
    <t>3903 N</t>
  </si>
  <si>
    <t>3919 N</t>
  </si>
  <si>
    <t>3920 N</t>
  </si>
  <si>
    <t>3921 N</t>
  </si>
  <si>
    <t>3922 N</t>
  </si>
  <si>
    <t>3923 N</t>
  </si>
  <si>
    <t>3932 N</t>
  </si>
  <si>
    <t>3934 N</t>
  </si>
  <si>
    <t>3936 N</t>
  </si>
  <si>
    <t>3938 N</t>
  </si>
  <si>
    <t>3939 N</t>
  </si>
  <si>
    <t>3944 N</t>
  </si>
  <si>
    <t>3945 N</t>
  </si>
  <si>
    <t>3946 N</t>
  </si>
  <si>
    <t>3947 N</t>
  </si>
  <si>
    <t>3948 N</t>
  </si>
  <si>
    <t>3960 N</t>
  </si>
  <si>
    <t>3961 N</t>
  </si>
  <si>
    <t>3963 N</t>
  </si>
  <si>
    <t>3964 N</t>
  </si>
  <si>
    <t>3965 N</t>
  </si>
  <si>
    <t>3966 N</t>
  </si>
  <si>
    <t>3968 N</t>
  </si>
  <si>
    <t>3969 N</t>
  </si>
  <si>
    <t>3970 N</t>
  </si>
  <si>
    <t>3975 N</t>
  </si>
  <si>
    <t>3976 N</t>
  </si>
  <si>
    <t>3978 N</t>
  </si>
  <si>
    <t>3979 N</t>
  </si>
  <si>
    <t>3980 N</t>
  </si>
  <si>
    <t>3982 N</t>
  </si>
  <si>
    <t>3984 N</t>
  </si>
  <si>
    <t>4009 N</t>
  </si>
  <si>
    <t>4014 N</t>
  </si>
  <si>
    <t>4030 N</t>
  </si>
  <si>
    <t>4036 N</t>
  </si>
  <si>
    <t>4049 N</t>
  </si>
  <si>
    <t>4052 N</t>
  </si>
  <si>
    <t>4054 N</t>
  </si>
  <si>
    <t>4073 N</t>
  </si>
  <si>
    <t>4074 N</t>
  </si>
  <si>
    <t>4088 N</t>
  </si>
  <si>
    <t>4089 N</t>
  </si>
  <si>
    <t>4103 N</t>
  </si>
  <si>
    <t>4104 N</t>
  </si>
  <si>
    <t>4105 N</t>
  </si>
  <si>
    <t>4106 N</t>
  </si>
  <si>
    <t>4108 N</t>
  </si>
  <si>
    <t>4110 N</t>
  </si>
  <si>
    <t>4111 N</t>
  </si>
  <si>
    <t>4125 N</t>
  </si>
  <si>
    <t>4126 N</t>
  </si>
  <si>
    <t>4127 N</t>
  </si>
  <si>
    <t>4128 N</t>
  </si>
  <si>
    <t>4129 N</t>
  </si>
  <si>
    <t>4130 N</t>
  </si>
  <si>
    <t>4131 N</t>
  </si>
  <si>
    <t>4137 N</t>
  </si>
  <si>
    <t>4140 N</t>
  </si>
  <si>
    <t>4142 N</t>
  </si>
  <si>
    <t>4143 N</t>
  </si>
  <si>
    <t>4144 N</t>
  </si>
  <si>
    <t>4159 N</t>
  </si>
  <si>
    <t>4160 N</t>
  </si>
  <si>
    <t>4161 N</t>
  </si>
  <si>
    <t>4200 N</t>
  </si>
  <si>
    <t>4203 N</t>
  </si>
  <si>
    <t>4207 N</t>
  </si>
  <si>
    <t>4232 N</t>
  </si>
  <si>
    <t>4233 N</t>
  </si>
  <si>
    <t>4235 N</t>
  </si>
  <si>
    <t>4239 N</t>
  </si>
  <si>
    <t>4240 N</t>
  </si>
  <si>
    <t>4242 N</t>
  </si>
  <si>
    <t>4244 N</t>
  </si>
  <si>
    <t>4245 N</t>
  </si>
  <si>
    <t>4246 N</t>
  </si>
  <si>
    <t>4247 N</t>
  </si>
  <si>
    <t>4248 N</t>
  </si>
  <si>
    <t>4252 N</t>
  </si>
  <si>
    <t>4261 N</t>
  </si>
  <si>
    <t>4262 N</t>
  </si>
  <si>
    <t>4265 N</t>
  </si>
  <si>
    <t>4266 N</t>
  </si>
  <si>
    <t>4273 N</t>
  </si>
  <si>
    <t>4274 N</t>
  </si>
  <si>
    <t>4275 N</t>
  </si>
  <si>
    <t>4276 N</t>
  </si>
  <si>
    <t>4277 N</t>
  </si>
  <si>
    <t>4278 N</t>
  </si>
  <si>
    <t>4279 N</t>
  </si>
  <si>
    <t>4280 N</t>
  </si>
  <si>
    <t>4281 N</t>
  </si>
  <si>
    <t>4282 N</t>
  </si>
  <si>
    <t>4283 N</t>
  </si>
  <si>
    <t>4284 N</t>
  </si>
  <si>
    <t>4285 N</t>
  </si>
  <si>
    <t>4286 N</t>
  </si>
  <si>
    <t>4287 N</t>
  </si>
  <si>
    <t>4288 N</t>
  </si>
  <si>
    <t>4328 N</t>
  </si>
  <si>
    <t>4329 N</t>
  </si>
  <si>
    <t>4330 N</t>
  </si>
  <si>
    <t>4333 N</t>
  </si>
  <si>
    <t>4334 N</t>
  </si>
  <si>
    <t>4340 N</t>
  </si>
  <si>
    <t>4344 N</t>
  </si>
  <si>
    <t>4346 N</t>
  </si>
  <si>
    <t>4384 N</t>
  </si>
  <si>
    <t>4385 N</t>
  </si>
  <si>
    <t>4386 N</t>
  </si>
  <si>
    <t>4387 N</t>
  </si>
  <si>
    <t>4389 N</t>
  </si>
  <si>
    <t>4390 N</t>
  </si>
  <si>
    <t>4391 N</t>
  </si>
  <si>
    <t>4392 N</t>
  </si>
  <si>
    <t>4394 N</t>
  </si>
  <si>
    <t>4402 N</t>
  </si>
  <si>
    <t>4403 N</t>
  </si>
  <si>
    <t>4405 N</t>
  </si>
  <si>
    <t>4406 N</t>
  </si>
  <si>
    <t>4407 N</t>
  </si>
  <si>
    <t>4408 N</t>
  </si>
  <si>
    <t>4409 N</t>
  </si>
  <si>
    <t>4410 N</t>
  </si>
  <si>
    <t>4414 N</t>
  </si>
  <si>
    <t>4417 N</t>
  </si>
  <si>
    <t>4419 N</t>
  </si>
  <si>
    <t>4420 N</t>
  </si>
  <si>
    <t>4423 N</t>
  </si>
  <si>
    <t>4424 N</t>
  </si>
  <si>
    <t>4426 N</t>
  </si>
  <si>
    <t>4478 N</t>
  </si>
  <si>
    <t>4479 N</t>
  </si>
  <si>
    <t>4485 N</t>
  </si>
  <si>
    <t>4486 N</t>
  </si>
  <si>
    <t>4487 N</t>
  </si>
  <si>
    <t>4488 N</t>
  </si>
  <si>
    <t>4489 N</t>
  </si>
  <si>
    <t>4490 N</t>
  </si>
  <si>
    <t>4506 N</t>
  </si>
  <si>
    <t>4513 N</t>
  </si>
  <si>
    <t>4542 N</t>
  </si>
  <si>
    <t>4544 N</t>
  </si>
  <si>
    <t>4549 N</t>
  </si>
  <si>
    <t>4550 N</t>
  </si>
  <si>
    <t>4551 N</t>
  </si>
  <si>
    <t>4556 N</t>
  </si>
  <si>
    <t>4558 N</t>
  </si>
  <si>
    <t>4561 N</t>
  </si>
  <si>
    <t>4563 N</t>
  </si>
  <si>
    <t>4564 N</t>
  </si>
  <si>
    <t>4565 N</t>
  </si>
  <si>
    <t>4567 N</t>
  </si>
  <si>
    <t>4568 N</t>
  </si>
  <si>
    <t>4569 N</t>
  </si>
  <si>
    <t>4583 N</t>
  </si>
  <si>
    <t>4588 N</t>
  </si>
  <si>
    <t>4603 N</t>
  </si>
  <si>
    <t>4604 N</t>
  </si>
  <si>
    <t>4613 N</t>
  </si>
  <si>
    <t>4614 N</t>
  </si>
  <si>
    <t>4616 N</t>
  </si>
  <si>
    <t>4622 N</t>
  </si>
  <si>
    <t>4630 N</t>
  </si>
  <si>
    <t>4631 N</t>
  </si>
  <si>
    <t>4632 N</t>
  </si>
  <si>
    <t>4633 N</t>
  </si>
  <si>
    <t>4634 N</t>
  </si>
  <si>
    <t>4635 N</t>
  </si>
  <si>
    <t>4636 N</t>
  </si>
  <si>
    <t>4637 N</t>
  </si>
  <si>
    <t>4648 N</t>
  </si>
  <si>
    <t>4649 N</t>
  </si>
  <si>
    <t>4650 N</t>
  </si>
  <si>
    <t>4651 N</t>
  </si>
  <si>
    <t>4652 N</t>
  </si>
  <si>
    <t>4653 N</t>
  </si>
  <si>
    <t>4654 N</t>
  </si>
  <si>
    <t>4655 N</t>
  </si>
  <si>
    <t>4657 N</t>
  </si>
  <si>
    <t>4658 N</t>
  </si>
  <si>
    <t>4659 N</t>
  </si>
  <si>
    <t>4660 N</t>
  </si>
  <si>
    <t>4671 N</t>
  </si>
  <si>
    <t>4672 N</t>
  </si>
  <si>
    <t>4699 N</t>
  </si>
  <si>
    <t>4702 N</t>
  </si>
  <si>
    <t>4709 N</t>
  </si>
  <si>
    <t>4711 N</t>
  </si>
  <si>
    <t>4712 N</t>
  </si>
  <si>
    <t>4737 N</t>
  </si>
  <si>
    <t>4740 N</t>
  </si>
  <si>
    <t>4744 N</t>
  </si>
  <si>
    <t>4746 N</t>
  </si>
  <si>
    <t>4748 N</t>
  </si>
  <si>
    <t>4751 N</t>
  </si>
  <si>
    <t>4755 N</t>
  </si>
  <si>
    <t>4759 N</t>
  </si>
  <si>
    <t>4789 N</t>
  </si>
  <si>
    <t>4790 N</t>
  </si>
  <si>
    <t>4791 N</t>
  </si>
  <si>
    <t>4792 N</t>
  </si>
  <si>
    <t>4797 N</t>
  </si>
  <si>
    <t>4798 N</t>
  </si>
  <si>
    <t>4800 N</t>
  </si>
  <si>
    <t>4802 N</t>
  </si>
  <si>
    <t>4803 N</t>
  </si>
  <si>
    <t>4804 N</t>
  </si>
  <si>
    <t>4806 N</t>
  </si>
  <si>
    <t>4809 N</t>
  </si>
  <si>
    <t>4810 N</t>
  </si>
  <si>
    <t>4813 N</t>
  </si>
  <si>
    <t>4832 N</t>
  </si>
  <si>
    <t>4833 N</t>
  </si>
  <si>
    <t>4834 N</t>
  </si>
  <si>
    <t>4836 N</t>
  </si>
  <si>
    <t>4837 N</t>
  </si>
  <si>
    <t>4839 N</t>
  </si>
  <si>
    <t>4840 N</t>
  </si>
  <si>
    <t>4841 N</t>
  </si>
  <si>
    <t>4842 N</t>
  </si>
  <si>
    <t>4843 N</t>
  </si>
  <si>
    <t>4844 N</t>
  </si>
  <si>
    <t>4845 N</t>
  </si>
  <si>
    <t>4846 N</t>
  </si>
  <si>
    <t>4848 N</t>
  </si>
  <si>
    <t>4850 N</t>
  </si>
  <si>
    <t>4854 N</t>
  </si>
  <si>
    <t>4855 N</t>
  </si>
  <si>
    <t>4856 N</t>
  </si>
  <si>
    <t>4858 N</t>
  </si>
  <si>
    <t>4859 N</t>
  </si>
  <si>
    <t>4860 N</t>
  </si>
  <si>
    <t>4863 N</t>
  </si>
  <si>
    <t>4865 N</t>
  </si>
  <si>
    <t>4867 N</t>
  </si>
  <si>
    <t>4869 N</t>
  </si>
  <si>
    <t>4872 N</t>
  </si>
  <si>
    <t>4873 N</t>
  </si>
  <si>
    <t>4874 N</t>
  </si>
  <si>
    <t>4878 N</t>
  </si>
  <si>
    <t>4882 N</t>
  </si>
  <si>
    <t>4883 N</t>
  </si>
  <si>
    <t>4884 N</t>
  </si>
  <si>
    <t>4885 N</t>
  </si>
  <si>
    <t>4886 N</t>
  </si>
  <si>
    <t>4888 N</t>
  </si>
  <si>
    <t>4890 N</t>
  </si>
  <si>
    <t>4891 N</t>
  </si>
  <si>
    <t>4894 N</t>
  </si>
  <si>
    <t>4896 N</t>
  </si>
  <si>
    <t>4899 N</t>
  </si>
  <si>
    <t>4900 N</t>
  </si>
  <si>
    <t>4901 N</t>
  </si>
  <si>
    <t>4907 N</t>
  </si>
  <si>
    <t>4908 N</t>
  </si>
  <si>
    <t>4910 N</t>
  </si>
  <si>
    <t>4920 N</t>
  </si>
  <si>
    <t>4922 N</t>
  </si>
  <si>
    <t>4949 N</t>
  </si>
  <si>
    <t>4951 N</t>
  </si>
  <si>
    <t>4952 N</t>
  </si>
  <si>
    <t>4953 N</t>
  </si>
  <si>
    <t>4959 N</t>
  </si>
  <si>
    <t>4960 N</t>
  </si>
  <si>
    <t>4961 N</t>
  </si>
  <si>
    <t>4962 N</t>
  </si>
  <si>
    <t>4963 N</t>
  </si>
  <si>
    <t>4964 N</t>
  </si>
  <si>
    <t>4966 N</t>
  </si>
  <si>
    <t>4971 N</t>
  </si>
  <si>
    <t>4972 N</t>
  </si>
  <si>
    <t>4973 N</t>
  </si>
  <si>
    <t>4974 N</t>
  </si>
  <si>
    <t>4978 N</t>
  </si>
  <si>
    <t>4979 N</t>
  </si>
  <si>
    <t>4981 N</t>
  </si>
  <si>
    <t>4987 N</t>
  </si>
  <si>
    <t>4996 N</t>
  </si>
  <si>
    <t>4997 N</t>
  </si>
  <si>
    <t>5000 N</t>
  </si>
  <si>
    <t>5015 N</t>
  </si>
  <si>
    <t>5023 N</t>
  </si>
  <si>
    <t>5024 N</t>
  </si>
  <si>
    <t>5032 N</t>
  </si>
  <si>
    <t>5036 N</t>
  </si>
  <si>
    <t>5037 N</t>
  </si>
  <si>
    <t>5038 N</t>
  </si>
  <si>
    <t>5045 N</t>
  </si>
  <si>
    <t>5047 N</t>
  </si>
  <si>
    <t>5055 N</t>
  </si>
  <si>
    <t>5058 N</t>
  </si>
  <si>
    <t>5060 N</t>
  </si>
  <si>
    <t>5062 N</t>
  </si>
  <si>
    <t>5063 N</t>
  </si>
  <si>
    <t>5064 N</t>
  </si>
  <si>
    <t>5066 N</t>
  </si>
  <si>
    <t>5067 N</t>
  </si>
  <si>
    <t>5068 N</t>
  </si>
  <si>
    <t>5073 N</t>
  </si>
  <si>
    <t>5076 N</t>
  </si>
  <si>
    <t>5077 N</t>
  </si>
  <si>
    <t>5079 N</t>
  </si>
  <si>
    <t>5080 N</t>
  </si>
  <si>
    <t>5083 N</t>
  </si>
  <si>
    <t>5088 N</t>
  </si>
  <si>
    <t>5089 N</t>
  </si>
  <si>
    <t>5090 N</t>
  </si>
  <si>
    <t>5091 N</t>
  </si>
  <si>
    <t>5094 N</t>
  </si>
  <si>
    <t>5095 N</t>
  </si>
  <si>
    <t>5107 N</t>
  </si>
  <si>
    <t>5109 N</t>
  </si>
  <si>
    <t>5122 N</t>
  </si>
  <si>
    <t>5123 N</t>
  </si>
  <si>
    <t>5124 N</t>
  </si>
  <si>
    <t>5125 N</t>
  </si>
  <si>
    <t>5127 N</t>
  </si>
  <si>
    <t>5129 N</t>
  </si>
  <si>
    <t>5131 N</t>
  </si>
  <si>
    <t>5132 N</t>
  </si>
  <si>
    <t>5135 N</t>
  </si>
  <si>
    <t>5136 N</t>
  </si>
  <si>
    <t>5159 N</t>
  </si>
  <si>
    <t>5160 N</t>
  </si>
  <si>
    <t>5171 N</t>
  </si>
  <si>
    <t>5172 N</t>
  </si>
  <si>
    <t>5173 N</t>
  </si>
  <si>
    <t>5180 N</t>
  </si>
  <si>
    <t>5181 N</t>
  </si>
  <si>
    <t>5182 N</t>
  </si>
  <si>
    <t>5184 N</t>
  </si>
  <si>
    <t>5187 N</t>
  </si>
  <si>
    <t>5189 N</t>
  </si>
  <si>
    <t>5190 N</t>
  </si>
  <si>
    <t>5191 N</t>
  </si>
  <si>
    <t>5197 N</t>
  </si>
  <si>
    <t>5225 N</t>
  </si>
  <si>
    <t>5227 N</t>
  </si>
  <si>
    <t>5228 N</t>
  </si>
  <si>
    <t>5229 N</t>
  </si>
  <si>
    <t>5230 N</t>
  </si>
  <si>
    <t>5241 N</t>
  </si>
  <si>
    <t>5242 N</t>
  </si>
  <si>
    <t>5244 N</t>
  </si>
  <si>
    <t>5248 N</t>
  </si>
  <si>
    <t>5249 N</t>
  </si>
  <si>
    <t>5253 N</t>
  </si>
  <si>
    <t>5271 N</t>
  </si>
  <si>
    <t>5276 N</t>
  </si>
  <si>
    <t>5277 N</t>
  </si>
  <si>
    <t>5312 N</t>
  </si>
  <si>
    <t>5315 N</t>
  </si>
  <si>
    <t>5316 N</t>
  </si>
  <si>
    <t>5328 N</t>
  </si>
  <si>
    <t>5339 N</t>
  </si>
  <si>
    <t>5341 N</t>
  </si>
  <si>
    <t>5345 N</t>
  </si>
  <si>
    <t>5355 N</t>
  </si>
  <si>
    <t>5392 N</t>
  </si>
  <si>
    <t>5404 N</t>
  </si>
  <si>
    <t>5409 N</t>
  </si>
  <si>
    <t>5412 N</t>
  </si>
  <si>
    <t>5422 N</t>
  </si>
  <si>
    <t>5426 N</t>
  </si>
  <si>
    <t>5452 N</t>
  </si>
  <si>
    <t>5455 N</t>
  </si>
  <si>
    <t>5467 N</t>
  </si>
  <si>
    <t>5471 N</t>
  </si>
  <si>
    <t>5472 N</t>
  </si>
  <si>
    <t>5494 N</t>
  </si>
  <si>
    <t>5502 N</t>
  </si>
  <si>
    <t>5523 N</t>
  </si>
  <si>
    <t>5552 N</t>
  </si>
  <si>
    <t>5557 N</t>
  </si>
  <si>
    <t>5585 N</t>
  </si>
  <si>
    <t>5616 N</t>
  </si>
  <si>
    <t>5630 N</t>
  </si>
  <si>
    <t>5641 N</t>
  </si>
  <si>
    <t>5642 N</t>
  </si>
  <si>
    <t>5683 N</t>
  </si>
  <si>
    <t>5686 N</t>
  </si>
  <si>
    <t>5696 N</t>
  </si>
  <si>
    <t>5698 N</t>
  </si>
  <si>
    <t>5708 N</t>
  </si>
  <si>
    <t>5710 N</t>
  </si>
  <si>
    <t>5727 N</t>
  </si>
  <si>
    <t>5729 N</t>
  </si>
  <si>
    <t>5732 N</t>
  </si>
  <si>
    <t>5750 N</t>
  </si>
  <si>
    <t>5753 N</t>
  </si>
  <si>
    <t>5760 N</t>
  </si>
  <si>
    <t>5763 N</t>
  </si>
  <si>
    <t>5764 N</t>
  </si>
  <si>
    <t>5766 N</t>
  </si>
  <si>
    <t>5768 N</t>
  </si>
  <si>
    <t>5769 N</t>
  </si>
  <si>
    <t>5771 N</t>
  </si>
  <si>
    <t>5777 N</t>
  </si>
  <si>
    <t>5789 N</t>
  </si>
  <si>
    <t>5850 N</t>
  </si>
  <si>
    <t>5851 N</t>
  </si>
  <si>
    <t>5856 N</t>
  </si>
  <si>
    <t>5864 N</t>
  </si>
  <si>
    <t>5866 N</t>
  </si>
  <si>
    <t>5871 N</t>
  </si>
  <si>
    <t>5872 N</t>
  </si>
  <si>
    <t>5873 N</t>
  </si>
  <si>
    <t>5891 N</t>
  </si>
  <si>
    <t>5923 N</t>
  </si>
  <si>
    <t>5924 N</t>
  </si>
  <si>
    <t>5940 N</t>
  </si>
  <si>
    <t>5941 N</t>
  </si>
  <si>
    <t>5953 N</t>
  </si>
  <si>
    <t>5955 N</t>
  </si>
  <si>
    <t>5992 N</t>
  </si>
  <si>
    <t>5996 N</t>
  </si>
  <si>
    <t>5999 N</t>
  </si>
  <si>
    <t>6007 N</t>
  </si>
  <si>
    <t>6008 N</t>
  </si>
  <si>
    <t>6015 N</t>
  </si>
  <si>
    <t>6016 N</t>
  </si>
  <si>
    <t>6020 N</t>
  </si>
  <si>
    <t>6032 N</t>
  </si>
  <si>
    <t>6033 N</t>
  </si>
  <si>
    <t>6034 N</t>
  </si>
  <si>
    <t>6038 N</t>
  </si>
  <si>
    <t>6039 N</t>
  </si>
  <si>
    <t>6040 N</t>
  </si>
  <si>
    <t>6041 N</t>
  </si>
  <si>
    <t>6042 N</t>
  </si>
  <si>
    <t>6043 N</t>
  </si>
  <si>
    <t>6044 N</t>
  </si>
  <si>
    <t>6045 N</t>
  </si>
  <si>
    <t>6053 N</t>
  </si>
  <si>
    <t>6078 N</t>
  </si>
  <si>
    <t>6082 N</t>
  </si>
  <si>
    <t>6089 N</t>
  </si>
  <si>
    <t>6090 N</t>
  </si>
  <si>
    <t>6091 N</t>
  </si>
  <si>
    <t>6102 N</t>
  </si>
  <si>
    <t>6135 N</t>
  </si>
  <si>
    <t>6160 N</t>
  </si>
  <si>
    <t>6161 N</t>
  </si>
  <si>
    <t>6185 N</t>
  </si>
  <si>
    <t>6192 N</t>
  </si>
  <si>
    <t>6196 N</t>
  </si>
  <si>
    <t>PISOS EN TABLILLA DE MADERA TECA TIPO DECK. SUMINISTRO E INSTALACIÓN. (INCLUYE HERRAMIENTA MENOR, TRANSPORTE, MANO DE OBRA).</t>
  </si>
  <si>
    <t>PROYECTO ESPECÍFICO</t>
  </si>
  <si>
    <t>PROYECTOS ESPECIFICOS</t>
  </si>
  <si>
    <t>6204 N</t>
  </si>
  <si>
    <t>6214 N</t>
  </si>
  <si>
    <t>6226 N</t>
  </si>
  <si>
    <t>6270 N</t>
  </si>
  <si>
    <t>LÁMINAS PLATINA DE FIBRA DE CARBONO PARA REFUERZO ESTRUCTURAL. (PRECIO UNITARIO POR UNA CAPA). SUMINISTRO E INSTALACIÓN. INCLUYE TODOS LOS COSTOS DE PREPARACIÓN SUPERFICIE, SUMINISTRO DE MATERIALES, THINER, ESTOPA, EQUIPOS, ADHESIÓN TEST, TRANSPORTES, MANEJO ALMACENAMIENTO, DESPERDICIOS, CARGUE Y TRANSPORTE DE MATERIALES SOBRANTES A BOTADERO AUTORIZADO Y MANO DE OBRA.</t>
  </si>
  <si>
    <t>6290 N</t>
  </si>
  <si>
    <t>6313 N</t>
  </si>
  <si>
    <t>6315 N</t>
  </si>
  <si>
    <t>6316 N</t>
  </si>
  <si>
    <t>6320 N</t>
  </si>
  <si>
    <t>6321 N</t>
  </si>
  <si>
    <t>6365 N</t>
  </si>
  <si>
    <t>6367 N</t>
  </si>
  <si>
    <t>6372 N</t>
  </si>
  <si>
    <t>6376 N</t>
  </si>
  <si>
    <t>6380 N</t>
  </si>
  <si>
    <t>6383 N</t>
  </si>
  <si>
    <t>6407 N</t>
  </si>
  <si>
    <t>6416 N</t>
  </si>
  <si>
    <t>6423 N</t>
  </si>
  <si>
    <t>6426 N</t>
  </si>
  <si>
    <t>6427 N</t>
  </si>
  <si>
    <t>6438 N</t>
  </si>
  <si>
    <t>6439 N</t>
  </si>
  <si>
    <t>6449 N</t>
  </si>
  <si>
    <t>6459 N</t>
  </si>
  <si>
    <t>6474 N</t>
  </si>
  <si>
    <t>6475 N</t>
  </si>
  <si>
    <t>6476 N</t>
  </si>
  <si>
    <t>6485 N</t>
  </si>
  <si>
    <t>6486 N</t>
  </si>
  <si>
    <t>6488 N</t>
  </si>
  <si>
    <t>6499 N</t>
  </si>
  <si>
    <t>6500 N</t>
  </si>
  <si>
    <t>6506 N</t>
  </si>
  <si>
    <t>6507 N</t>
  </si>
  <si>
    <t>6510 N</t>
  </si>
  <si>
    <t>6518 N</t>
  </si>
  <si>
    <t>6519 N</t>
  </si>
  <si>
    <t>6533 N</t>
  </si>
  <si>
    <t>6536 N</t>
  </si>
  <si>
    <t>6538 N</t>
  </si>
  <si>
    <t>6544 N</t>
  </si>
  <si>
    <t>6547 N</t>
  </si>
  <si>
    <t>6548 N</t>
  </si>
  <si>
    <t>6553 N</t>
  </si>
  <si>
    <t>6554 N</t>
  </si>
  <si>
    <t>6563 N</t>
  </si>
  <si>
    <t>6568 N</t>
  </si>
  <si>
    <t>6569 N</t>
  </si>
  <si>
    <t>6570 N</t>
  </si>
  <si>
    <t>6579 N</t>
  </si>
  <si>
    <t>6582 N</t>
  </si>
  <si>
    <t>6588 N</t>
  </si>
  <si>
    <t>6658 N</t>
  </si>
  <si>
    <t>6665 N</t>
  </si>
  <si>
    <t>6673 N</t>
  </si>
  <si>
    <t>6676 N</t>
  </si>
  <si>
    <t>6687 N</t>
  </si>
  <si>
    <t>6710 N</t>
  </si>
  <si>
    <t>6715 N</t>
  </si>
  <si>
    <t>6717 N</t>
  </si>
  <si>
    <t>6718 N</t>
  </si>
  <si>
    <t>6719 N</t>
  </si>
  <si>
    <t>6720 N</t>
  </si>
  <si>
    <t>6742 N</t>
  </si>
  <si>
    <t>6765 N</t>
  </si>
  <si>
    <t>6774 N</t>
  </si>
  <si>
    <t>6779 N</t>
  </si>
  <si>
    <t>6848 N</t>
  </si>
  <si>
    <t>6857 N</t>
  </si>
  <si>
    <t>6864 N</t>
  </si>
  <si>
    <t>6866 N</t>
  </si>
  <si>
    <t>6968 N</t>
  </si>
  <si>
    <t>7047 N</t>
  </si>
  <si>
    <t>7090 N</t>
  </si>
  <si>
    <t>7136 N</t>
  </si>
  <si>
    <t>7332 N</t>
  </si>
  <si>
    <t>7347 N</t>
  </si>
  <si>
    <t>7348 N</t>
  </si>
  <si>
    <t>7349 N</t>
  </si>
  <si>
    <t>7356 N</t>
  </si>
  <si>
    <t>7357 N</t>
  </si>
  <si>
    <t>7362 N</t>
  </si>
  <si>
    <t>7369 N</t>
  </si>
  <si>
    <t>7379 N</t>
  </si>
  <si>
    <t>7392 N</t>
  </si>
  <si>
    <t>7393 N</t>
  </si>
  <si>
    <t>7398 N</t>
  </si>
  <si>
    <t>7423 N</t>
  </si>
  <si>
    <t>7430 N</t>
  </si>
  <si>
    <t>7432 N</t>
  </si>
  <si>
    <t>7433 N</t>
  </si>
  <si>
    <t>7434 N</t>
  </si>
  <si>
    <t>7435 N</t>
  </si>
  <si>
    <t>7437 N</t>
  </si>
  <si>
    <t>7439 N</t>
  </si>
  <si>
    <t>7453 N</t>
  </si>
  <si>
    <t>7454 N</t>
  </si>
  <si>
    <t>7455 N</t>
  </si>
  <si>
    <t>7469 N</t>
  </si>
  <si>
    <t>7470 N</t>
  </si>
  <si>
    <t>7472 N</t>
  </si>
  <si>
    <t>7480 N</t>
  </si>
  <si>
    <t>7482 N</t>
  </si>
  <si>
    <t>7486 N</t>
  </si>
  <si>
    <t>7487 N</t>
  </si>
  <si>
    <t>7495 N</t>
  </si>
  <si>
    <t>7497 N</t>
  </si>
  <si>
    <t>7503 N</t>
  </si>
  <si>
    <t>7514 N</t>
  </si>
  <si>
    <t>7522 N</t>
  </si>
  <si>
    <t>7524 N</t>
  </si>
  <si>
    <t>7528 N</t>
  </si>
  <si>
    <t>7555 N</t>
  </si>
  <si>
    <t>7558 N</t>
  </si>
  <si>
    <t>7566 N</t>
  </si>
  <si>
    <t>7597 N</t>
  </si>
  <si>
    <t>7599 N</t>
  </si>
  <si>
    <t>7602 N</t>
  </si>
  <si>
    <t>7633 N</t>
  </si>
  <si>
    <t>7653 N</t>
  </si>
  <si>
    <t>7656 N</t>
  </si>
  <si>
    <t>7658 N</t>
  </si>
  <si>
    <t>7659 N</t>
  </si>
  <si>
    <t>7665 N</t>
  </si>
  <si>
    <t>7690 N</t>
  </si>
  <si>
    <t>7713 N</t>
  </si>
  <si>
    <t>7725 N</t>
  </si>
  <si>
    <t>7744 N</t>
  </si>
  <si>
    <t>7751 N</t>
  </si>
  <si>
    <t>7775 N</t>
  </si>
  <si>
    <t>7785 N</t>
  </si>
  <si>
    <t>7863 N</t>
  </si>
  <si>
    <t>7865 N</t>
  </si>
  <si>
    <t>7875 N</t>
  </si>
  <si>
    <t>7948 N</t>
  </si>
  <si>
    <t>7954 N</t>
  </si>
  <si>
    <t>7989 N</t>
  </si>
  <si>
    <t>8016 N</t>
  </si>
  <si>
    <t>8019 N</t>
  </si>
  <si>
    <t>8023 N</t>
  </si>
  <si>
    <t>8044 N</t>
  </si>
  <si>
    <t>8045 N</t>
  </si>
  <si>
    <t>8046 N</t>
  </si>
  <si>
    <t>8060 N</t>
  </si>
  <si>
    <t>8080 N</t>
  </si>
  <si>
    <t>8081 N</t>
  </si>
  <si>
    <t>8084 N</t>
  </si>
  <si>
    <t>8087 N</t>
  </si>
  <si>
    <t>8088 N</t>
  </si>
  <si>
    <t>8092 N</t>
  </si>
  <si>
    <t>8094 N</t>
  </si>
  <si>
    <t>8122 N</t>
  </si>
  <si>
    <t>8142 N</t>
  </si>
  <si>
    <t>8151 N</t>
  </si>
  <si>
    <t>8155 N</t>
  </si>
  <si>
    <t>8161 N</t>
  </si>
  <si>
    <t>8162 N</t>
  </si>
  <si>
    <t>8163 N</t>
  </si>
  <si>
    <t>8170 N</t>
  </si>
  <si>
    <t>8171 N</t>
  </si>
  <si>
    <t>8181 N</t>
  </si>
  <si>
    <t>8182 N</t>
  </si>
  <si>
    <t>8200 N</t>
  </si>
  <si>
    <t>8243 N</t>
  </si>
  <si>
    <t>8255 N</t>
  </si>
  <si>
    <t>8301 N</t>
  </si>
  <si>
    <t>8338 N</t>
  </si>
  <si>
    <t>8393 N</t>
  </si>
  <si>
    <t>8411 N</t>
  </si>
  <si>
    <t>8412 N</t>
  </si>
  <si>
    <t>8413 N</t>
  </si>
  <si>
    <t>8414 N</t>
  </si>
  <si>
    <t>8415 N</t>
  </si>
  <si>
    <t>8416 N</t>
  </si>
  <si>
    <t>8418 N</t>
  </si>
  <si>
    <t>8422 N</t>
  </si>
  <si>
    <t>8423 N</t>
  </si>
  <si>
    <t>8425 N</t>
  </si>
  <si>
    <t>8427 N</t>
  </si>
  <si>
    <t>8436 N</t>
  </si>
  <si>
    <t>8437 N</t>
  </si>
  <si>
    <t>8438 N</t>
  </si>
  <si>
    <t>8439 N</t>
  </si>
  <si>
    <t>8440 N</t>
  </si>
  <si>
    <t>8442 N</t>
  </si>
  <si>
    <t>8445 N</t>
  </si>
  <si>
    <t>8448 N</t>
  </si>
  <si>
    <t>8449 N</t>
  </si>
  <si>
    <t>8452 N</t>
  </si>
  <si>
    <t>8453 N</t>
  </si>
  <si>
    <t>8472 N</t>
  </si>
  <si>
    <t>8482 N</t>
  </si>
  <si>
    <t>8486 N</t>
  </si>
  <si>
    <t>8495 N</t>
  </si>
  <si>
    <t>8496 N</t>
  </si>
  <si>
    <t>8497 N</t>
  </si>
  <si>
    <t>8507 N</t>
  </si>
  <si>
    <t>8509 N</t>
  </si>
  <si>
    <t>8535 N</t>
  </si>
  <si>
    <t>8545 N</t>
  </si>
  <si>
    <t>8624 N</t>
  </si>
  <si>
    <t>8644 N</t>
  </si>
  <si>
    <t>8652 N</t>
  </si>
  <si>
    <t>8655 N</t>
  </si>
  <si>
    <t>8727 N</t>
  </si>
  <si>
    <t>8734 N</t>
  </si>
  <si>
    <t>8735 N</t>
  </si>
  <si>
    <t>8737 N</t>
  </si>
  <si>
    <t>8743 N</t>
  </si>
  <si>
    <t>8779 N</t>
  </si>
  <si>
    <t>8780 N</t>
  </si>
  <si>
    <t>8782 N</t>
  </si>
  <si>
    <t>8789 N</t>
  </si>
  <si>
    <t>8792 N</t>
  </si>
  <si>
    <t>8793 N</t>
  </si>
  <si>
    <t>8799 N</t>
  </si>
  <si>
    <t>8970 N</t>
  </si>
  <si>
    <t>9002 N</t>
  </si>
  <si>
    <t>Proyecto Intersección a Desnivel Autopista Sur (NQS) con Av. Bosa: PICTOGRAMA VELOCIDAD MENOS DE 60 KM/H. (Incluye suministro e instalación).</t>
  </si>
  <si>
    <t>Proyecto Intersección a Desnivel Autopista Sur (NQS) con Av. Bosa</t>
  </si>
  <si>
    <t>9030 N</t>
  </si>
  <si>
    <t>9031 N</t>
  </si>
  <si>
    <t>9032 N</t>
  </si>
  <si>
    <t>9033 N</t>
  </si>
  <si>
    <t>9035 N</t>
  </si>
  <si>
    <t>9072 N</t>
  </si>
  <si>
    <t>9097 N</t>
  </si>
  <si>
    <t>9098 N</t>
  </si>
  <si>
    <t>9099 N</t>
  </si>
  <si>
    <t>9100 N</t>
  </si>
  <si>
    <t>9101 N</t>
  </si>
  <si>
    <t>9109 N</t>
  </si>
  <si>
    <t>9146 N</t>
  </si>
  <si>
    <t>9147 N</t>
  </si>
  <si>
    <t>9322 N</t>
  </si>
  <si>
    <t>9325 N</t>
  </si>
  <si>
    <t>9593 N</t>
  </si>
  <si>
    <t>CONSTRUCCIÓN DE LA INTERSECCIÓN A DESNIVEL DE PUENTE ARANDA -TEE 18"X8" WSP ACERO CARBON NORMA AWWA C200 150 PSI CON RECUBRIMIENTO SEGÚN AWWA C205 CON EXTREMOS ESPIGO/CAMPANA Y BRIDA EN LA DERIVACIÓN, CON REVESTIMIENTO INTERIOR Y RECUBRIMIENTO EXTERIOR EN MORTERO DE CEMENTO. (Incluye suministro e instalación).</t>
  </si>
  <si>
    <t>CONSTRUCCIÓN DE LA INTERSECCIÓN A DESNIVEL DE PUENTE ARANDA</t>
  </si>
  <si>
    <t>9594 N</t>
  </si>
  <si>
    <t>CONSTRUCCIÓN DE LA INTERSECCIÓN A DESNIVEL DE PUENTE ARANDA -TEE 36"X12" WSP ACERO CARBON NORMA AWWA C200 150 PSI CON RECUBRIMIENTO SEGÚN AWWA C205 CON EXTREMOS ESPIGO/CAMPANA Y BRIDA EN LA DERIVACIÓN, CON REVESTIMIENTO INTERIOR Y RECUBRIMIENTO EXTERIOR EN MORTERO DE CEMENTO. (Incluye suministro e instalación).</t>
  </si>
  <si>
    <t>9595 N</t>
  </si>
  <si>
    <t>CONSTRUCCIÓN DE LA INTERSECCIÓN A DESNIVEL DE PUENTE ARANDA -CODO WSP D=18" ENTRE 67.5° Y 90° L=0.60m x 0.60m EN ACERO REVEST. INT. Y RECUBR EXT. EN MORTERO DE CEMENTO. SUMIN. E INSTAL. INCL. UNIONES (ESPIGO Y CAMPANA). PRESION DE TRABAJO=350 PSI.</t>
  </si>
  <si>
    <t>9596 N</t>
  </si>
  <si>
    <t>CONSTRUCCIÓN DE LA INTERSECCIÓN A DESNIVEL DE PUENTE ARANDA -NIPLE EN ACERO Ø=18" EXTREMOS BRIDA/CAMPANA, REVESTIMIENTO INTERIOR Y RECUBRIMIENTO EXTERIOR EN MORTERO DE CEMENTO, CON SALIDA TANGENCIAL PARA PURGA 4" L= 2500mm. SUMINISTRO E INSTALACIÓN. PRESIÓN DE TRABAJO 150 PSI.</t>
  </si>
  <si>
    <t>9597 N</t>
  </si>
  <si>
    <t>CONSTRUCCIÓN DE LA INTERSECCIÓN A DESNIVEL DE PUENTE ARANDA -REDUCCIÓN EN ACERO D=18" A D=12" CON ESPIGO EN D=18" Y CAMPANA EN D=12", CON REVESTIMIENTO INTERIOR Y RECUBIRMIENTO EXTERIOR EN MORTERO DE CEMENTO. L=0,20M. PRESIÓN DE TRABAJO 150 PSI.</t>
  </si>
  <si>
    <t>9598 N</t>
  </si>
  <si>
    <t>CONSTRUCCIÓN DE LA INTERSECCIÓN A DESNIVEL DE PUENTE ARANDA - TEE HD EXTREMO JUNTA HIDRÁULICA 12"x8" (Suministro e Instalación)</t>
  </si>
  <si>
    <t>9599 N</t>
  </si>
  <si>
    <t>CONSTRUCCIÓN DE LA INTERSECCIÓN A DESNIVEL DE PUENTE ARANDA -REDUCCIÓN EN ACERO D=18" A D=8" CON ESPIGO EN D=18" Y CAMPANA EN D=8", CON REVESTIMIENTO INTERIOR Y RECUBIRMIENTO EXTERIOR EN MORTERO DE CEMENTO. L=0,20M. PRESIÓN DE TRABAJO 150 PSI.</t>
  </si>
  <si>
    <t>9600 N</t>
  </si>
  <si>
    <t>CONSTRUCCIÓN DE LA INTERSECCIÓN A DESNIVEL DE PUENTE ARANDA - TEE HD EXTREMO JUNTA HIDRÁULICA 12"x6" (Suministro e Instalación)</t>
  </si>
  <si>
    <t>9601 N</t>
  </si>
  <si>
    <t>CONSTRUCCIÓN DE LA INTERSECCIÓN A DESNIVEL DE PUENTE ARANDA -REDUCCIÓN EN ACERO D=20" A D=18" CON ESPIGO EN D=20" Y CAMPANA EN D=18", CON REVESTIMIENTO INTERIOR Y RECUBIRMIENTO EXTERIOR EN MORTERO DE CEMENTO. L=0,20M. PRESIÓN DE TRABAJO 150 PSI.</t>
  </si>
  <si>
    <t>9602 N</t>
  </si>
  <si>
    <t>CONSTRUCCIÓN DE LA INTERSECCIÓN A DESNIVEL DE PUENTE ARANDA - TEE HD EXTREMO JUNTA HIDRÁULICA 6"x 6" (Suministro e Instalación)</t>
  </si>
  <si>
    <t>9603 N</t>
  </si>
  <si>
    <t>CONSTRUCCIÓN DE LA INTERSECCIÓN A DESNIVEL DE PUENTE ARANDA - VÁLVULA TIPO MARIPOSA DE Ø 8" CLASE 150 CON EXTREMOS BRIDADOS (Suministro e Instalación)</t>
  </si>
  <si>
    <t>9604 N</t>
  </si>
  <si>
    <t>CONSTRUCCIÓN DE LA INTERSECCIÓN A DESNIVEL DE PUENTE ARANDA - TEE HD EXTREMO JUNTA HIDRÁULICA 8"x 8" (Suministro e Instalación)</t>
  </si>
  <si>
    <t>9605 N</t>
  </si>
  <si>
    <t>CONSTRUCCIÓN DE LA INTERSECCIÓN A DESNIVEL DE PUENTE ARANDA -REDUCCIÓN EN ACERO D=24" A D=18" CON ESPIGO EN D=24" Y CAMPANA EN D=18", CON REVESTIMIENTO INTERIOR Y RECUBIRMIENTO EXTERIOR EN MORTERO DE CEMENTO. L=0,20M. PRESIÓN DE TRABAJO 150 PSI.</t>
  </si>
  <si>
    <t>9606 N</t>
  </si>
  <si>
    <t>CONSTRUCCIÓN DE LA INTERSECCIÓN A DESNIVEL DE PUENTE ARANDA -NIPLE EN ACERO Ø=27" EXTREMOS BRIDA/CAMPANA, REVESTIMIENTO INTERIOR Y RECUBRIMIENTO EXTERIOR EN MORTERO DE CEMENTO, CON SALIDA TANGENCIAL PARA PURGA 6" L= 2500mm. SUMINISTRO E INSTALACIÓN. PRESIÓN DE TRABAJO 150 PSI.</t>
  </si>
  <si>
    <t>9607 N</t>
  </si>
  <si>
    <t>CONSTRUCCIÓN DE LA INTERSECCIÓN A DESNIVEL DE PUENTE ARANDA -NIPLE EN ACERO Ø=36" EXTREMOS ESPIGO/CAMPANA, REVESTIMIENTO INTERIOR Y RECUBRIMIENTO EXTERIOR EN MORTERO DE CEMENTO, CON SALIDA PARA PITOMETRO 2" L= 3000mm. SUMINISTRO E INSTALACIÓN. PRESIÓN DE TRABAJO 150 PSI.</t>
  </si>
  <si>
    <t>9608 N</t>
  </si>
  <si>
    <t>CONSTRUCCIÓN DE LA INTERSECCIÓN A DESNIVEL DE PUENTE ARANDA - CÁMARA EN CONCRETO DE 4000 PSI GRAVA COMÚN PREFABRICADO TIPO II. INCLUYE TRANSPORTE, SUMINISTRO E INSTALACIÓN.</t>
  </si>
  <si>
    <t>9609 N</t>
  </si>
  <si>
    <t xml:space="preserve"> CONSTRUCCIÓN DE LA INTERSECCIÓN A DESNIVEL DE PUENTE ARANDA -REDUCCIÓN EN ACERO D=36" A D=30" CON ESPIGO EN D=36" Y CAMPANA EN D=30", CON REVESTIMIENTO INTERIOR Y RECUBIRMIENTO EXTERIOR EN MORTERO DE CEMENTO. L=0,20M. PRESIÓN DE TRABAJO 150 PSI.</t>
  </si>
  <si>
    <t>9610 N</t>
  </si>
  <si>
    <t xml:space="preserve"> CONSTRUCCIÓN DE LA INTERSECCIÓN A DESNIVEL DE PUENTE ARANDA -CODO 42" WSP ENTRE 5° Y 22.5° WSP ACERO CARBON NORMA AWWA C200 150 PSI, CON RECUBRIMIENTO SEGÚN NORMA AWWA C205, EXTREMO ESPIGO, CAMPANA. (Incluye suministro e instalación)</t>
  </si>
  <si>
    <t>9611 N</t>
  </si>
  <si>
    <t>CONSTRUCCIÓN DE LA INTERSECCIÓN A DESNIVEL DE PUENTE ARANDA - TUBO EN ACERO Ø 45" PN 10 TIPO CILINDRO DE ACERO CON REFUERZO DE VARILLA, CON UNIONES ESPIGO / CAMPANA CON EMPAQUE DE CAUCHO, CON REVESTIMIENTO INTERIOR Y RECUBRIMIENTO EXTERIOR EN MORTERO CEMENTO. FABRICADOS SEGÚN NORMA AWWA C200 PARTIR DE LÁMINA ASTM A 36 L=6.00m PRESIÓN DE TRABAJO= 150 PSI</t>
  </si>
  <si>
    <t>9612 N</t>
  </si>
  <si>
    <t xml:space="preserve"> CONSTRUCCIÓN DE LA INTERSECCIÓN A DESNIVEL DE PUENTE ARANDA -UNIÓN DE DESMONTAJE RÍGIDA D=36" CLASE 150 (Suministro e instalación)</t>
  </si>
  <si>
    <t>9613 N</t>
  </si>
  <si>
    <t>CONSTRUCCIÓN DE LA INTERSECCIÓN A DESNIVEL DE PUENTE ARANDA - VÁLVULA TIPO MARIPOSA DE Ø 4" CLASE 150 CON EXTREMOS BRIDADOS (Suministro e Instalación)</t>
  </si>
  <si>
    <t>9614 N</t>
  </si>
  <si>
    <t xml:space="preserve"> CONSTRUCCIÓN DE LA INTERSECCIÓN A DESNIVEL DE PUENTE ARANDA -VÁLVULA TIPO MARIPOSA DE Ø 36", ASTM A536, CL 150 #, CON EXTREMOS BRIDADOS ANSI/ASME B16.47 (Suministro e instalación)</t>
  </si>
  <si>
    <t>9615 N</t>
  </si>
  <si>
    <t>CONSTRUCCIÓN DE LA INTERSECCIÓN A DESNIVEL DE PUENTE ARANDA - VÁLVULA TIPO MARIPOSA DE Ø 6" CLASE 150 CON EXTREMOS BRIDADOS (Suministro e Instalación)</t>
  </si>
  <si>
    <t>9616 N</t>
  </si>
  <si>
    <t>CONSTRUCCIÓN DE LA INTERSECCIÓN A DESNIVEL DE PUENTE ARANDA -  CODO EN ACERO Ø 45" DE 22 1/2° Y 45° PN 10 TIPO CILINDRO DE ACERO CON REFUERZO DE VARILLA, CON UNIONES ESPIGO / CAMPANA CON EMPAQUE DE CAUCHO, CON REVESTIMIENTO INTERIOR Y RECUBRIMIENTO EXTERIOR EN MORTERO CEMENTO. L= 095m x 0.95m PRESIÓN DE TRABAJO 150 PSI</t>
  </si>
  <si>
    <t>9617 N</t>
  </si>
  <si>
    <t xml:space="preserve"> CONSTRUCCIÓN DE LA INTERSECCIÓN A DESNIVEL DE PUENTE ARANDA -ACOMETIDA DOMICILIARIA PARA TUB. P/PAL EN 4" a medidor en 3/4". SUMINISTRO E INSTALACIÓN. (INCLUYE TUBERIA PF D=3/4", CAJILLA EN POLIPROPILENO, REGISTROS Y ACCESORIOS, LOG. PROM. = 6.50m). Para habilitar la compatibilidad con lectores de pantalla, pulsa Ctrl+Alt+Z. Para obtener información acerca de las combinaciones de teclas, pulsa Ctrl+barra diagonal.</t>
  </si>
  <si>
    <t>9618 N</t>
  </si>
  <si>
    <t>CONSTRUCCIÓN DE LA INTERSECCIÓN A DESNIVEL DE PUENTE ARANDA - CODO EN ACERO Ø 27" DE 22 1/2° Y 45° PN 10 TIPO CILINDRO DE ACERO CON REFUERZO DE VARILLA, CON UNIONES ESPIGO / CAMPANA CON EMPAQUE DE CAUCHO, CON REVESTIMIENTO INTERIOR Y RECUBRIMIENTO EXTERIOR EN MORTERO CEMENTO. L= 0.85m x 0.85m PRESIÓN DE TRABAJO 150 PSI</t>
  </si>
  <si>
    <t>9619 N</t>
  </si>
  <si>
    <t>CONSTRUCCIÓN DE LA INTERSECCIÓN A DESNIVEL DE PUENTE ARANDA - CODO HD 22.5° EXTREMO JUNTA HIDRÁULICA PARA PVC D= 6" (Suministro e Instalación)</t>
  </si>
  <si>
    <t>9620 N</t>
  </si>
  <si>
    <t xml:space="preserve"> CONSTRUCCIÓN DE LA INTERSECCIÓN A DESNIVEL DE PUENTE ARANDA -ACOMETIDA DOMICILIARIA PARA TUB. P/PAL EN 6" a medidor en 3/4". SUMINISTRO E INSTALACIÓN. (INCLUYE TUBERIA PF D=3/4", CAJILLA EN POLIPROPILENO, REGISTROS Y ACCESORIOS, LOG. PROM. = 6.50m).</t>
  </si>
  <si>
    <t>9621 N</t>
  </si>
  <si>
    <t>CONSTRUCCIÓN DE LA INTERSECCIÓN A DESNIVEL DE PUENTE ARANDA -  TEE HD EXTREMO JUNTA HIDRÁULICA 6"x 4" (Suministro e Instalación)</t>
  </si>
  <si>
    <t>9622 N</t>
  </si>
  <si>
    <t>CONSTRUCCIÓN DE LA INTERSECCIÓN A DESNIVEL DE PUENTE ARANDA - UNION PVC U.M. EXT CORRUGADO/INT LISO U.M. NORMA NTC 3722-1 D=160MM (6") (Suministro e Instalación)</t>
  </si>
  <si>
    <t>9623 N</t>
  </si>
  <si>
    <t>CONSTRUCCIÓN DE LA INTERSECCIÓN A DESNIVEL DE PUENTE ARANDA -  TEE HD EXTREMO JUNTA HIDRÁULICA 12" x 4" (Suministro e Instalación)</t>
  </si>
  <si>
    <t>9624 N</t>
  </si>
  <si>
    <t>CONSTRUCCIÓN DE LA INTERSECCIÓN A DESNIVEL DE PUENTE ARANDA - REDUCCION  EN ACERO 27° A 24° EN CCP. (Incluye espigo Ø=27" y campana Ø=24", revestida interior y exteriormente con mortero de cemento. L=0.35m. Presión de trabajo=150 psi).</t>
  </si>
  <si>
    <t>9625 N</t>
  </si>
  <si>
    <t>CONSTRUCCIÓN DE LA INTERSECCIÓN A DESNIVEL DE PUENTE ARANDA - REDUCCIÓN  EN ACERO 45° x 42° CON ESPIGO Ø=45" Y CAMPANA Ø=42", revestida interior y exteriormente con mortero de cemento. L=0.35m. Presión de trabajo=150 psi) SUMINISTRO E INSTALACIÓN</t>
  </si>
  <si>
    <t>9626 N</t>
  </si>
  <si>
    <t>CONSTRUCCIÓN DE LA INTERSECCIÓN A DESNIVEL DE PUENTE ARANDA - CODO HD 22.5° EXTREMO JUNTA HIDRÁULICA PARA PVC D= 8" (Suministro e Instalación)</t>
  </si>
  <si>
    <t>9627 N</t>
  </si>
  <si>
    <t>CONSTRUCCIÓN DE LA INTERSECCIÓN A DESNIVEL DE PUENTE ARANDA -TEE 45"X18" WSP ACERO CARBON NORMA AWWA C200 150 PSI CON RECUBRIMIENTO SEGÚN AWWA C205 CON EXTREMOS ESPIGO/CAMPANA Y BRIDA EN LA DERIVACIÓN, CON REVESTIMIENTO INTERIOR Y RECUBRIMIENTO EXTERIOR EN MORTERO DE CEMENTO. L=1,50M X 0,75M. BRIDA ANSI ASME B16,5 CLASE 150. PRESIÓN DE TRABAJO = 150 PSI.  (Incluye suministro e instalación).</t>
  </si>
  <si>
    <t>9628 N</t>
  </si>
  <si>
    <t>CONSTRUCCIÓN DE LA INTERSECCIÓN A DESNIVEL DE PUENTE ARANDA - TAPON HD EXTREMO JUNTA HIDRÁULICA D=4"  (Suministro e Instalación)</t>
  </si>
  <si>
    <t>9629 N</t>
  </si>
  <si>
    <t>CONSTRUCCIÓN DE LA INTERSECCIÓN A DESNIVEL DE PUENTE ARANDA - CODO HD 45° EXTREMO JUNTA HIDRÁULICA PARA PVC D= 8" (Suministro e Instalación)</t>
  </si>
  <si>
    <t>9630 N</t>
  </si>
  <si>
    <t>CONSTRUCCIÓN DE LA INTERSECCIÓN A DESNIVEL DE PUENTE ARANDA - TUBO EN ACERO Ø 20" CON UNIONES ESPIGO/CAMPANA CON EMPAQUE DE CAUCHO. REVEST.INTERIOR Y RECUBR EXT. EN MORTERO CEMENTO. L= 6.00m PRESIÓN TRABAJO 150 PSI. NORMA AWWA C200 A PARTIR DE LÁMINA ASTM A 36</t>
  </si>
  <si>
    <t>9631 N</t>
  </si>
  <si>
    <t>CONSTRUCCIÓN DE LA INTERSECCIÓN A DESNIVEL DE PUENTE ARANDA - TEE HD EXTREMO JUNTA HIDRÁULICA 4"x 4" (Suministro e Instalación)</t>
  </si>
  <si>
    <t>9632 N</t>
  </si>
  <si>
    <t>CONSTRUCCIÓN DE LA INTERSECCIÓN A DESNIVEL DE PUENTE ARANDA - TAPON HD EXTREMO JUNTA HIDRÁULICA D=6"  (Suministro e Instalación)</t>
  </si>
  <si>
    <t>9633 N</t>
  </si>
  <si>
    <t>CONSTRUCCIÓN DE LA INTERSECCIÓN A DESNIVEL DE PUENTE ARANDA -REDUCCIÓN EN ACERO D=45" D=36" CON CAMPANA D=45" Y ESPIGO D=36", CON REVESTIMIENTO INTERIOR Y RECUBRIMIENTO EXTERIOR  EN MORTERO DE CEMENTO. PRESIÓN DE TRABAJO = 150 PSI. (Incluye suministro e instalación).</t>
  </si>
  <si>
    <t>9634 N</t>
  </si>
  <si>
    <t>CONSTRUCCIÓN DE LA INTERSECCIÓN A DESNIVEL DE PUENTE ARANDA - VÁLVULA TIPO MARIPOSA DE Ø 24" CLASE 150 CON EXTREMOS BRIDADOS (Suministro e Instalación)</t>
  </si>
  <si>
    <t>9635 N</t>
  </si>
  <si>
    <t>CONSTRUCCIÓN DE LA INTERSECCIÓN A DESNIVEL DE PUENTE ARANDA - TUBO EN ACERO Ø 27" PN10 TIPO CILINDRO DE ACERO CON REFUERZO DE VARILLA. CON UNIONES ESPIGO/CAMPANA CON EMPAQUE DE CAUCHO. REVEST.INTERIOR Y RECUBR EXT. EN MORTERO CEMENTO. L= 6.00m PRESIÓN TRABAJO 150 PSI FABRICADO SEGÚN NORMA AWWA C200</t>
  </si>
  <si>
    <t>9636 N</t>
  </si>
  <si>
    <t>CONSTRUCCIÓN DE LA INTERSECCIÓN A DESNIVEL DE PUENTE ARANDA -NIPLE EN ACERO Ø=36" EXTREMOS ESPIGO/CAMPANA, REVESTIMIENTO INTERIOR Y RECUBRIMIENTO EXTERIOR EN MORTERO DE CEMENTO, CON SALIDA BRIDADA (ANSI B16.5) PARA VENTOSA 6" PRESIÓN DE DISEÑO 150 PSI (Suministro e instalación)</t>
  </si>
  <si>
    <t>9637 N</t>
  </si>
  <si>
    <t>CONSTRUCCIÓN DE LA INTERSECCIÓN A DESNIVEL DE PUENTE ARANDA - VALVULA COMPUERTA ELASTICA VASTAGO NO ASCENDENTE JUNTA HIDRÁULICA D=6" (Suministro e Instalación)</t>
  </si>
  <si>
    <t>9638 N</t>
  </si>
  <si>
    <t>CONSTRUCCIÓN DE LA INTERSECCIÓN A DESNIVEL DE PUENTE ARANDA - VALVULA COMPUERTA ELASTICA VASTAGO NO ASCENDENTE EXTREMO JUNTA HIDRÁULICA D=4" (Suministro e Instalación)</t>
  </si>
  <si>
    <t>9639 N</t>
  </si>
  <si>
    <t>CONSTRUCCIÓN DE LA INTERSECCIÓN A DESNIVEL DE PUENTE ARANDA - CÁMARA EN CONCRETO PREFABRICADA TIPO I (Suministro e instalación)</t>
  </si>
  <si>
    <t>9640 N</t>
  </si>
  <si>
    <t>CONSTRUCCIÓN DE LA INTERSECCIÓN A DESNIVEL DE PUENTE ARANDA - CODO 45° PVC ALCANTARILLADO D= 6". (Suministro en instalación)</t>
  </si>
  <si>
    <t>9641 N</t>
  </si>
  <si>
    <t>CONSTRUCCIÓN DE LA INTERSECCIÓN A DESNIVEL DE PUENTE ARANDA - SALIDA NORMAL EN ACERO Ø6" CON EXTREMO BRIDADO. REVESTIMIENTO INTERIOR Y EXTERIOR EN PINTURA EPÓXICA. L= 0.15m. INSTALADA EN FABRICA SOBRE TUBO O ACCESORIO HASTA Ø45". NO INCLUYE VALOR DEL TUBO SOBRE EL CUAL VA INSTALADA. BRIDA ASME ANSI B16.5. CLASE 150. PRESIÓN DE TRABAJO = 150 PSI.</t>
  </si>
  <si>
    <t>9642 N</t>
  </si>
  <si>
    <t>CONSTRUCCIÓN DE LA INTERSECCIÓN A DESNIVEL DE PUENTE ARANDA - CODO HD 45° EXTREMO JUNTA HIDRÁULICA PARA PVC D= 6" (Suministro e Instalación)</t>
  </si>
  <si>
    <t>9643 N</t>
  </si>
  <si>
    <t>CONSTRUCCIÓN DE LA INTERSECCIÓN A DESNIVEL DE PUENTE ARANDA -NIPLE EN ACERO Ø=18" EXTREMOS ESPIGO/CAMPANA, REVESTIMIENTO INTERIOR Y RECUBRIMIENTO EXTERIOR EN MORTERO DE CEMENTO, CON SALIDA BRIDADA SEGÚN ANSI B16.5 PARA VENTOSA 3". PRESIÓN DE DISEÑO 150 PSI. (Suministro e instalación)</t>
  </si>
  <si>
    <t>9644 N</t>
  </si>
  <si>
    <t>CONSTRUCCIÓN DE LA INTERSECCIÓN A DESNIVEL DE PUENTE ARANDA - CODO HD 22.5° EXTREMO JUNTA HIDRÁULICA PARA PVC D= 12" (Suministro e Instalación)</t>
  </si>
  <si>
    <t>9645 N</t>
  </si>
  <si>
    <t>CONSTRUCCIÓN DE LA INTERSECCIÓN A DESNIVEL DE PUENTE ARANDA - CODO HD 45° EXTREMO JUNTA HIDRÁULICA PARA PVC D= 12" (Suministro e Instalación)</t>
  </si>
  <si>
    <t>9646 N</t>
  </si>
  <si>
    <t>CONSTRUCCIÓN DE LA INTERSECCIÓN A DESNIVEL DE PUENTE ARANDA - CODO HD 90° EXTREMO JUNTA HIDRÁULICA PARA PVC D= 12" (Suministro e Instalación)</t>
  </si>
  <si>
    <t>9647 N</t>
  </si>
  <si>
    <t>CONSTRUCCIÓN DE LA INTERSECCIÓN A DESNIVEL DE PUENTE ARANDA - CODO HD 90° EXTREMO JUNTA HIDRÁULICA PARA PVC D= 4" (Suministro e Instalación)</t>
  </si>
  <si>
    <t>9648 N</t>
  </si>
  <si>
    <t>CONSTRUCCIÓN DE LA INTERSECCIÓN A DESNIVEL DE PUENTE ARANDA -CINTURÓN DE CIERRE EN ACERO Φ 42". PRESIÓN DE TRABAJO 150 PSI. REVESTIDO CON PINTURA ANTICORROSIVA. SUMINISTRADO SUELTO PARA SER INSTALADO EN OBRA POR OTROS. L=0,30M. FABRICADO A PARTIR DE LÁMINA ASTM A 36.</t>
  </si>
  <si>
    <t>9649 N</t>
  </si>
  <si>
    <t>CONSTRUCCIÓN DE LA INTERSECCIÓN A DESNIVEL DE PUENTE ARANDA - CODO HD 45° EXTREMO JUNTA HIDRÁULICA PARA PVC D= 4" (Suministro e Instalación)</t>
  </si>
  <si>
    <t>9650 N</t>
  </si>
  <si>
    <t>CONSTRUCCIÓN DE LA INTERSECCIÓN A DESNIVEL DE PUENTE ARANDA - CODO HD 22.5° EXTREMO JUNTA HIDRÁULICA PARA PVC D= 4" (Suministro e Instalación)</t>
  </si>
  <si>
    <t>9651 N</t>
  </si>
  <si>
    <t>CONSTRUCCIÓN DE LA INTERSECCIÓN A DESNIVEL DE PUENTE ARANDA -CINTURÓN DE CIERRE EN ACERO Φ 30". PRESIÓN DE TRABAJO 150 PSI. REVESTIDO CON PINTURA ANTICORROSIVA. SUMINISTRADO SUELTO PARA SER INSTALADO EN OBRA POR OTROS. L=0,30M. FABRICADO A PARTIR DE LÁMINA ASTM A 36.</t>
  </si>
  <si>
    <t>9652 N</t>
  </si>
  <si>
    <t>CONSTRUCCIÓN DE LA INTERSECCIÓN A DESNIVEL DE PUENTE ARANDA -CINTURÓN DE CIERRE EN ACERO Φ 20". PRESIÓN DE TRABAJO 150. REVESTIDO CON PINTURA ANTICORROSIVA. SUMINISTRADO SUELTO PARA SER INSTALADO EN OBRA POR OTROS. L=0,30M. FABRICADO A PARTIR DE LÁMINA ASTM A 36.</t>
  </si>
  <si>
    <t>9653 N</t>
  </si>
  <si>
    <t>CONSTRUCCIÓN DE LA INTERSECCIÓN A DESNIVEL DE PUENTE ARANDA -NIPLE EN ACERO Ø=30" EXTREMOS ESPIGO/CAMPANA, REVESTIMIENTO INTERIOR Y EXTERIOR EN MORTERO DE CEMENTO, CON SALIDA BRIDADA SEGÚN ANSI B16.5 PARA VENTOSA 6". PRESIÓN DE DISEÑO 350 PSI (Suministro e instalación)</t>
  </si>
  <si>
    <t>9654 N</t>
  </si>
  <si>
    <t>CONSTRUCCIÓN DE LA INTERSECCIÓN A DESNIVEL DE PUENTE ARANDA - CODO HD 90° EXTREMO JUNTA HIDRÁULICA PARA PVC D= 6" (Suministro e Instalación)</t>
  </si>
  <si>
    <t>9655 N</t>
  </si>
  <si>
    <t>CONSTRUCCIÓN DE LA INTERSECCIÓN A DESNIVEL DE PUENTE ARANDA - CODO HD 11.25° JUNTA HIDRAULICA PARA PVC D=12" (Suministro e Instalación)</t>
  </si>
  <si>
    <t>9656 N</t>
  </si>
  <si>
    <t>CONSTRUCCIÓN DE LA INTERSECCIÓN A DESNIVEL DE PUENTE ARANDA - VALVULA COMPUERTA ELASTICA VASTAGO NO ASCENDENTE EXTREMO JUNTA HIDRÁULICA D=8" (Suministro e Instalación)</t>
  </si>
  <si>
    <t>9657 N</t>
  </si>
  <si>
    <t>CONSTRUCCIÓN DE LA INTERSECCIÓN A DESNIVEL DE PUENTE ARANDA - VALVULA COMPUERTA ELASTICA VASTAGO NO ASCENDENTE EXTREMO JUNTA HIDRÁULICA D=12" (Suministro e Instalación).</t>
  </si>
  <si>
    <t>9658 N</t>
  </si>
  <si>
    <t>CONSTRUCCIÓN DE LA INTERSECCIÓN A DESNIVEL DE PUENTE ARANDA - TEE EN ACERO Ø 16" x 12" CON EXTREMOS ESPIGO/CAMPANA Y BRIDA EN LA DERIVACIÓN (A). SUMINISTRO E INSTALACIÓN</t>
  </si>
  <si>
    <t>9659 N</t>
  </si>
  <si>
    <t>CONSTRUCCIÓN DE LA INTERSECCIÓN A DESNIVEL DE PUENTE ARANDA - VÁLVULA  DE CHEQUE 4" (A) (150PSI) (Suministro e instalación)</t>
  </si>
  <si>
    <t>9660 N</t>
  </si>
  <si>
    <t>CONSTRUCCIÓN DE LA INTERSECCIÓN A DESNIVEL DE PUENTE ARANDA - CODO EN ACERO D=24" CON REVESTIMIENTO INTERIOR Y EXTERIOR EN MORTERO DE CEMENTO. ENTRE 22 1/2° Y 45° L=0.80M X 0.80M. INCLUYE JUNTA ESPIGO-CAMPANA CON EMPAQUES DE CAUCHO. SUMINISTRO E INSTALACIÓN</t>
  </si>
  <si>
    <t>9661 N</t>
  </si>
  <si>
    <t>CONSTRUCCIÓN DE LA INTERSECCIÓN A DESNIVEL DE PUENTE ARANDA - CODO EN ACERO Ø=24" ENTRE 67 1/2° Y 90° JUNTA ESPIGO Y CAMPANA, CON EMPAQUE DE CAUCHO, CON REVEST.INT. Y RECUBR. EXT. EN MORTERO DE CEMENTO. L= 1.75m x 1.75m PRESIÓN DE TRABAJO 150PSI. SUMINISTRO E INSTALACIÓN</t>
  </si>
  <si>
    <t>9662 N</t>
  </si>
  <si>
    <t>CONSTRUCCIÓN DE LA INTERSECCIÓN A DESNIVEL DE PUENTE ARANDA - NIPLE EN ACERO Ø=24" EXTREMOS ESPIGO/BRIDA L=2000mm CON SALIDA PARA VENTOSA Ø4" Y BY-PASS Ø4"(Incluye suministro e instalación)</t>
  </si>
  <si>
    <t>9663 N</t>
  </si>
  <si>
    <t>CONSTRUCCIÓN DE LA INTERSECCIÓN A DESNIVEL DE PUENTE ARANDA - TUBO EN ACERO F 18" CON UNIONES ESPIGO / CAMPANA CON EMPAQUE DE CAUCHO, CON REVESTIMIENTO INTERIOR Y RECUBRIMIENTO EXTERIOR EN MORTERO DE CEMENTO. FABRICADO DE CONFORMIDAD CON LA NORMA AWWA C 200 A PARTIR DE LÁMINA ASTM A 36 DE ESPESOR 4MM. L=6,00M. PRESIÓN DE TRABAJO HASTA = 250 PSI.(Incluye suministro e instalación).</t>
  </si>
  <si>
    <t>9664 N</t>
  </si>
  <si>
    <t>CONSTRUCCIÓN DE LA INTERSECCIÓN A DESNIVEL DE PUENTE ARANDA - EMPATES DE TUBERÍA EN PVC A PEAD 4" LINEAL SEGÚN NORMA NS-023 (INCLUYE ACCESORIOS). SUMINISTRO E INSTALACIÓN.</t>
  </si>
  <si>
    <t>9665 N</t>
  </si>
  <si>
    <t>CONSTRUCCIÓN DE LA INTERSECCIÓN A DESNIVEL DE PUENTE ARANDA - NIPLE EN ACERO Ø=36" EXTREMOS ESPIGO/BRIDA, CON REVESTIMIENTO INTERIOR Y RECUBRIMIENTO EXTERIOR EN MORTERO CEMENTO, L=2000mm CON SALIDA PARA VENTOSA Ø4" Y BY-PASS Ø4". SUMINISTRO E INSTALACIÓN</t>
  </si>
  <si>
    <t>9666 N</t>
  </si>
  <si>
    <t>CONSTRUCCIÓN DE LA INTERSECCIÓN A DESNIVEL DE PUENTE ARANDA - CODO EN ACERO D=30"  ENTRE 5° Y 22 1/2°, JUNTA ESPIGO CAMPANA CON EMPAQUE DE CAUCHO, CON REVESTIMIENTO INTERIOR Y EXTERIOR EN MORTERO DE CEMENTO. L=0.45M X 0.45M. PRESIÓN DE TRABAJO 150 PSI. SUMINISTRO E INSTALACIÓN</t>
  </si>
  <si>
    <t>9667 N</t>
  </si>
  <si>
    <t>CONSTRUCCIÓN DE LA INTERSECCIÓN A DESNIVEL DE PUENTE ARANDA -  CONCRETO 4000 PSI GRAVA COMÚN PARA DADOS DE COLUMNAS (Premezclado. Incluye Sumin, Formaleteo, bombeo, Colocación y curado. No incl. Refuerzo).</t>
  </si>
  <si>
    <t>9668 N</t>
  </si>
  <si>
    <t>CONSTRUCCIÓN DE LA INTERSECCIÓN A DESNIVEL DE PUENTE ARANDA - BASE GRANULAR CLASE A (BG-A) ESTABILIZADA CON CEMENTO ASFALTICO CONVENCIONAL TIPO MGEA_A (Incluye suministro, transporte, colocación y compactación)</t>
  </si>
  <si>
    <t>9669 N</t>
  </si>
  <si>
    <t>CONSTRUCCIÓN DE LA INTERSECCIÓN A DESNIVEL DE PUENTE ARANDA - CONCRETO 4000 PSI GRAVA COMÚN PARA COLUMNAS. (Premezclado. Incluye Suministro, Formaleteo y Colocación. No incl. Refuerzo, Curado)</t>
  </si>
  <si>
    <t>9670 N</t>
  </si>
  <si>
    <t>CONSTRUCCIÓN DE LA INTERSECCIÓN A DESNIVEL DE PUENTE ARANDA - CONCRETO 4000 PSI GRAVA COMÚN ( 28 MPA) PARA ESTRIBOS (Premezclado. Incluye Suministro, Formaleteo, Bombeo,  Colocación y Curado. No incluye Refuerzo)</t>
  </si>
  <si>
    <t>9672 N</t>
  </si>
  <si>
    <t>CONSTRUCCIÓN DE LA INTERSECCIÓN A DESNIVEL DE PUENTE ARANDA - CONCRETO 3000 PSI (21 MPA) GRAVA COMÚN PARA LOSA DE APROXIMACIÓN (Premezclado. Incluye suministro, formaleteo, colocación y curado. No incluye refuerzo)</t>
  </si>
  <si>
    <t>9673 N</t>
  </si>
  <si>
    <t>CONSTRUCCIÓN DE LA INTERSECCIÓN A DESNIVEL DE PUENTE ARANDA - IMPERMEABILIZACIÓN EN LAMINAS PARA TABLERO DE SUPERESTRUCTURA (Incluye Suministro e instalación)</t>
  </si>
  <si>
    <t>9674 N</t>
  </si>
  <si>
    <t>CONSTRUCCIÓN DE LA INTERSECCIÓN A DESNIVEL DE PUENTE ARANDA - JUNTA DE DILATACION ELASTOMÉRICA PARA DESPLAZAMIENTO MIN=+/- 65 MM A MAX =+/- 80 MM (Incluye Suministro, accesorios, materiales e instalación).</t>
  </si>
  <si>
    <t>9675 N</t>
  </si>
  <si>
    <t>CONSTRUCCIÓN DE LA INTERSECCIÓN A DESNIVEL DE PUENTE ARANDA - APOYO ELASTOMÉRICO TIPO SLIDE-FLON 60x70x7,5 cm PARA SUPERESTRUCTURA ^=+/- 180 mm Y CARGA AXIAL SEGÚN PLANOS. Incluye lámina de fijación, lámina de teflón, accesorios, suministro e instalación</t>
  </si>
  <si>
    <t>9676 N</t>
  </si>
  <si>
    <t>CONSTRUCCIÓN DE LA INTERSECCIÓN A DESNIVEL DE PUENTE ARANDA - NEOPRENO REFORZADO DUREZA 60 PARA TOPES SISMICOS PARA SUPERESTRUCTURAS  (Incluye suministro e instalación).</t>
  </si>
  <si>
    <t>dm3</t>
  </si>
  <si>
    <t>9677 N</t>
  </si>
  <si>
    <t>CONSTRUCCIÓN DE LA INTERSECCIÓN A DESNIVEL DE PUENTE ARANDA - JUNTA DE DILATACION JNA-330 PARA DESPLAZAMIENTO =+/- 165 MM A MAX (Incluye Suministro, accesorios, materiales e instalación)</t>
  </si>
  <si>
    <t>9678 N</t>
  </si>
  <si>
    <t>CONSTRUCCIÓN DE LA INTERSECCIÓN A DESNIVEL DE PUENTE ARANDA - CONCRETO 4000 PSI GRAVA COMÚN PARA ESTRUCTURA DE APROXIMACIÓN (Colocación de concreto Premezclado con grava común. Incluye Suministro, Formaleta metálica, Bombeo, Curado. No incluye Refuerzo).</t>
  </si>
  <si>
    <t>9679 N</t>
  </si>
  <si>
    <t>CONSTRUCCIÓN DE LA INTERSECCIÓN A DESNIVEL DE PUENTE ARANDA - CONCRETO 3500 PSI (24 MPA) GRAVA COMÚN PARA BARRERA DE PROTECCIÓN. (Premezclado. Incluye Suministro, bombeo, Formaleteo, Colocación y Curado. No incl. Refuerzo)</t>
  </si>
  <si>
    <t>9680 N</t>
  </si>
  <si>
    <t>CONSTRUCCIÓN DE LA INTERSECCIÓN A DESNIVEL DE PUENTE ARANDA - BARRAJE PREFORMADO BT DE 6 SALIDAS PARA AP INCLUYE FUSIBLE DE PROTECCIÓN DE CABLE 500 AMP, NORMA CODENSA SC340. JGO x1. INCLUYE SOPORTE PARA BARRAJE JGOx2</t>
  </si>
  <si>
    <t>9681 N</t>
  </si>
  <si>
    <t>CONSTRUCCIÓN DE LA INTERSECCIÓN A DESNIVEL DE PUENTE ARANDA - PRUEBA DE CARGA ESTÁTICA PARA PUENTE VEHICULAR CON SUPERESTRUCTURA EN CONCRETO. (INCLUYE LOGISTICA, EQUIPOS Y PERSONAL PARA TOMA DE INFORMACION, PROCESAMIENTO DE LA MISMA Y ENTREGA DE INFORME FINAL)</t>
  </si>
  <si>
    <t>9682 N</t>
  </si>
  <si>
    <t>CONSTRUCCIÓN DE LA INTERSECCIÓN A DESNIVEL DE PUENTE ARANDA - MATERIAL GRANULAR DRENANTE (1 1/2") PARA LLENOS EN MUROS DE CONTENCION (Suministro, Extendido Manual,  Compactación con vibrocompactador patecabra)</t>
  </si>
  <si>
    <t>9712 N</t>
  </si>
  <si>
    <t>CONSTRUCCIÓN INTERSECCIÓN A DESNIVEL PUENTE ARANDA Y DEMÁS OBRAS COMPLEMENTARIAS TRONCAL CALLE 13 - TOTEM H=12M, DESMONTE.INCLUYE TRASLADO Y MONTAJE EN SITIO SELECCIONADO TRANSPORTE DE ESTRUCTURA DE TOTEM SEGUN PLANOS DE DISEÑO, INCLUYE TODOS LOS ACABADOS, LOGOS Y MAPA, SIN RELOJ PARA EXTERIORES DE DOBLE CARA.</t>
  </si>
  <si>
    <t>CONSTRUCCIÓN INTERSECCIÓN A DESNIVEL PUENTE ARANDA Y DEMÁS OBRAS COMPLEMENTARIAS TRONCAL CALLE 13</t>
  </si>
  <si>
    <t>9713 N</t>
  </si>
  <si>
    <t xml:space="preserve"> CONSTRUCCIÓN INTERSECCIÓN A DESNIVEL PUENTE ARANDA Y DEMÁS OBRAS COMPLEMENTARIAS TRONCAL CALLE 13-PRUEBA DE CARGA ESTÁTICA PARA PUENTE PEATONAL METÁLICO TIPO TRANSMILENIO (INCLUYE: EJECUCIÓN DE LAS PRUEBAS MEDIANTE NIVELACIÓN DE PRECISIÓN Y TRANSPORTE DE EQUIPOS DE MEDIDA A OBRA).</t>
  </si>
  <si>
    <t>9714 N</t>
  </si>
  <si>
    <t>CONSTRUCCIÓN INTERSECCIÓN A DESNIVEL PUENTE ARANDA Y DEMÁS OBRAS COMPLEMENTARIAS TRONCAL CALLE 13 - DEMARCACION DE FLECHA FRONTAL/GIRO, DE TERMINACION DE CARRIL (E= 2.3 MILS. TERMOPLASTICA. AREA: 4.24 M2 SEGUN EL MANUAL DE SEÑALIZACION VIAL. SUMINISTRO Y APLICACION CON EQUIPO. INCLUYE MICROESFERAS.</t>
  </si>
  <si>
    <t>9715 N</t>
  </si>
  <si>
    <t>CONSTRUCCIÓN INTERSECCIÓN A DESNIVEL PUENTE ARANDA Y DEMÁS OBRAS COMPLEMENTARIAS TRONCAL CALLE 13 -PUERTA METÁLICA ENTAMBORADA CAL 18 DE 4" INCLUYE PINTURA ELECTROSTÁTICA COLOR GRIS 7014 INCLUYE MARCO BISAGRAS REDONDAS Y CERRADURA. SUMINISTRO E INSTALACIÓN.</t>
  </si>
  <si>
    <t>9716 N</t>
  </si>
  <si>
    <t>CONSTRUCCIÓN INTERSECCIÓN A DESNIVEL PUENTE ARANDA Y DEMÁS OBRAS COMPLEMENTARIAS TRONCAL CALLE 13 - PANEL EN LAMINA DE ACERO INOXIDABLE CAL 18 MURO ANCHO INCLUYE LAMINA 4" X 8" PARA PANELES ENTAMBORADOS Y REFUERZOS INTERNOS PLATINAS DE ANCLAJE PASAVIDRIOS EN LAMINA COLD ROLL 18 TORNILLOS PINTURA ELECTROESTATICA Y LIMPIEZA QUÍMICA. SUMINISTRO E INSTALACIÓN.</t>
  </si>
  <si>
    <t>9717 N</t>
  </si>
  <si>
    <t>CONSTRUCCIÓN INTERSECCIÓN A DESNIVEL PUENTE ARANDA Y DEMÁS OBRAS COMPLEMENTARIAS TRONCAL CALLE 13 - NEOPRENO PARA PLATAFORMA DE DESCENSO PASAJEROS EN VAGONES. SUMINISTRO E INSTALACIÓN. INCLUYE EQUIPO MENOR, TALADRO, PULIDORA, PLANTA ELÉCTRICA, PEGANTE PEGACAUCHO, TORNILLOS AUTOPERFORANTES</t>
  </si>
  <si>
    <t>9718 N</t>
  </si>
  <si>
    <t>CONSTRUCCIÓN INTERSECCIÓN A DESNIVEL PUENTE ARANDA Y DEMÁS OBRAS COMPLEMENTARIAS TRONCAL CALLE 13 - JUNTA DE DILATACION ELASTOMÉRICA PARA DESPLAZAMIENTO MIN=+/- 115 MM A MAX =+/- 130 MM (INCLUYE SUMINISTRO, ACCESORIOS, MATERIALES E INSTALACIÓN).</t>
  </si>
  <si>
    <t>9719 N</t>
  </si>
  <si>
    <t xml:space="preserve">CONSTRUCCIÓN INTERSECCIÓN A DESNIVEL PUENTE ARANDA Y DEMÁS OBRAS COMPLEMENTARIAS TRONCAL CALLE 13 -JUNTA DE DILATACION ELASTOMÉRICA PARA DESPLAZAMIENTO MIN=+/- 80 MM A MAX =+/- 100 MM (INCLUYE SUMINISTRO, ACCESORIOS, MATERIALES E INSTALACIÓN). </t>
  </si>
  <si>
    <t>9720 N</t>
  </si>
  <si>
    <t>CONSTRUCCIÓN INTERSECCIÓN A DESNIVEL PUENTE ARANDA Y DEMÁS OBRAS COMPLEMENTARIAS TRONCAL CALLE 13 - JUNTA DE DILATACION ELASTOMÉRICA PARA DESPLAZAMIENTO MIN=+/- 100 MM A MAX =+/- 115 MM (INCLUYE SUMINISTRO, ACCESORIOS, MATERIALES E INSTALACIÓN).</t>
  </si>
  <si>
    <t>9721 N</t>
  </si>
  <si>
    <t>CONSTRUCCIÓN INTERSECCIÓN A DESNIVEL PUENTE ARANDA Y DEMÁS OBRAS COMPLEMENTARIAS TRONCAL CALLE 13 -DEMARCACION TEXTO ZONA ESCOLAR. AREA: 5.65 M2. (E=2.3 MM, TERMOPLASTICA, SUMINISTRO Y APLICACIÓN CON EQUIPO. INCLUYE MICROESFERAS).</t>
  </si>
  <si>
    <t>9722 N</t>
  </si>
  <si>
    <t>CONSTRUCCIÓN INTERSECCIÓN A DESNIVEL PUENTE ARANDA Y DEMÁS OBRAS COMPLEMENTARIAS TRONCAL CALLE 13 -CONCRETO 3000 PSI GRAVA COMÚN PARA PLACAS DE CONTRAPISO (PREMEZCLADO. INCLUYE SUMINISTRO, FORMALETEO Y COLOCACIÓN. NO INCLUYE REFUERZO, CURADO).</t>
  </si>
  <si>
    <t>9723 N</t>
  </si>
  <si>
    <t>CONSTRUCCIÓN INTERSECCIÓN A DESNIVEL PUENTE ARANDA Y DEMÁS OBRAS COMPLEMENTARIAS TRONCAL CALLE 13 - CONCRETO 3000 PSI GRAVA COMÚN PARA RAMPAS Y ESCALERAS (PREMEZCLADO. INCL. SUMINISTRO, FORMALETEO Y COLOCACIÓN. NO INCL. REFUERZO, CURADO).</t>
  </si>
  <si>
    <t>9724 N</t>
  </si>
  <si>
    <t>CONSTRUCCIÓN INTERSECCIÓN A DESNIVEL PUENTE ARANDA Y DEMÁS OBRAS COMPLEMENTARIAS TRONCAL CALLE 13 -CUBREJUNTAS PISOS EN LÁMINA ACERO INOXIDABLE CAL. 18 ANCHO 30 CM.</t>
  </si>
  <si>
    <t>9725 N</t>
  </si>
  <si>
    <t>CONSTRUCCIÓN INTERSECCIÓN A DESNIVEL PUENTE ARANDA Y DEMÁS OBRAS COMPLEMENTARIAS TRONCAL CALLE 13 - TABLETA TACTIL EN LAMINA METALICA, ANCHO 0.20M INSTALADA ALINEADA CON LA SUPERFICIE DEL PISO (INCLUYE SUMINISTRO E INSTALACIÓN).</t>
  </si>
  <si>
    <t>9726 N</t>
  </si>
  <si>
    <t>CONSTRUCCIÓN INTERSECCIÓN A DESNIVEL PUENTE ARANDA Y DEMÁS OBRAS COMPLEMENTARIAS TRONCAL CALLE 13 - MARCO DE PASAMANOS EN ESTR. METÁLICA TUBULAR RECT. 1-1/2"X2". INCLUYE 3 ELEM. APOYO, BUJES FIJAC. DE PANELES DE VIDRIO LAMINADO Y DE SEGUR. Y PINTURA ELECTROSTÁTICA RAL 7012. (SUMINISTRO E INSTALACIÓN)</t>
  </si>
  <si>
    <t>9727 N</t>
  </si>
  <si>
    <t>CONSTRUCCIÓN INTERSECCIÓN A DESNIVEL PUENTE ARANDA Y DEMÁS OBRAS COMPLEMENTARIAS TRONCAL CALLE 13 -CANAL EN LÁMINA GALVANIZADA EN LAMINA GALVANIZADA CAL. 16 DESARROLLO 2.14M CON WASH PRIMER, ANTICORROSIVO Y ACABADO EN PINTURA. INCLUYE ÁNGULO, PLATINA Y SOLDADURA PARA FIJACIÓN. SUMINISTRO E INSTALACIÓN.</t>
  </si>
  <si>
    <t>9728 N</t>
  </si>
  <si>
    <t>CONSTRUCCIÓN INTERSECCIÓN A DESNIVEL PUENTE ARANDA Y DEMÁS OBRAS COMPLEMENTARIAS TRONCAL CALLE 13 -PUERTA SENCILLA PARA ESTACIÓN TIPO TRANSMILENIO (2.443X2.382) EN VIDRIO LAMINADO DE SEGURIDAD. INCLUYE PERFIL PERIMETRAL EN ALUMINIO, PINTURA ELCTROSTÁTICA (SUMINISTRO E INSTALACIÓN)</t>
  </si>
  <si>
    <t>9729 N</t>
  </si>
  <si>
    <t>CONSTRUCCIÓN INTERSECCIÓN A DESNIVEL PUENTE ARANDA Y DEMÁS OBRAS COMPLEMENTARIAS TRONCAL CALLE 13 - PUERTA PREFERENCIAL PARA ESTACIÓN TIPO TRANSMILENIO (4.752M X 2.382M) EN VIDRIO LAMINADO DE SEGURIDAD. INCLUYE PERFIL PERIMETRAL EN ALUMINIO, PINTURA ELCTROSTÁTICA. (SUMINISTRO E INSTALACIÓN)</t>
  </si>
  <si>
    <t>9730 N</t>
  </si>
  <si>
    <t>CONSTRUCCIÓN INTERSECCIÓN A DESNIVEL PUENTE ARANDA Y DEMÁS OBRAS COMPLEMENTARIAS TRONCAL CALLE 13 - PINTURA DE TRÁFICO PARA PUERTAS DE ACCESO. 3 MANOS, E=10CM. (SUMINISTRO E INSTALACIÓN)</t>
  </si>
  <si>
    <t>9731 N</t>
  </si>
  <si>
    <t>CONSTRUCCIÓN INTERSECCIÓN A DESNIVEL PUENTE ARANDA Y DEMÁS OBRAS COMPLEMENTARIAS TRONCAL CALLE 13 -TUBO DE ACERO GALVANIZADO Ø 2" PARA POSADERO LONGITUDINAL (SUMINISTRO E INSTALACIÓN)</t>
  </si>
  <si>
    <t>9732 N</t>
  </si>
  <si>
    <t>CONSTRUCCIÓN INTERSECCIÓN A DESNIVEL PUENTE ARANDA Y DEMÁS OBRAS COMPLEMENTARIAS TRONCAL CALLE 13 - PERFIL LONGITUDINAL EN ALUMINIO EN FORMA DE "H", SIRVE COMO CORTAGOTERAS, CON DESAGUES INFERIORES DONDE NO HAY PUERTA, PARA EVITAR CORTINA DE AGUA EN EL ACCESO AL BUS (SUMINISTRO E INSTALACIÓN)</t>
  </si>
  <si>
    <t>9733 N</t>
  </si>
  <si>
    <t>CONSTRUCCIÓN INTERSECCIÓN A DESNIVEL PUENTE ARANDA Y DEMÁS OBRAS COMPLEMENTARIAS TRONCAL CALLE 13 -PISO EN LAMINA ALFAJOR 3/16" FIJADOS A ANGULOS ESTRUCTURA CADA 60CM. TEXTURA RETICULADA (SUMINISTRO E INSTALACIÓN)</t>
  </si>
  <si>
    <t>9734 N</t>
  </si>
  <si>
    <t>CONSTRUCCIÓN INTERSECCIÓN A DESNIVEL PUENTE ARANDA Y DEMÁS OBRAS COMPLEMENTARIAS TRONCAL CALLE 13 - PANELES EN VIDRIO LAMINADO Y DE SEGURIDAD PARA PASAMANOS EXTERIOR, FIJACIÓN CON BUJES. (SUMINISTRO E INSTALACIÓN)</t>
  </si>
  <si>
    <t>9735 N</t>
  </si>
  <si>
    <t>CONSTRUCCIÓN INTERSECCIÓN A DESNIVEL PUENTE ARANDA Y DEMÁS OBRAS COMPLEMENTARIAS TRONCAL CALLE 13 -PERFIL METÁLICO TIPO "C" DE SECCIÓN VARIABLE + ATIEZADORES, COMO REMATE, CONSERVANDO LA GEOMETRÍA DE LA CUBIERTA Y SOLDADA A LOS PERFILES LONGITUDINALES EN "H". COLOR RAL 7039 (SUMINISTRO E INSTALACIÓN)</t>
  </si>
  <si>
    <t>9736 N</t>
  </si>
  <si>
    <t>CONSTRUCCIÓN INTERSECCIÓN A DESNIVEL PUENTE ARANDA Y DEMÁS OBRAS COMPLEMENTARIAS TRONCAL CALLE 13 - PASAMANOS EXTERIOR EN PLATINAS VERTICALES 2" X 5/8" + TOPE, PIE EN LONGITUDINAL, EN TUBULAR DE ACERO D=2" SOLDADO A PLATINAS (SUMINISTRO E INSTALACIÓN)</t>
  </si>
  <si>
    <t>9737 N</t>
  </si>
  <si>
    <t>CONSTRUCCIÓN INTERSECCIÓN A DESNIVEL PUENTE ARANDA Y DEMÁS OBRAS COMPLEMENTARIAS TRONCAL CALLE 13 -LÁMINA METÁLICA EN ACERO GALVANIZADA PERIMETRAL, CAL.12, DOBLADA PARA PROTECCIÓN DEL AISLAMIENTO TERMOACÚSTICO Y REMATE DE LA FACHADA FRONTAL DE LA ESTACIÓN (SUMINISTRO E INSTALACIÓN)</t>
  </si>
  <si>
    <t>9738 N</t>
  </si>
  <si>
    <t>CONSTRUCCIÓN INTERSECCIÓN A DESNIVEL PUENTE ARANDA Y DEMÁS OBRAS COMPLEMENTARIAS TRONCAL CALLE 13 - CUBIERTA EN TEJA CON AISLAMIENTO EN FIBRA TIPO "SANDWICH DECK" EN ALUZINC 0.5MM, LISO COLOR GRIS UNA CARA EN PANELES 525C, INCLUYE AISLAMIENTO EN POLIURETANO PUR INYECTADO ESPESOR 30MM, CLIPS DE FIJACIÓN Y TODO LO NECESARIO PARA INSTALACIÓN. (SUMINISTRO E INSTALACIÓN)</t>
  </si>
  <si>
    <t>9739 N</t>
  </si>
  <si>
    <t>CONSTRUCCIÓN INTERSECCIÓN A DESNIVEL PUENTE ARANDA Y DEMÁS OBRAS COMPLEMENTARIAS TRONCAL CALLE 13 - CABLE MONOPOLAR DE ALUMINIO, THHW PARA 600 V C.A., CALIBRE No 6 AWG. (Suministro e Instalación)</t>
  </si>
  <si>
    <t>9740 N</t>
  </si>
  <si>
    <t>CONSTRUCCIÓN INTERSECCIÓN A DESNIVEL PUENTE ARANDA Y DEMÁS OBRAS COMPLEMENTARIAS TRONCAL CALLE 13 - BARANDA EN VIDRIO TEMPLADO 6 MM, H=1.0M Y PASAMANOS CILÍNDRICO EN ACERO INOXIDABLE MATE DE D= 2" TORNIQUETES PLATAFORMAS. (SUMINISTRO E INSTALACIÓN)</t>
  </si>
  <si>
    <t>9741 N</t>
  </si>
  <si>
    <t>CONSTRUCCIÓN INTERSECCIÓN A DESNIVEL PUENTE ARANDA Y DEMÁS OBRAS COMPLEMENTARIAS TRONCAL CALLE 13 - VÁLVULA TIPO MARIPOSA DE Ø 4" CLASE 150 CON EXTREMOS BRIDADOS (Suministro e Instalación)</t>
  </si>
  <si>
    <t>9742 N</t>
  </si>
  <si>
    <t>CONSTRUCCIÓN INTERSECCIÓN A DESNIVEL PUENTE ARANDA Y DEMÁS OBRAS COMPLEMENTARIAS TRONCAL CALLE 13 -CIELO RASO LIVIANO EN 75C ALUZINC 0.50MM ACABADO BRILLANTE. INCLUYE PORTAPANEL TIPO 75C, CUELGAS Y TODO LO NECESARIO PARA INSTALACIÓN. (SUMINISTRO E INSTALACIÓN)</t>
  </si>
  <si>
    <t>9743 N</t>
  </si>
  <si>
    <t>CONSTRUCCIÓN INTERSECCIÓN A DESNIVEL PUENTE ARANDA Y DEMÁS OBRAS COMPLEMENTARIAS TRONCAL CALLE 13 - VÁLVULA TIPO MARIPOSA DE Ø 6" CLASE 150 CON EXTREMOS BRIDADOS (Suministro e Instalación)</t>
  </si>
  <si>
    <t>9744 N</t>
  </si>
  <si>
    <t>CONSTRUCCIÓN INTERSECCIÓN A DESNIVEL PUENTE ARANDA Y DEMÁS OBRAS COMPLEMENTARIAS TRONCAL CALLE 13 -ALETA PARA AGARRE DE ARNES EN PLATINA 1/4" PERNADA A VIGA DE CUBIERTA + PLATINA 1/2" CON PERFORACIÓN 15MM, TORNILLOS GALVANIZADOS. ACERO ESTRUCTURAL PARA ESTACIÓN TIPO TRANSMILENIO. (SUMINISTRO, FABRICACIÓN, MONTAJE Y TRANSPORTE DE ESTRUCTURA METÁLICA CON EL SIGUIENTE ESQUEMA DE PROTECCIÓN Y PINTURA. SISTEMA DE PROTECCIÓN, LIMPIEZA SP6, PRIMER: IMPRIMANTE EPÓXICO FOSFATO DE ZINC DE 3.0 MILS PELÍCULA SECA. ACABADO: RECUBRIMIENTO ESMALTE URETANO SERIE 36 RAL 7045(GRIS) DE 3.0 MILS ESPESOR DE PELÍCULA SECA. CHORRO ABRASIVO COMERCIAL).</t>
  </si>
  <si>
    <t>9745 N</t>
  </si>
  <si>
    <t>CONSTRUCCIÓN INTERSECCIÓN A DESNIVEL PUENTE ARANDA Y DEMÁS OBRAS COMPLEMENTARIAS TRONCAL CALLE 13 - UNIÓN DESMONTAJE AUTOPORTANTE Ø 12" RÍGIDA CLASE 150 (Suministro e Instalación)</t>
  </si>
  <si>
    <t>9746 N</t>
  </si>
  <si>
    <t>CONSTRUCCIÓN INTERSECCIÓN A DESNIVEL PUENTE ARANDA Y DEMÁS OBRAS COMPLEMENTARIAS TRONCAL CALLE 13 - PERSIANA DE MADERA: MARCO ESTRUCTURAL METÁLICO, ACERO ESTRUCTURAL A572, GRADO 50, PINTADO Y LISTONES DE MADERA DE ANCHO 6CM, ESPESOR 2CM Y LONGITUD VARIABLE, INSTALADOS EN PANDERETA. (SUMINISTRO E INSTALACIÓN)</t>
  </si>
  <si>
    <t>9747 N</t>
  </si>
  <si>
    <t>CONSTRUCCIÓN INTERSECCIÓN A DESNIVEL PUENTE ARANDA Y DEMÁS OBRAS COMPLEMENTARIAS TRONCAL CALLE 13 - VÁLVULA COMPUERTA ELÁSTICA VASTAGO NO ASCENDENTE EXTREMO BRIDADO D=3" (Suministro e Instalación)</t>
  </si>
  <si>
    <t>9748 N</t>
  </si>
  <si>
    <t>CONSTRUCCIÓN INTERSECCIÓN A DESNIVEL PUENTE ARANDA Y DEMÁS OBRAS COMPLEMENTARIAS TRONCAL CALLE 13 - TUBERÍA SIN ZANJA D=16". SUMINISTRO E INSTALACIÓN (INCLUYE EXCAVACIÓN, TRANSPORTE Y DISPOSICIÓN FINAL DE ESCOMBROS, MANIPULACIÓN DE LOS EQUIPOS DE GUIADO Y EL HINCADO DE LA TUBERIA).</t>
  </si>
  <si>
    <t>9749 N</t>
  </si>
  <si>
    <t>CONSTRUCCIÓN INTERSECCIÓN A DESNIVEL PUENTE ARANDA Y DEMÁS OBRAS COMPLEMENTARIAS TRONCAL CALLE 13 - MACROMEDIDOR TIPO WOLTMAN DE 3" (Incluye Suministro e instalación)</t>
  </si>
  <si>
    <t>9750 N</t>
  </si>
  <si>
    <t>CONSTRUCCIÓN INTERSECCIÓN A DESNIVEL PUENTE ARANDA Y DEMÁS OBRAS COMPLEMENTARIAS TRONCAL CALLE 13 -PUERTA METALICA ENRROLLABLE, EN LAMINA DE ACERO GALVANIZADO CALIBRE 18, CON MARCO METALICO. ACABADO EN PINTURA ELECTROSTATICA Y CON SISTEMA ELECTROMECANICO DE FUNCIONAMIENTO (INCLUYE SUMINISTRO E INSTALACIÓN).</t>
  </si>
  <si>
    <t>9751 N</t>
  </si>
  <si>
    <t>CONSTRUCCIÓN INTERSECCIÓN A DESNIVEL PUENTE ARANDA Y DEMÁS OBRAS COMPLEMENTARIAS TRONCAL CALLE 13 - CICLOPARQUEADERO METÁLICO SENCILLO, SEGÚN DETALLE ESPECÍFICO</t>
  </si>
  <si>
    <t>9752 N</t>
  </si>
  <si>
    <t>CONSTRUCCIÓN INTERSECCIÓN A DESNIVEL PUENTE ARANDA Y DEMÁS OBRAS COMPLEMENTARIAS TRONCAL CALLE 13 - CODO EN ACERO D=16" ENTRE 22 ½° Y 45° CCP JUNTA ESPIGO-CAMPANA CON EMPAQUE DE CAUCHO, CON REVEST.INT. Y RECUBR. EXT. EN MORTERO DE CEMENTO. L=0.60X0.60M. PRESION DE TRABAJO 150PSI. SUMINISTRO E INSTALACIÓN</t>
  </si>
  <si>
    <t>9753 N</t>
  </si>
  <si>
    <t>CONSTRUCCIÓN INTERSECCIÓN A DESNIVEL PUENTE ARANDA Y DEMÁS OBRAS COMPLEMENTARIAS TRONCAL CALLE 13 - VÁLVULA CONTROL DE NIVEL DE TANQUE DE BOLA 3"(Suministro e instalación)</t>
  </si>
  <si>
    <t>9754 N</t>
  </si>
  <si>
    <t>CONSTRUCCIÓN INTERSECCIÓN A DESNIVEL PUENTE ARANDA Y DEMÁS OBRAS COMPLEMENTARIAS TRONCAL CALLE 13 - CONCRETO 4000 PSI GRAVA COMÚN PARA COLUMNAS. (PREMEZCLADO. INCLUYE SUMINISTRO, FORMALETEO Y COLOCACIÓN. NO INCL. REFUERZO, CURADO).</t>
  </si>
  <si>
    <t>9755 N</t>
  </si>
  <si>
    <t xml:space="preserve">CONSTRUCCIÓN INTERSECCIÓN A DESNIVEL PUENTE ARANDA Y DEMÁS OBRAS COMPLEMENTARIAS TRONCAL CALLE 13 -LOGO DE LA ALCALDÍA O TRANSMILENIO EN ADHESIVO VINILICO ESMERILADO EFECTO SAND BLASTING FROSTED CRYSTAL. ALTO: 50CM </t>
  </si>
  <si>
    <t>9756 N</t>
  </si>
  <si>
    <t>CONSTRUCCIÓN INTERSECCIÓN A DESNIVEL PUENTE ARANDA Y DEMÁS OBRAS COMPLEMENTARIAS TRONCAL CALLE 13 - PUERTA PIVOTADA P-03 (3.362M X 2.352M) EN MÓDULOS HORIZONTALES DE LÁMINA MICROPERFORADA CON DISEÑO TIPO "FOLLAJE DE ÁRBOL"+ ESTRUCTURA METÁLICA EXTERIOR (VER DISEÑO DE FACHADA) DE PERFIL TRAPEZOIDAL. CONSIDERAR GUÍA EMPOTRADA EN EL PISO CON EL GIRO QUE DESCRIBE LA PUERTA PARA FACILITAR SU OPERACIÓN. OBRA ADECUACIÓN AL SISTEMA TRANSMILENIO DE LA CRA. 7A.CONSTRUCCIÓN E INSTALACIÓN DE CARPINTERÍA METÁLICA EN ALUMINIO POLYCRON ANODIC CLEAR, CRISTAL INCOLORO 10MM TEMPLADO AD. SISTEMA PUERTA AUTOMÁTICA TIPO ENMARCADA. NO SE INCLUYE RECEPTOR O ACCESORIO ADICIONAL A LOS BÁSICOS DEL SISTEMA. (SUMINISTRO E INSTALACIÓN).</t>
  </si>
  <si>
    <t>9757 N</t>
  </si>
  <si>
    <t>CONSTRUCCIÓN INTERSECCIÓN A DESNIVEL PUENTE ARANDA Y DEMÁS OBRAS COMPLEMENTARIAS TRONCAL CALLE 13 - VÁLVULA VENTOSA HD CÁMARA DOBLE ACCIÓN (DOBLE EFECTO) D=6" EXTREMO EN BRIDA CLASE 150 (Suministro e Instalación)</t>
  </si>
  <si>
    <t>9758 N</t>
  </si>
  <si>
    <t>CONSTRUCCIÓN INTERSECCIÓN A DESNIVEL PUENTE ARANDA Y DEMÁS OBRAS COMPLEMENTARIAS TRONCAL CALLE 13 - CONCRETO 4000 PSI PARA PLACAS Y VIGAS AEREAS (PREMEZCLADO. INCLUYE SUMINISTRO, FORMALETEO Y COLOCACIÓN. NO INCLUYE REFUERZO, CURADO, ANDAMIO, CERCHAS, PARALES)</t>
  </si>
  <si>
    <t>9759 N</t>
  </si>
  <si>
    <t>CONSTRUCCIÓN INTERSECCIÓN A DESNIVEL PUENTE ARANDA Y DEMÁS OBRAS COMPLEMENTARIAS TRONCAL CALLE 13 - MODULO INSTITUCIONAL CAFÉ PARA TRONCAL CARRERA SÉPTIMA DE ACUERDO A PLANOS DE DISEÑO. (INCLUYE FABRICACIÓN, SUMINISTRO E INSTALACIÓN)</t>
  </si>
  <si>
    <t>9760 N</t>
  </si>
  <si>
    <t>CONSTRUCCIÓN INTERSECCIÓN A DESNIVEL PUENTE ARANDA Y DEMÁS OBRAS COMPLEMENTARIAS TRONCAL CALLE 13 - UNIÓN JUNTA DE MONTAJE Ø 4" RÍGIDA CLASE 150 (Suministro e Instalación)</t>
  </si>
  <si>
    <t>9761 N</t>
  </si>
  <si>
    <t>CONSTRUCCIÓN INTERSECCIÓN A DESNIVEL PUENTE ARANDA Y DEMÁS OBRAS COMPLEMENTARIAS TRONCAL CALLE 13 -JUNTA DE DILATACION JNA-70 PARA DESPLAZAMIENTO MIN=+/- 35 MM A MAX (INCLUYE SUMINISTRO, ACCESORIOS, MATERIALES E INSTALACIÓN).</t>
  </si>
  <si>
    <t>9762 N</t>
  </si>
  <si>
    <t>CONSTRUCCIÓN INTERSECCIÓN A DESNIVEL PUENTE ARANDA Y DEMÁS OBRAS COMPLEMENTARIAS TRONCAL CALLE 13 - UNIÓN JUNTA DE MONTAJE Ø 8 RÍGIDA CLASE 300 (Suministro e Instalación)</t>
  </si>
  <si>
    <t>9763 N</t>
  </si>
  <si>
    <t>CONSTRUCCIÓN INTERSECCIÓN A DESNIVEL PUENTE ARANDA Y DEMÁS OBRAS COMPLEMENTARIAS TRONCAL CALLE 13 - MESON INTERIOR TAQUILLAS CON ESTRUCTURA METÁLICA DE SOPORTE Y ACABADO EN ACERO INOXIDABLE MATE, CON APOYO PISO, DE A=40CM. (SUMINISTRO E INSTALACIÓN)</t>
  </si>
  <si>
    <t>9764 N</t>
  </si>
  <si>
    <t>CONSTRUCCIÓN INTERSECCIÓN A DESNIVEL PUENTE ARANDA Y DEMÁS OBRAS COMPLEMENTARIAS TRONCAL CALLE 13 - TEE PVC U.M. Ø 3" SCH 80 (Suministro e instalación)</t>
  </si>
  <si>
    <t>9765 N</t>
  </si>
  <si>
    <t xml:space="preserve">CONSTRUCCIÓN INTERSECCIÓN A DESNIVEL PUENTE ARANDA Y DEMÁS OBRAS COMPLEMENTARIAS TRONCAL CALLE 13 - VIDRIO TEMPLADO DE 10 MM CON PELÍCULA SAND BLASTING </t>
  </si>
  <si>
    <t>9766 N</t>
  </si>
  <si>
    <t>CONSTRUCCIÓN INTERSECCIÓN A DESNIVEL PUENTE ARANDA Y DEMÁS OBRAS COMPLEMENTARIAS TRONCAL CALLE 13 -PUERTA METALICA CON TABLEROS DE CELOSIA EN ALUMINIO CONFORMADOS POR PERFILES TUBULARES EN ALUMINIO ANODIZADO MATE NATURAL DE 12X3 CM. (INCLUYE SUMINISTRO E INSTALACIÓN).</t>
  </si>
  <si>
    <t>9767 N</t>
  </si>
  <si>
    <t>CONSTRUCCIÓN INTERSECCIÓN A DESNIVEL PUENTE ARANDA Y DEMÁS OBRAS COMPLEMENTARIAS TRONCAL CALLE 13 - VÁLVULA DE COMPUERTA VÁSTAGO ASCENDENTE DE Ø 4" CLASE 300 CON EXTREMOS BRIDADOS (Suministro e instalación)</t>
  </si>
  <si>
    <t>9768 N</t>
  </si>
  <si>
    <t>CONSTRUCCIÓN INTERSECCIÓN A DESNIVEL PUENTE ARANDA Y DEMÁS OBRAS COMPLEMENTARIAS TRONCAL CALLE 13 - VÁLVULA COMPUERTA ELÁSTICA VA (VÁSTAGO ASCENDENTE) D=6" DN (DIÁMETRO NOMINAL) 150 MM CON EXTREMOS BRIDADOS (SUMINISTRO E INSTALACIÓN)</t>
  </si>
  <si>
    <t>9769 N</t>
  </si>
  <si>
    <t>CONSTRUCCIÓN INTERSECCIÓN A DESNIVEL PUENTE ARANDA Y DEMÁS OBRAS COMPLEMENTARIAS TRONCAL CALLE 13 - QUIEBRA SOL METÁLICO</t>
  </si>
  <si>
    <t>9770 N</t>
  </si>
  <si>
    <t>CONSTRUCCIÓN INTERSECCIÓN A DESNIVEL PUENTE ARANDA Y DEMÁS OBRAS COMPLEMENTARIAS TRONCAL CALLE 13 -CABLE MONOPOLAR DE ALUMINIO, HF FR PARA 600V C.A. CALIBRE NO. 8 AWG (INCLUYE SUMINISTRO E INSTALACIÓN)</t>
  </si>
  <si>
    <t>9771 N</t>
  </si>
  <si>
    <t>CONSTRUCCIÓN INTERSECCIÓN A DESNIVEL PUENTE ARANDA Y DEMÁS OBRAS COMPLEMENTARIAS TRONCAL CALLE 13 - UNIÓN JUNTA DE MONTAJE D= 4" RÍGIDA CLASE 300 (Incluye Suministro e Instalación)</t>
  </si>
  <si>
    <t>9772 N</t>
  </si>
  <si>
    <t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</si>
  <si>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9773 N</t>
  </si>
  <si>
    <t>CONSTRUCCIÓN INTERSECCIÓN A DESNIVEL PUENTE ARANDA Y DEMÁS OBRAS COMPLEMENTARIAS TRONCAL CALLE 13 - LUMINARIA LED 15W, 120 V, 60 HZ (INCLUYE ACCESORIOS DE INSTALACIÓN Y FIJACIÓN, CAJA DE SALIDA, ELEMENTOS DE CONEXIÓN, DE EMPALME Y DE MONTAJE). NO INCLUYE TUBERIA NI CABLEADO.</t>
  </si>
  <si>
    <t>9774 N</t>
  </si>
  <si>
    <t>CONSTRUCCIÓN INTERSECCIÓN A DESNIVEL PUENTE ARANDA Y DEMÁS OBRAS COMPLEMENTARIAS TRONCAL CALLE 13 - VÁLVULA  DE CHEQUE 4" (A) (150PSI) (Suministro e instalación)</t>
  </si>
  <si>
    <t>9775 N</t>
  </si>
  <si>
    <t>CONSTRUCCIÓN INTERSECCIÓN A DESNIVEL PUENTE ARANDA Y DEMÁS OBRAS COMPLEMENTARIAS TRONCAL CALLE 13 - TABLERO DE CONTROL ILUMINACIÓN. INCLUYE INTERRUPTOR HORARIO PROGRAMABLE, REGLETAS, RIELES Y DEMÁS ACCESORIOS DE MONTAJE.</t>
  </si>
  <si>
    <t>9776 N</t>
  </si>
  <si>
    <t xml:space="preserve"> CONSTRUCCIÓN INTERSECCIÓN A DESNIVEL PUENTE ARANDA Y DEMÁS OBRAS COMPLEMENTARIAS TRONCAL CALLE 13 - BANDEJA PORTACABLES METÁLICA 200MM X 100MM. INCLUYE SOPORTES E INSTALACIONES</t>
  </si>
  <si>
    <t>9777 N</t>
  </si>
  <si>
    <t>CONSTRUCCIÓN INTERSECCIÓN A DESNIVEL PUENTE ARANDA Y DEMÁS OBRAS COMPLEMENTARIAS TRONCAL CALLE 13 - PUERTA EN ALUMINIO Y VIDRIO DE 4 MM DE ESPESOR DE 1.00 M X 3.00 M. (INCLUYE SUMINISTRO E INSTALACIÓN)</t>
  </si>
  <si>
    <t>9778 N</t>
  </si>
  <si>
    <t>CONSTRUCCIÓN INTERSECCIÓN A DESNIVEL PUENTE ARANDA Y DEMÁS OBRAS COMPLEMENTARIAS TRONCAL CALLE 13 - NIPLE EN ACERO Ø 8" CON BRIDA Y EXTREMO LISO L= 150mm, REVESTIMIENTO INTERIOR Y EXTERIOR EN PINTURA EXPOXICA. SUMINISTRO E INSTALACIÓN</t>
  </si>
  <si>
    <t>9779 N</t>
  </si>
  <si>
    <t>CONSTRUCCIÓN INTERSECCIÓN A DESNIVEL PUENTE ARANDA Y DEMÁS OBRAS COMPLEMENTARIAS TRONCAL CALLE 13 - MEDIDOR DE ACUEDUCTO D= 3/4" NPT, 20mm DN</t>
  </si>
  <si>
    <t>9780 N</t>
  </si>
  <si>
    <t xml:space="preserve"> CONSTRUCCIÓN INTERSECCIÓN A DESNIVEL PUENTE ARANDA Y DEMÁS OBRAS COMPLEMENTARIAS TRONCAL CALLE 13 -CABLE CONDUCTOR DE COBRE DESNUDO, CALIBRE NO. 10 AWG. (INCLUYE SUMINISTRO E INSTALACIÓN)</t>
  </si>
  <si>
    <t>9781 N</t>
  </si>
  <si>
    <t>CONSTRUCCIÓN INTERSECCIÓN A DESNIVEL PUENTE ARANDA Y DEMÁS OBRAS COMPLEMENTARIAS TRONCAL CALLE 13 - SALIDA PARA LAMPARA LED 25W, 120V, 60HZ, IP65. INCLUYE LUMINARIA, ACCESORIOS DE INSTALACIÓN Y FIJACIÓN, CAJA DE SALIDA, ELEMENTOS DE CONEXIÓN DE EMPALME Y DE MONTAJE. NO INCLUYE TUBERÍA NI CABLEADO.</t>
  </si>
  <si>
    <t>9782 N</t>
  </si>
  <si>
    <t>CONSTRUCCIÓN INTERSECCIÓN A DESNIVEL PUENTE ARANDA Y DEMÁS OBRAS COMPLEMENTARIAS TRONCAL CALLE 13 - PANEL SEPARADOR DE ORINALES 0.50M X 1.50M ANCLADO A MURO EN LÁMINA DE ACERO INOXIDABLE MATE CAL, 18</t>
  </si>
  <si>
    <t>9783 N</t>
  </si>
  <si>
    <t xml:space="preserve"> CONSTRUCCIÓN INTERSECCIÓN A DESNIVEL PUENTE ARANDA Y DEMÁS OBRAS COMPLEMENTARIAS TRONCAL CALLE 13 -DIVISIONES CANTILIVER ANCLADAS A MURO Y PUERTAS SANITARIOS EN ACERO INOXIDABLE, LÍNEA INSTITUCIONAL. (PUERTAS INCLUYEN CERROJO Y GANCHO ROPA). SUMINISTRO E INSTALACIÓN</t>
  </si>
  <si>
    <t>9784 N</t>
  </si>
  <si>
    <t xml:space="preserve"> CONSTRUCCIÓN INTERSECCIÓN A DESNIVEL PUENTE ARANDA Y DEMÁS OBRAS COMPLEMENTARIAS TRONCAL CALLE 13 -ESPEJO CRISTAL BAÑOS H=1.00M. (SUMINISTRO E INSTALACIÓN)</t>
  </si>
  <si>
    <t>9785 N</t>
  </si>
  <si>
    <t>CONSTRUCCIÓN INTERSECCIÓN A DESNIVEL PUENTE ARANDA Y DEMÁS OBRAS COMPLEMENTARIAS TRONCAL CALLE 13 - MESON EN CONCRETO F´C=3000 PSI, DE 60CM X 7CM, PARA LAVAMANOS. INCLUYE SOPORTE METÁLICO ANCLADO A MURO. (SUMINISTRO, FORMALETEO E INSTALACIÓN).</t>
  </si>
  <si>
    <t>9786 N</t>
  </si>
  <si>
    <t>CONSTRUCCIÓN INTERSECCIÓN A DESNIVEL PUENTE ARANDA Y DEMÁS OBRAS COMPLEMENTARIAS TRONCAL CALLE 13 - PERSIANA METALICA CON CELOSIA EN ALUMINIO CONFORMADA POR PERFILES TUBULARES EN ALUMINIO ANODIZADO MATE NATURAL DE 12X3 CM. (INCLUYE SUMINISTRO E INSTALACIÓN).</t>
  </si>
  <si>
    <t>9787 N</t>
  </si>
  <si>
    <t>CONSTRUCCIÓN INTERSECCIÓN A DESNIVEL PUENTE ARANDA Y DEMÁS OBRAS COMPLEMENTARIAS TRONCAL CALLE 13  - PUERTA EN VIDRIO TEMPLADO DE 10MM Y CONECTORES EN ACERO INOXIDABLE (SUMINISTRO E INSTALACIÓN).</t>
  </si>
  <si>
    <t>9788 N</t>
  </si>
  <si>
    <t xml:space="preserve"> CONSTRUCCIÓN INTERSECCIÓN A DESNIVEL PUENTE ARANDA Y DEMÁS OBRAS COMPLEMENTARIAS TRONCAL CALLE 13 -VENTANAS FIJAS, BASCULANTES O CORREDIZAS EN ALUMINIO ANODIZADO MATE NATURAL Y VIDRIO LAMINADO DE 3+3MM, PLANO ESMERILADO O SANDBLASTEADOS SEGÚN CORRESPONDA. INCLUYE PERSIANA EN ALUMINIO EXTRUIDO NATURAL MATE O ACERO GALVANIZADO. (SUMINISTRO E INSTALACIÓN)</t>
  </si>
  <si>
    <t>9789 N</t>
  </si>
  <si>
    <t>CONSTRUCCIÓN INTERSECCIÓN A DESNIVEL PUENTE ARANDA Y DEMÁS OBRAS COMPLEMENTARIAS TRONCAL CALLE 13 - CANAL PD200 REJA FUNDICIÓN PASARELA D400. INCLUYE EXCAVACIÓN MANUAL Y TRANSPORTE Y DISPOSICIÓN FINAL. (Suministro e instalación)</t>
  </si>
  <si>
    <t>9790 N</t>
  </si>
  <si>
    <t>CONSTRUCCIÓN INTERSECCIÓN A DESNIVEL PUENTE ARANDA Y DEMÁS OBRAS COMPLEMENTARIAS TRONCAL CALLE 13 - REDUCCION PVC TIPO U.M. 3"x2" (Suministro e Instalación)</t>
  </si>
  <si>
    <t>9791 N</t>
  </si>
  <si>
    <t>CONSTRUCCIÓN INTERSECCIÓN A DESNIVEL PUENTE ARANDA Y DEMÁS OBRAS COMPLEMENTARIAS TRONCAL CALLE 13 - CODO 90° CXC PVC SANITARIA D=2" (Incluye suministro e instalación)</t>
  </si>
  <si>
    <t>9792 N</t>
  </si>
  <si>
    <t>CONSTRUCCIÓN INTERSECCIÓN A DESNIVEL PUENTE ARANDA Y DEMÁS OBRAS COMPLEMENTARIAS TRONCAL CALLE 13 - MEDIDOR DE ACUEDUCTO D= 1/2" (Suministro e instalación)</t>
  </si>
  <si>
    <t>9793 N</t>
  </si>
  <si>
    <t>CONSTRUCCIÓN INTERSECCIÓN A DESNIVEL PUENTE ARANDA Y DEMÁS OBRAS COMPLEMENTARIAS TRONCAL CALLE 13 - DPS CON TENSIÓN NOMINAL 208/120 V  C.A. CORRIENTE NOMINAL DE DESCARGA PARA ONDA DE 10x350 US: 20 KA. CORRIENTE NOMINAL DE DESCARGA PARA ONDA DE 8x20 US: 100 KA. NIVEL DE PROTECCIÓN DE TENSIÓN: 1500 V MÁXIMO. (Incluye suministro e instalación)</t>
  </si>
  <si>
    <t>9794 N</t>
  </si>
  <si>
    <t>CONSTRUCCIÓN INTERSECCIÓN A DESNIVEL PUENTE ARANDA Y DEMÁS OBRAS COMPLEMENTARIAS TRONCAL CALLE 13 - CAJA VERTICAL PARA 3 MEDIDORES TRIFÁSICOS DE ENERGÍA. DIMENSIONES 1550X300X180MM. INCLUYE TOTALIZADORES  DE 3X50A Y DOS INTERRUPTORES DE PROTECCIÓN PARA LOS MEDIDORES DE 3X40A. DEBE CUMPLIR CON LA ESPECIF. TÉCNICA CODENSA ET904. INCLUYE SUMINISTRO E INSTALACIÓN</t>
  </si>
  <si>
    <t>9795 N</t>
  </si>
  <si>
    <t>CONSTRUCCIÓN INTERSECCIÓN A DESNIVEL PUENTE ARANDA Y DEMÁS OBRAS COMPLEMENTARIAS TRONCAL CALLE 13 -TABLERO DE 12 CIRCUITOS AUTOSOPORTADO EN LÁMINA COLD ROLLED IP44 A 208/120 VC.A. BARRAJE TRAIFÁSICO DE 100A, 5 HILOS, F+N+T. CON TOTALIZADORE DE CAJA MOLDEADA DE 3X20 A, 6 BREAKERS PARA MONTAJE EN RIEL DE 1X20A, INCLUYE RIELES, TODOS LOS ACCESORIOS, SUMINISTRO E INSTALACIÓN</t>
  </si>
  <si>
    <t>9796 N</t>
  </si>
  <si>
    <t xml:space="preserve"> CONSTRUCCIÓN INTERSECCIÓN A DESNIVEL PUENTE ARANDA Y DEMÁS OBRAS COMPLEMENTARIAS TRONCAL CALLE 13 -ACOMETIDA DOMICILIARIA PARA TUB. P/PAL EN 6" a medidor en 2". SUMINISTRO E INSTALACIÓN. (INCLUYE TUBERIA PVC D=1", CAJILLA EN POLIPROPILENO, REGISTROS Y ACCESORIOS, LOG. PROM. = 6.50m).</t>
  </si>
  <si>
    <t>9797 N</t>
  </si>
  <si>
    <t>CONSTRUCCIÓN INTERSECCIÓN A DESNIVEL PUENTE ARANDA Y DEMÁS OBRAS COMPLEMENTARIAS TRONCAL CALLE 13 - Breaker industrial 3 X 20 AMP (Suministro e instalación)</t>
  </si>
  <si>
    <t>9798 N</t>
  </si>
  <si>
    <t>CONSTRUCCIÓN INTERSECCIÓN A DESNIVEL PUENTE ARANDA Y DEMÁS OBRAS COMPLEMENTARIAS TRONCAL CALLE 13 - VÁLVULA TIPO MARIPOSA DE Ø 18", ASTM A536, CL 300 #, CON EXTREMOS BRIDADOS ANSI/ASME B16.5 (Suministro e instalación)</t>
  </si>
  <si>
    <t>9799 N</t>
  </si>
  <si>
    <t>CONSTRUCCIÓN INTERSECCIÓN A DESNIVEL PUENTE ARANDA Y DEMÁS OBRAS COMPLEMENTARIAS TRONCAL CALLE 13 - Breaker industrial 3 X 30 AMP (Suministro e instalación)</t>
  </si>
  <si>
    <t>9800 N</t>
  </si>
  <si>
    <t>CONSTRUCCIÓN INTERSECCIÓN A DESNIVEL PUENTE ARANDA Y DEMÁS OBRAS COMPLEMENTARIAS TRONCAL CALLE 13 - SALIDA PARA BOBINAS DE TABLERO DE CONTROL (Suministro e instalación)</t>
  </si>
  <si>
    <t>9801 N</t>
  </si>
  <si>
    <t xml:space="preserve"> CONSTRUCCIÓN INTERSECCIÓN A DESNIVEL PUENTE ARANDA Y DEMÁS OBRAS COMPLEMENTARIAS TRONCAL CALLE 13 - REDUCCION PVC SOLDAR D=2X1 (Suministro e Instalación)</t>
  </si>
  <si>
    <t>9802 N</t>
  </si>
  <si>
    <t>CONSTRUCCIÓN INTERSECCIÓN A DESNIVEL PUENTE ARANDA Y DEMÁS OBRAS COMPLEMENTARIAS TRONCAL CALLE 13 - Breaker industrial 3 X 40 AMP (Suministro e instalación)</t>
  </si>
  <si>
    <t>9803 N</t>
  </si>
  <si>
    <t>CONSTRUCCIÓN INTERSECCIÓN A DESNIVEL PUENTE ARANDA Y DEMÁS OBRAS COMPLEMENTARIAS TRONCAL CALLE 13 - VÁLVULA TIPO MARIPOSA DE Ø 30", ASTM A536, CL 300 #, CON EXTREMOS BRIDADOS ANSI/ASME B16.47 (SUMINISTRO E INSTALACIÓN)</t>
  </si>
  <si>
    <t>9804 N</t>
  </si>
  <si>
    <t>CONSTRUCCIÓN INTERSECCIÓN A DESNIVEL PUENTE ARANDA Y DEMÁS OBRAS COMPLEMENTARIAS TRONCAL CALLE 13 - BREAKER ENCHUFABLE 1x20A (suministro e instalación)</t>
  </si>
  <si>
    <t>9805 N</t>
  </si>
  <si>
    <t>CONSTRUCCIÓN INTERSECCIÓN A DESNIVEL PUENTE ARANDA Y DEMÁS OBRAS COMPLEMENTARIAS TRONCAL CALLE 13 - VÁLVULA TIPO MARIPOSA DE Ø 36", ASTM A536, CL 300 #, CON EXTREMOS BRIDADOS ANSI/ASME B16.47 (Suministro e instalación)</t>
  </si>
  <si>
    <t>9806 N</t>
  </si>
  <si>
    <t xml:space="preserve"> CONSTRUCCIÓN INTERSECCIÓN A DESNIVEL PUENTE ARANDA Y DEMÁS OBRAS COMPLEMENTARIAS TRONCAL CALLE 13- Bomba eléctrica de 1HP,  Caudal 4.86 Gpm, presión 36.75 psi. (Suministro e instalación)</t>
  </si>
  <si>
    <t>9807 N</t>
  </si>
  <si>
    <t>CONSTRUCCIÓN INTERSECCIÓN A DESNIVEL PUENTE ARANDA Y DEMÁS OBRAS COMPLEMENTARIAS TRONCAL CALLE 13 - TABLERO DE 6 CIRCUITOS TR1 AUTOSOPORTADO , EN LÁMINA COL ROLLED IP44 A 208/120 VC.A. BARRAJE TRIFÁSICO 5 HILOS, 3F+N+T. CON TOTALIZADOR DE CAJA MOLDEADA, BREAKERS PARA MONTAJE EN RIEL, INCLUYE RIELES, TODOS LOS ACCESORIOS (Suministro e instalación)</t>
  </si>
  <si>
    <t>9808 N</t>
  </si>
  <si>
    <t xml:space="preserve"> CONSTRUCCIÓN INTERSECCIÓN A DESNIVEL PUENTE ARANDA Y DEMÁS OBRAS COMPLEMENTARIAS TRONCAL CALLE 13 -UNION HG 3/4". Suministro e instalación</t>
  </si>
  <si>
    <t>9809 N</t>
  </si>
  <si>
    <t>CONSTRUCCIÓN INTERSECCIÓN A DESNIVEL PUENTE ARANDA Y DEMÁS OBRAS COMPLEMENTARIAS TRONCAL CALLE 13 - Breaker industrial graduable de 40A hasta 100A (Suministro e instalación)</t>
  </si>
  <si>
    <t>9810 N</t>
  </si>
  <si>
    <t>CONSTRUCCIÓN INTERSECCIÓN A DESNIVEL PUENTE ARANDA Y DEMÁS OBRAS COMPLEMENTARIAS TRONCAL CALLE 13 - Válvula ventosa HD de doble efecto D=4" Clase 300 extremos bridados ANSI B16.5 (Suministro e instalación)</t>
  </si>
  <si>
    <t>9811 N</t>
  </si>
  <si>
    <t>CONSTRUCCIÓN INTERSECCIÓN A DESNIVEL PUENTE ARANDA Y DEMÁS OBRAS COMPLEMENTARIAS TRONCAL CALLE 13 - BRIDA SLIP ON D=4"  CLASE 300, ANSI/ASME B16.5 (SUMINISTRO E INSTALACIÓN)</t>
  </si>
  <si>
    <t>9812 N</t>
  </si>
  <si>
    <t xml:space="preserve"> CONSTRUCCIÓN INTERSECCIÓN A DESNIVEL PUENTE ARANDA Y DEMÁS OBRAS COMPLEMENTARIAS TRONCAL CALLE 13 -VÁLVULA DE CHEQUE Ø 8", 300#, EXTREMOS BRIDADOS ANSI/ASME B16.5 (SUMINISTRO E INSTALACIÓN)</t>
  </si>
  <si>
    <t>9813 N</t>
  </si>
  <si>
    <t>CONSTRUCCIÓN INTERSECCIÓN A DESNIVEL PUENTE ARANDA Y DEMÁS OBRAS COMPLEMENTARIAS TRONCAL CALLE 13 - Tablero de 42 circuitos autosoportado en lámina cold rolled IP44 A 208/120 VC.A. barraje trifásico de  225 A, 5 hilos, 3F+N+T, ( suministro e instalación)</t>
  </si>
  <si>
    <t>9814 N</t>
  </si>
  <si>
    <t>CONSTRUCCIÓN INTERSECCIÓN A DESNIVEL PUENTE ARANDA Y DEMÁS OBRAS COMPLEMENTARIAS TRONCAL CALLE 13 - TEE EN ACERO Φ 18" X Φ 18" CON ESPIGO Y CAMPANA EN LA RAMA PRINCIPAL Y BRIDA Φ 18" EN LA DERIVACIÓN, CON REVESTIMIENTO INTERIOR Y RECUBRIMIENTO EXTERIOR EN MORTERO DE CEMENTO. (Incluye suministro e instalación).</t>
  </si>
  <si>
    <t>9815 N</t>
  </si>
  <si>
    <t>CONSTRUCCIÓN INTERSECCIÓN A DESNIVEL PUENTE ARANDA Y DEMÁS OBRAS COMPLEMENTARIAS TRONCAL CALLE 13 - CODO 90° D=4" LR, ASTM A234, WPB D=4" CLASE 150 (Suministro e instalación)</t>
  </si>
  <si>
    <t>9816 N</t>
  </si>
  <si>
    <t>CONSTRUCCIÓN INTERSECCIÓN A DESNIVEL PUENTE ARANDA Y DEMÁS OBRAS COMPLEMENTARIAS TRONCAL CALLE 13 - TUBERÍA HD 3", ACUEDUCTO - (Suministro e instalación)</t>
  </si>
  <si>
    <t>9817 N</t>
  </si>
  <si>
    <t xml:space="preserve"> CONSTRUCCIÓN INTERSECCIÓN A DESNIVEL PUENTE ARANDA Y DEMÁS OBRAS COMPLEMENTARIAS TRONCAL CALLE 13 -JUNTA BISELADA 36" ENTRE 0° Y 5° WSP ACERO AL CARBONO NORMA AWWA C200, CON RECUBRIMIENTO INTERIOR Y EXTERIOR EN MORTERO DE CEMENTO, EXTREMOS ESPIGO/CAMPANA, PRESIÓN DE DISEÑO 350 PSI (Suministro e instalación)</t>
  </si>
  <si>
    <t>9818 N</t>
  </si>
  <si>
    <t>CONSTRUCCIÓN INTERSECCIÓN A DCONSTRUCCIÓN INTERSECCIÓN A DESNIVEL PUENTE ARANDA Y DEMÁS OBRAS COMPLEMENTARIAS TRONCAL CALLE 13 -ESNIVEL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t>
  </si>
  <si>
    <t>9819 N</t>
  </si>
  <si>
    <t>CONSTRUCCIÓN INTERSECCIÓN A DESNIVEL PUENTE ARANDA Y DEMÁS OBRAS COMPLEMENTARIAS TRONCAL CALLE 13 - TEE 18"X6" WSP ACERO CARBON NORMA AWWA C200 150 PSI CON RECUBRIMIENTO SEGÚN AWWA C205 CON EXTREMOS ESPIGO/CAMPANA Y BRIDA EN LA DERIVACIÓN, CON REVESTIMIENTO INTERIOR Y RECUBRIMIENTO EXTERIOR EN MORTERO DE CEMENTO. (Incluye suministro e instalación).</t>
  </si>
  <si>
    <t>9820 N</t>
  </si>
  <si>
    <t>CONSTRUCCIÓN INTERSECCIÓN A DESNIVEL PUENTE ARANDA Y DEMÁS OBRAS COMPLEMENTARIAS TRONCAL CALLE 13 - TEE 18"X10" WSP ACERO CARBON NORMA AWWA C200 150 PSI CON RECUBRIMIENTO SEGÚN AWWA C205 CON EXTREMOS ESPIGO/CAMPANA Y BRIDA EN LA DERIVACIÓN, CON REVESTIMIENTO INTERIOR Y RECUBRIMIENTO EXTERIOR EN MORTERO DE CEMENTO. (Incluye suministro e instalación).</t>
  </si>
  <si>
    <t>9821 N</t>
  </si>
  <si>
    <t>CONSTRUCCIÓN INTERSECCIÓN A DESNIVEL PUENTE ARANDA Y DEMÁS OBRAS COMPLEMENTARIAS TRONCAL CALLE 13 - JUNTA BISELADA 16" ENTRE 0° Y 5° WSP ACERO AL CARBONO NORMA AWWA C200 150 PSI, CON RECUBRIMIENTO SEGÚN NORMA AWWA C205, EXTREMOS ESPIGO/CAMPANA. (Suminisro e instalación)</t>
  </si>
  <si>
    <t>9822 N</t>
  </si>
  <si>
    <t>CONSTRUCCIÓN INTERSECCIÓN A DESNIVEL PUENTE ARANDA Y DEMÁS OBRAS COMPLEMENTARIAS TRONCAL CALLE 13 - TUBERIA CONDUIT GALVANIZADA IMC D= 2 1/2" (Suministro e Instalación)</t>
  </si>
  <si>
    <t>9823 N</t>
  </si>
  <si>
    <t>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t>
  </si>
  <si>
    <t>9824 N</t>
  </si>
  <si>
    <t>CONSTRUCCIÓN INTERSECCIÓN A DESNIVEL PUENTE ARANDA Y DEMÁS OBRAS COMPLEMENTARIAS TRONCAL CALLE 13 - TEE EN ACERO Ø 16" x 12" CON EXTREMOS ESPIGO/CAMPANA Y BRIDA EN LA DERIVACIÓN (A). SUMINISTRO E INSTALACIÓN</t>
  </si>
  <si>
    <t>9825 N</t>
  </si>
  <si>
    <t>CONSTRUCCIÓN INTERSECCIÓN A DESNIVEL PUENTE ARANDA Y DEMÁS OBRAS COMPLEMENTARIAS TRONCAL CALLE 13 - CODO EN ACERO D=16" ENTRE 5° Y 22 1/2° L=0.35MX0.35M, CON REVESTIMIENTO  INTERIOR Y EXTERIOR EN MORTERO DE CEMENTO. INCLUYE UNIONES (ESPIGO CAMPANA), EMPAQUES DE CAUCHO, NO INCLUYE MATERIALES PARA ANCLAJE. SUMINISTRO E INSTALACIÓN.</t>
  </si>
  <si>
    <t>9826 N</t>
  </si>
  <si>
    <t xml:space="preserve"> CONSTRUCCIÓN INTERSECCIÓN A DESNIVEL PUENTE ARANDA Y DEMÁS OBRAS COMPLEMENTARIAS TRONCAL CALLE 13 - DISCO TAPÓN EN ACERO PARA PRUEBA HIDROSTÁTICA Φ 18". INSTALADO EN FÁBRICA SOBRE EXTREMO LISO PARA CINTURÓN DE CIERRE. INCLUYE DOS SALIDAS NORMALES EN ACERO Φ 1½" CON EXTREMOS ROSCADOS. L=0.15M. NO INCLUYE EL VALOR DEL TUBO O ACCESORIOS SOBRE EL CUAL VA INSTALADO.</t>
  </si>
  <si>
    <t>9827 N</t>
  </si>
  <si>
    <t>CONSTRUCCIÓN INTERSECCIÓN A DESNIVEL PUENTE ARANDA Y DEMÁS OBRAS COMPLEMENTARIAS TRONCAL CALLE 13 - REDUCCIÓN EN ACERO D=18" A D=12" CON ESPIGO EN D=18" Y CAMPANA EN D=12", CON REVESTIMIENTO INTERIOR Y RECUBIRMIENTO EXTERIOR EN MORTERO DE CEMENTO. L=0,20M. PRESIÓN DE TRABAJO 350 PSI.</t>
  </si>
  <si>
    <t>9828 N</t>
  </si>
  <si>
    <t>CONSTRUCCIÓN INTERSECCIÓN A DESNIVEL PUENTE ARANDA Y DEMÁS OBRAS COMPLEMENTARIAS TRONCAL CALLE 13 - ACOMETIDA DOMICILIARIA PARA TUB. P/PAL EN 6" a medidor en 3/4". SUMINISTRO E INSTALACIÓN. (INCLUYE TUBERIA PF D=3/4", CAJILLA EN POLIPROPILENO, REGISTROS Y ACCESORIOS, LOG. PROM. = 6.50m).</t>
  </si>
  <si>
    <t>9829 N</t>
  </si>
  <si>
    <t>CONSTRUCCIÓN INTERSECCIÓN A DESNIVEL PUENTE ARANDA Y DEMÁS OBRAS COMPLEMENTARIAS TRONCAL CALLE 13 - REDUCCIÓN EN ACERO D=18" A D=8" CON ESPIGO EN D=18" Y CAMPANA EN D=8", CON REVESTIMIENTO INTERIOR Y RECUBIRMIENTO EXTERIOR EN MORTERO DE CEMENTO. L=0,20M. PRESIÓN DE TRABAJO 350 PSI.</t>
  </si>
  <si>
    <t>9830 N</t>
  </si>
  <si>
    <t xml:space="preserve"> CONSTRUCCIÓN INTERSECCIÓN A DESNIVEL PUENTE ARANDA Y DEMÁS OBRAS COMPLEMENTARIAS TRONCAL CALLE 13 -TUBO EN ACERO Φ36"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</si>
  <si>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9831 N</t>
  </si>
  <si>
    <t>CONSTRUCCIÓN INTERSECCIÓN A DESNIVEL PUENTE ARANDA Y DEMÁS OBRAS COMPLEMENTARIAS TRONCAL CALLE 13 - TEE EN ACERO D=18" X D=18" CON ESPIGO CAMPANA EN LA RAMA PRINCIPAL Y BRIDA D=18" EN LA DERIVACIÓN, CON REVESTIMIENTO INTERIOR Y RECUBRIMIENTO EXTERIOR EN MORTERO DE CEMENTO. L=1.50M X 0.75M. BRIDA ASME ANSI B16.5 CLASE 150. PRESIÓN DE TRABAJO 150PSI.</t>
  </si>
  <si>
    <t>9832 N</t>
  </si>
  <si>
    <t>CONSTRUCCIÓN INTERSECCIÓN A DESNIVEL PUENTE ARANDA Y DEMÁS OBRAS COMPLEMENTARIAS TRONCAL CALLE 13 - ACOMETIDA DOMICILIARIA PARA TUB. P/PAL EN 8" a medidor en 1 1/2". SUMINISTRO E INSTALACIÓN. (INCLUYE TUBERIA PEAD D=1 1/2", CAJILLA EN POLIPROPILENO, REGISTROS Y ACCESORIOS, LOG. PROM. = 6.50m).</t>
  </si>
  <si>
    <t>9833 N</t>
  </si>
  <si>
    <t>CONSTRUCCIÓN INTERSECCIÓN A DESNIVEL PUENTE ARANDA Y DEMÁS OBRAS COMPLEMENTARIAS TRONCAL CALLE 13 - JUNTA BISELADA 30" ENTRE 0° Y 5° WSP ACERO AL CARBONO NORMA AWWA C200 350 PSI, CON RECUBRIMIENTO SEGÚN NORMA AWWA C205, EXTREMOS ESPIGO/CAMPANA. (Suminisro e instalación)</t>
  </si>
  <si>
    <t>9834 N</t>
  </si>
  <si>
    <t>CONSTRUCCIÓN INTERSECCIÓN A DESNIVEL PUENTE ARANDA Y DEMÁS OBRAS COMPLEMENTARIAS TRONCAL CALLE 13 - CODO D=30" ENTRE 5° y 22.5° WSP ACERO AL CARBONO NORMA AWWA C200 350 PSI, CON RECUBRIMIENTO SEGÚN NORMA AWWA C205, EXTREMOS ESPIGO/CAMPANA. (Suminisro e instalación)</t>
  </si>
  <si>
    <t>9835 N</t>
  </si>
  <si>
    <t>CONSTRUCCIÓN INTERSECCIÓN A DESNIVEL PUENTE ARANDA Y DEMÁS OBRAS COMPLEMENTARIAS TRONCAL CALLE 13 - TUBERIA HG D= 1/2`` (INCLUYE SUMINISTRO E INSTALACIÓN, SOLDADURA).</t>
  </si>
  <si>
    <t>9836 N</t>
  </si>
  <si>
    <t>CONSTRUCCIÓN INTERSECCIÓN A DESNIVEL PUENTE ARANDA Y DEMÁS OBRAS COMPLEMENTARIAS TRONCAL CALLE 13 - NIPLE EN ACERO Ø=30" EXTREMOS BRIDA/CAMPANA, REVESTIMIENTO INTERIOR Y RECUBRIMIENTO EXTERIOR EN MORTERO DE CEMENTO, CON SALIDA TANGENCIAL PARA PURGA 8" L= 2500mm. SUMINISTRO E INSTALACIÓN. PRESIÓN DE TRABAJO 350 PSI.</t>
  </si>
  <si>
    <t>9837 N</t>
  </si>
  <si>
    <t>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SOLDADA A 0.25m DE LA CARA DE LA BRIDA Ø18".  (Incluye suministro e instalación).</t>
  </si>
  <si>
    <t>9838 N</t>
  </si>
  <si>
    <t xml:space="preserve"> CONSTRUCCIÓN INTERSECCIÓN A DESNIVEL PUENTE ARANDA Y DEMÁS OBRAS COMPLEMENTARIAS TRONCAL CALLE 13 -TUBO EN ACERO Φ30" CON EXTREMOS DE JUNTA ESPIGO/CAMPANA CON EMPAQUE DE CAUCHO, CON REVESTIMIENTO INTERIOR Y RECUBRIMIENTO EXTERIOR EN MORTERO DE CEMENTO. FABRICADO DE CONFORMIDAD CON LA NORMA AWWA C200, MANUAL M11 DE LA AWWA Y NORMA NP - 032 DE LA EAAB, A PARTIR DE LÁMINA ASTMA 36 DE ESPESOR 4MM. L= 6,00M. PRESIÓN DE TRABAJO = 350 PSI.</t>
  </si>
  <si>
    <t>9839 N</t>
  </si>
  <si>
    <t>CONSTRUCCIÓN INTERSECCIÓN A DESNIVEL PUENTE ARANDA Y DEMÁS OBRAS COMPLEMENTARIAS TRONCAL CALLE 13 - TEE EN ACERO D=30" X D=18" CON ESPIGO CAMPANA EN LA RAMA PRINCIPAL Y BRIDA D=18" EN LA DERIVACIÓN, CON REVESTIMIENTO INTERIOR Y RECUBRIMIENTO EXTERIOR EN MORTERO DE CEMENTO. L=1.50M X 0.75M. BRIDA ASME ANSI B16.5 CLASE 300. PRESIÓN DE TRABAJO 350PSI.</t>
  </si>
  <si>
    <t>9840 N</t>
  </si>
  <si>
    <t>CONSTRUCCIÓN INTERSECCIÓN A DESNIVEL PUENTE ARANDA Y DEMÁS OBRAS COMPLEMENTARIAS TRONCAL CALLE 13 - CODO 36" WSP ENTRE 5° Y 22.5° WSP ACERO CARBON NORMA AWWA C200 350 PSI, CON RECUBRIMIENTO SEGÚN NORMA AWWA C205, EXTREMO ESPIGO, CAMPANA. (Incluye suministro e instalación)</t>
  </si>
  <si>
    <t>9841 N</t>
  </si>
  <si>
    <t>CONSTRUCCIÓN INTERSECCIÓN A DESNIVEL PUENTE ARANDA Y DEMÁS OBRAS COMPLEMENTARIAS TRONCAL CALLE 13 - TAPÓN HEMBRA HA ROSCA NPT Ø2".  (Incluye suministro e instalación)</t>
  </si>
  <si>
    <t>9842 N</t>
  </si>
  <si>
    <t>CONSTRUCCIÓN INTERSECCIÓN A DESNIVEL PUENTE ARANDA Y DEMÁS OBRAS COMPLEMENTARIAS TRONCAL CALLE 13 - TUBERIA HG D= 3/4`` (INCLUYE SUMINISTRO E INSTALACIÓN, SOLDADURA).</t>
  </si>
  <si>
    <t>9843 N</t>
  </si>
  <si>
    <t>CONSTRUCCIÓN INTERSECCIÓN A DESNIVEL PUENTE ARANDA Y DEMÁS OBRAS COMPLEMENTARIAS TRONCAL CALLE 13 - CODO 36" WSP ENTRE 22.5° Y 45° WSP ACERO CARBON NORMA AWWA C200 350 PSI, CON RECUBRIMIENTO SEGÚN NORMA AWWA C205, EXTREMO ESPIGO, CAMPANA. (Incluye suministro e instalación)</t>
  </si>
  <si>
    <t>9844 N</t>
  </si>
  <si>
    <t>CONSTRUCCIÓN INTERSECCIÓN A DESNIVEL PUENTE ARANDA Y DEMÁS OBRAS COMPLEMENTARIAS TRONCAL CALLE 13 - DERIVACION PARA CONEXION A TIERRA DE EQUIPOS EN CABLE DESNUDO DE COBRE 1/0 AWG  (Incluye suministro e instalación)</t>
  </si>
  <si>
    <t>9845 N</t>
  </si>
  <si>
    <t xml:space="preserve"> CONSTRUCCIÓN INTERSECCIÓN A DESNIVEL PUENTE ARANDA Y DEMÁS OBRAS COMPLEMENTARIAS TRONCAL CALLE 13 -TUBO EN ACERO Φ18"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</si>
  <si>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9846 N</t>
  </si>
  <si>
    <t>CONSTRUCCIÓN INTERSECCIÓN A DESNIVEL PUENTE ARANDA Y DEMÁS OBRAS COMPLEMENTARIAS TRONCAL CALLE 13 - UNIÓN DE DESMONTAJE AUTOPORTANTE HD Ø18" BRIDA B16.5.  (Incluye suministro e instalación)</t>
  </si>
  <si>
    <t>9847 N</t>
  </si>
  <si>
    <t>CONSTRUCCIÓN INTERSECCIÓN A DESNIVEL PUENTE ARANDA Y DEMÁS OBRAS COMPLEMENTARIAS TRONCAL CALLE 13 - CODO 90° HG DE 1/2". Suministro en instalación.</t>
  </si>
  <si>
    <t>9848 N</t>
  </si>
  <si>
    <t>CONSTRUCCIÓN INTERSECCIÓN A DESNIVEL PUENTE ARANDA Y DEMÁS OBRAS COMPLEMENTARIAS TRONCAL CALLE 13 - VÁLVULA COMPUERTA VNA Ø2" HD B16.5 CL 300 CON VOLANTE MANIOBRA.  (Incluye suministro e instalación)</t>
  </si>
  <si>
    <t>9849 N</t>
  </si>
  <si>
    <t>CONSTRUCCIÓN INTERSECCIÓN A DESNIVEL PUENTE ARANDA Y DEMÁS OBRAS COMPLEMENTARIAS TRONCAL CALLE 13 - CODO 90° HG DE ¾". Suministro en instalación.</t>
  </si>
  <si>
    <t>9850 N</t>
  </si>
  <si>
    <t>CONSTRUCCIÓN INTERSECCIÓN A DESNIVEL PUENTE ARANDA Y DEMÁS OBRAS COMPLEMENTARIAS TRONCAL CALLE 13 - VÁLVULA DE COMPUERTA VNA HD Ø8" BRIDA B.16.5 CL300 SELLO DE BRONCE DE MANIOBRA.  (Incluye suministro e instalación)</t>
  </si>
  <si>
    <t>9851 N</t>
  </si>
  <si>
    <t xml:space="preserve"> CONSTRUCCIÓN INTERSECCIÓN A DESNIVEL PUENTE ARANDA Y DEMÁS OBRAS COMPLEMENTARIAS TRONCAL CALLE 13 -CINTURÓN DE CIERRE EN ACERO Φ 36". PRESIÓN DE TRABAJO 350 PSI. REVESTIDO CON PINTURA ANTICORROSIVA. SUMINISTRADO SUELTO PARA SER INSTALADO EN OBRA POR OTROS. L=0,30M. FABRICADO A PARTIR DE LÁMINA ASTM A 36.</t>
  </si>
  <si>
    <t>9852 N</t>
  </si>
  <si>
    <t>CONSTRUCCIÓN INTERSECCIÓN A DESNIVEL PUENTE ARANDA Y DEMÁS OBRAS COMPLEMENTARIAS TRONCAL CALLE 13 - TEE HG DE 3/4". Suministro en instalación</t>
  </si>
  <si>
    <t>9853 N</t>
  </si>
  <si>
    <t>CONSTRUCCIÓN INTERSECCIÓN A DESNIVEL PUENTE ARANDA Y DEMÁS OBRAS COMPLEMENTARIAS TRONCAL CALLE 13 - VÁLVULA DE COMPUERTA VNA HD Ø4" BRIDA B.16.5 CL300 SELLO DE BRONCE DE MANIOBRA.  (Incluye suministro e instalación)</t>
  </si>
  <si>
    <t>9854 N</t>
  </si>
  <si>
    <t>CONSTRUCCIÓN INTERSECCIÓN A DESNIVEL PUENTE ARANDA Y DEMÁS OBRAS COMPLEMENTARIAS TRONCAL CALLE 13 - CODO 90° PVC E.L. D= 3/4" (Incluye suministro e instalación, soldadura)</t>
  </si>
  <si>
    <t>9855 N</t>
  </si>
  <si>
    <t>CONSTRUCCIÓN INTERSECCIÓN A DESNIVEL PUENTE ARANDA Y DEMÁS OBRAS COMPLEMENTARIAS TRONCAL CALLE 13 - NIPLE EN ACERO Ø=36" EXTREMOS ESPIGO/CAMPANA, REVESTIMIENTO INTERIOR Y RECUBRIMIENTO EXTERIOR EN MORTERO DE CEMENTO, CON SALIDA PARA PITOMETRO 2" L= 3000mm. SUMINISTRO E INSTALACIÓN. PRESIÓN DE TRABAJO 350 PSI.</t>
  </si>
  <si>
    <t>9856 N</t>
  </si>
  <si>
    <t>CONSTRUCCIÓN INTERSECCIÓN A DESNIVEL PUENTE ARANDA Y DEMÁS OBRAS COMPLEMENTARIAS TRONCAL CALLE 13 - NIPLE EN ACERO Ø=36" EXTREMOS BRIDA/CAMPANA, REVESTIMIENTO INTERIOR Y RECUBRIMIENTO EXTERIOR EN MORTERO DE CEMENTO, CON SALIDA TANGENCIAL PARA PURGA 8" L= 2500mm. SUMINISTRO E INSTALACIÓN. PRESIÓN DE TRABAJO 350 PSI.</t>
  </si>
  <si>
    <t>9857 N</t>
  </si>
  <si>
    <t>CONSTRUCCIÓN INTERSECCIÓN A DESNIVEL PUENTE ARANDA Y DEMÁS OBRAS COMPLEMENTARIAS TRONCAL CALLE 13 - REDUCCION HG E.L. D=3/4" A  1/2" (Incluye suministro e instalación).</t>
  </si>
  <si>
    <t>9858 N</t>
  </si>
  <si>
    <t xml:space="preserve"> CONSTRUCCIÓN INTERSECCIÓN A DESNIVEL PUENTE ARANDA Y DEMÁS OBRAS COMPLEMENTARIAS TRONCAL CALLE 13 -CINTURÓN DE CIERRE EN ACERO Φ 30". PRESIÓN DE TRABAJO 350 PSI. REVESTIDO CON PINTURA ANTICORROSIVA. SUMINISTRADO SUELTO PARA SER INSTALADO EN OBRA POR OTROS. L=0,30M. FABRICADO A PARTIR DE LÁMINA ASTM A 36.</t>
  </si>
  <si>
    <t>9859 N</t>
  </si>
  <si>
    <t>CONSTRUCCIÓN INTERSECCIÓN A DESNIVEL PUENTE ARANDA Y DEMÁS OBRAS COMPLEMENTARIAS TRONCAL CALLE 13 - NIPLE EN ACERO Ø=30" EXTREMOS ESPIGO/BRIDA, REVEST.INTERIOR Y RECUBR EXT. EN MORTERO CEMENTO, L=2000mm CON SALIDA PARA VENTOSA Ø4" Y BY-PASS Ø4". SUMINISTRO E INSTALACIÓN</t>
  </si>
  <si>
    <t>9860 N</t>
  </si>
  <si>
    <t>CONSTRUCCIÓN INTERSECCIÓN A DESNIVEL PUENTE ARANDA Y DEMÁS OBRAS COMPLEMENTARIAS TRONCAL CALLE 13 - NIPLE EN ACERO Ø=36" EXTREMOS ESPIGO/BRIDA, REVEST.INTERIOR Y RECUBR EXT. EN MORTERO CEMENTO, L=2000mm CON SALIDA PARA VENTOSA Ø4" Y BY-PASS Ø4". PRESIÓN DE TRABAJO 350 PSI. SUMINISTRO E INSTALACIÓN</t>
  </si>
  <si>
    <t>9861 N</t>
  </si>
  <si>
    <t>CONSTRUCCIÓN INTERSECCIÓN A DESNIVEL PUENTE ARANDA Y DEMÁS OBRAS COMPLEMENTARIAS TRONCAL CALLE 13 - Válvula ventosa HD de doble efecto D=6" Clase 300 extremos bridados ANSI B16.5 (Suministro e instalación)</t>
  </si>
  <si>
    <t>9862 N</t>
  </si>
  <si>
    <t>CONSTRUCCIÓN INTERSECCIÓN A DESNIVEL PUENTE ARANDA Y DEMÁS OBRAS COMPLEMENTARIAS TRONCAL CALLE 13 - REDUCCIÓN EN ACERO D=36" A D=30" CON ESPIGO EN D=36" Y CAMPANA EN D=30", CON REVESTIMIENTO INTERIOR Y RECUBIRMIENTO EXTERIOR EN MORTERO DE CEMENTO. L=0,20M. PRESIÓN DE TRABAJO 350 PSI.</t>
  </si>
  <si>
    <t>9863 N</t>
  </si>
  <si>
    <t>CONSTRUCCIÓN INTERSECCIÓN A DESNIVEL PUENTE ARANDA Y DEMÁS OBRAS COMPLEMENTARIAS TRONCAL CALLE 13 - REDUCCIÓN EN ACERO D=18" D=16" CON CAMPANA D=18" Y ESPIGO D=16", CON REVESTIMIENTO INTERIOR Y RECUBRIMIENTO EXTERIOR EN MORTERO DE CEMENTO L=0.20m. (Incluye suministro e instalación)</t>
  </si>
  <si>
    <t>9864 N</t>
  </si>
  <si>
    <t>CONSTRUCCIÓN INTERSECCIÓN A DESNIVEL PUENTE ARANDA Y DEMÁS OBRAS COMPLEMENTARIAS TRONCAL CALLE 13 - TUBERÍA EN ACERO Ø16" CON UNIONES ESPIGO/CAMPANA CON EMPAQUE DE CAUCHO. REVEST.INTERIOR Y RECUBR EXT. EN MORTERO CEMENTO. L= 6.00m PRESIÓN TRABAJO 150 PSI. SUMINISTRO E INSTALACIÓN</t>
  </si>
  <si>
    <t>9865 N</t>
  </si>
  <si>
    <t>CONSTRUCCIÓN INTERSECCIÓN A DESNIVEL PUENTE ARANDA Y DEMÁS OBRAS COMPLEMENTARIAS TRONCAL CALLE 13 - UNIÓN DE DESMONTAJE RÍGIDA Ø=10" CLASE 150 (Suministro e instalación)</t>
  </si>
  <si>
    <t>9866 N</t>
  </si>
  <si>
    <t>CONSTRUCCIÓN INTERSECCIÓN A DESNIVEL PUENTE ARANDA Y DEMÁS OBRAS COMPLEMENTARIAS TRONCAL CALLE 13 -BRIDA SLIP ON RF D=8" CLASE 300, ANSI B16.5 (suministro e instalación, no incluye equipo de soldadura)</t>
  </si>
  <si>
    <t>9867 N</t>
  </si>
  <si>
    <t>CONSTRUCCIÓN INTERSECCIÓN A DESNIVEL PUENTE ARANDA Y DEMÁS OBRAS COMPLEMENTARIAS TRONCAL CALLE 13 - Válvula ventosa HD de doble efecto D=3" Clase 300 extremos bridados ANSI B16.5 (Suministro e instalación)</t>
  </si>
  <si>
    <t>9868 N</t>
  </si>
  <si>
    <t>CONSTRUCCIÓN INTERSECCIÓN A DESNIVEL PUENTE ARANDA Y DEMÁS OBRAS COMPLEMENTARIAS TRONCAL CALLE 13 - UNIÓN DE DESMONTAJE RÍGIDA D=12" CLASE 300 (Suministro e instalación)</t>
  </si>
  <si>
    <t>9869 N</t>
  </si>
  <si>
    <t>CONSTRUCCIÓN INTERSECCIÓN A DESNIVEL PUENTE ARANDA Y DEMÁS OBRAS COMPLEMENTARIAS TRONCAL CALLE 13 - CONSTRUCCIÓN INTERSECCIÓN A DESNIVEL PUENTE ARANDA Y DEMÁS OBRAS COMPLEMENTARIAS TRONCAL CALLE 13 - SUMIDERO PREFABRICADO PD200 REJA FUNDICIÓN PASARELA. INCLUYE EXCAVACIÓN MANUAL Y TRANSPORTE Y DISPOSICIÓN FINAL. (Suministro e instalación)</t>
  </si>
  <si>
    <t>9870 N</t>
  </si>
  <si>
    <t>CONSTRUCCIÓN INTERSECCIÓN A DESNIVEL PUENTE ARANDA Y DEMÁS OBRAS COMPLEMENTARIAS TRONCAL CALLE 13 - TEE EN ACERO D=36" X D=18" CON ESPIGO CAMPANA EN LA RAMA PRINCIPAL Y BRIDA D=18" EN LA DERIVACIÓN, CON REVESTIMIENTO INTERIOR Y RECUBRIMIENTO EXTERIOR EN MORTERO DE CEMENTO. L=1.50M X 0.75M. BRIDA ASME ANSI B16.5 CLASE 300. PRESIÓN DE DISEÑO 350PSI (Suministro e instalación)</t>
  </si>
  <si>
    <t>9871 N</t>
  </si>
  <si>
    <t>CONSTRUCCIÓN INTERSECCIÓN A DESNIVEL PUENTE ARANDA Y DEMÁS OBRAS COMPLEMENTARIAS TRONCAL CALLE 13 - UNIÓN DE DESMONTAJE RÍGIDA Ø 30" CLASE 300 (Suministro e instalación)</t>
  </si>
  <si>
    <t>9872 N</t>
  </si>
  <si>
    <t>CONSTRUCCIÓN INTERSECCIÓN A DESNIVEL PUENTE ARANDA Y DEMÁS OBRAS COMPLEMENTARIAS TRONCAL CALLE 13 - VÁLVULA CHEQUE 6" CLASE  150 (Incluye suministro e instalación)</t>
  </si>
  <si>
    <t>9873 N</t>
  </si>
  <si>
    <t>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t>
  </si>
  <si>
    <t>9874 N</t>
  </si>
  <si>
    <t>CONSTRUCCIÓN INTERSECCIÓN A DESNIVEL PUENTE ARANDA Y DEMÁS OBRAS COMPLEMENTARIAS TRONCAL CALLE 13 - UNIÓN DE DESMONTAJE RÍGIDA D=36" CLASE 300 (Suministro e instalación)</t>
  </si>
  <si>
    <t>9875 N</t>
  </si>
  <si>
    <t>CONSTRUCCIÓN INTERSECCIÓN A DESNIVEL PUENTE ARANDA Y DEMÁS OBRAS COMPLEMENTARIAS TRONCAL CALLE 13 - TEE PVC SOLDAR DE 3/4". (Suministro en instalación)</t>
  </si>
  <si>
    <t>9876 N</t>
  </si>
  <si>
    <t>CONSTRUCCIÓN INTERSECCIÓN A DESNIVEL PUENTE ARANDA Y DEMÁS OBRAS COMPLEMENTARIAS TRONCAL CALLE 13 - VÁLVULA MARIPOSA DE Ø 8", ASTM A536, CL 300 #, CON EXTREMOS BRIDADOS ANSI/ASME B16.5 (Suministro e instalación)</t>
  </si>
  <si>
    <t>9877 N</t>
  </si>
  <si>
    <t>CONSTRUCCIÓN INTERSECCIÓN A DESNIVEL PUENTE ARANDA Y DEMÁS OBRAS COMPLEMENTARIAS TRONCAL CALLE 13 - NIPLE EN ACERO Ø=36" EXTREMOS ESPIGO/CAMPANA, REVESTIMIENTO INTERIOR Y RECUBRIMIENTO EXTERIOR EN MORTERO DE CEMENTO, CON SALIDA BRIDADA (ANSI B16.5) PARA VENTOSA 6" PRESIÓN DE DISEÑO 350 PSI (Suministro e instalación)</t>
  </si>
  <si>
    <t>9878 N</t>
  </si>
  <si>
    <t>CONSTRUCCIÓN INTERSECCIÓN A DESNIVEL PUENTE ARANDA Y DEMÁS OBRAS COMPLEMENTARIAS TRONCAL CALLE 13 - CODO 90° PVC SANITARIA D=4" (Incluye suministro e instalación)</t>
  </si>
  <si>
    <t>9879 N</t>
  </si>
  <si>
    <t>CONSTRUCCIÓN INTERSECCIÓN A DESNIVEL PUENTE ARANDA Y DEMÁS OBRAS COMPLEMENTARIAS TRONCAL CALLE 13 - VÁLVULA TIPO MARIPOSA DE Ø 12", ASTM A536, CL 300 #, CON EXTREMOS BRIDADOS ANSI/ASME B16.5 (Suministro e instalación)</t>
  </si>
  <si>
    <t>9880 N</t>
  </si>
  <si>
    <t>CONSTRUCCIÓN INTERSECCIÓN A DESNIVEL PUENTE ARANDA Y DEMÁS OBRAS COMPLEMENTARIAS TRONCAL CALLE 13 - ESCALERA ACCESO POZO 2.00 &lt; H &lt; = 3.00 (Incluye suministro e instalación)</t>
  </si>
  <si>
    <t>9881 N</t>
  </si>
  <si>
    <t>CONSTRUCCIÓN INTERSECCIÓN A DESNIVEL PUENTE ARANDA Y DEMÁS OBRAS COMPLEMENTARIAS TRONCAL CALLE 13 -VÁLVULA MARIPOSA DE Ø 10", ASTM A536, CL 300 #, CON EXTREMOS BRIDADOS ANSI/ASME B16.5 (Suministro e instalación)</t>
  </si>
  <si>
    <t>9882 N</t>
  </si>
  <si>
    <t>CONSTRUCCIÓN INTERSECCIÓN A DESNIVEL PUENTE ARANDA Y DEMÁS OBRAS COMPLEMENTARIAS TRONCAL CALLE 13 - TELERRUPTOR PARA CONTROL DE ILUMINACION DE 1X16 AMP. (Incluye suministro e instalación)</t>
  </si>
  <si>
    <t>9883 N</t>
  </si>
  <si>
    <t>CONSTRUCCIÓN INTERSECCIÓN A DESNIVEL PUENTE ARANDA Y DEMÁS OBRAS COMPLEMENTARIAS TRONCAL CALLE 13 - VÁLVULA VENTOSA HD DE DOBLE EFECTO  D=4" CLASE 150 EXTREMO EN BRIDA (Suministro e Instalación)</t>
  </si>
  <si>
    <t>9884 N</t>
  </si>
  <si>
    <t>CONSTRUCCIÓN INTERSECCIÓN A DESNIVEL PUENTE ARANDA Y DEMÁS OBRAS COMPLEMENTARIAS TRONCAL CALLE 13 - CABLE THHN/THHN  No. 4 AWG EN COBRE. SUMINISTRO E INSTALACIÓN. (Incluye accesorios de instalación).</t>
  </si>
  <si>
    <t>9885 N</t>
  </si>
  <si>
    <t>CONSTRUCCIÓN INTERSECCIÓN A DESNIVEL PUENTE ARANDA Y DEMÁS OBRAS COMPLEMENTARIAS TRONCAL CALLE 13 - TUBERIA CONDUIT GALVANIZADA IMC D=1" (Incluye suministro e Instalación).</t>
  </si>
  <si>
    <t>9886 N</t>
  </si>
  <si>
    <t>CONSTRUCCIÓN INTERSECCIÓN A DESNIVEL PUENTE ARANDA Y DEMÁS OBRAS COMPLEMENTARIAS TRONCAL CALLE 13 - UNIÓN JUNTA DE MONTAJE Ø 6 RÍGIDA CLASE 150 (Suministro e Instalación)</t>
  </si>
  <si>
    <t>9887 N</t>
  </si>
  <si>
    <t>CONSTRUCCIÓN INTERSECCIÓN A DESNIVEL PUENTE ARANDA Y DEMÁS OBRAS COMPLEMENTARIAS TRONCAL CALLE 13 - REGISTRO BOLA 3/4" TIPO PESADO (Incluye suministro e instalación, soldadura y cinta teflon)</t>
  </si>
  <si>
    <t>9888 N</t>
  </si>
  <si>
    <t>CONSTRUCCIÓN INTERSECCIÓN A DESNIVEL PUENTE ARANDA Y DEMÁS OBRAS COMPLEMENTARIAS TRONCAL CALLE 13 - VÁLVULA TIPO MARIPOSA DE Ø 16" CLASE 150 CON EXTREMOS BRIDADOS (Suministro e Instalación)</t>
  </si>
  <si>
    <t>9889 N</t>
  </si>
  <si>
    <t>CONSTRUCCIÓN INTERSECCIÓN A DESNIVEL PUENTE ARANDA Y DEMÁS OBRAS COMPLEMENTARIAS TRONCAL CALLE 13 - UNIÓN JUNTA DE MONTAJE Ø 8 RÍGIDA CLASE 150 (Suministro e Instalación)</t>
  </si>
  <si>
    <t>9890 N</t>
  </si>
  <si>
    <t>CONSTRUCCIÓN INTERSECCIÓN A DESNIVEL PUENTE ARANDA Y DEMÁS OBRAS COMPLEMENTARIAS TRONCAL CALLE 13 - TUBERIA CONDUIT GALVANIZADA IMC D=1 1/2" (Incluye Suministro e Instalación).</t>
  </si>
  <si>
    <t>10016 N</t>
  </si>
  <si>
    <t>10246 N</t>
  </si>
  <si>
    <t>10251 N</t>
  </si>
  <si>
    <t>10254 N</t>
  </si>
  <si>
    <t>10260 N</t>
  </si>
  <si>
    <t>10261 N</t>
  </si>
  <si>
    <t>10264 N</t>
  </si>
  <si>
    <t>10265 N</t>
  </si>
  <si>
    <t>10269 N</t>
  </si>
  <si>
    <t>10270 N</t>
  </si>
  <si>
    <t>10271 N</t>
  </si>
  <si>
    <t>10325 N</t>
  </si>
  <si>
    <t>10374 N</t>
  </si>
  <si>
    <t>10375 N</t>
  </si>
  <si>
    <t>10376 N</t>
  </si>
  <si>
    <t>10377 N</t>
  </si>
  <si>
    <t>10378 N</t>
  </si>
  <si>
    <t>10422 N</t>
  </si>
  <si>
    <t>CONSTRUCCIÓN INTERSECCIÓN A DESNIVEL PUENTE ARANDA Y DEMÁS OBRAS COMPLEMENTARIAS TRONCAL CALLE 13 - CONSTRUCCION DE RAMPA PARA ACCESO A PREDIOS EN CONCRETO ESTAMPADO MR-41. (INCLUYE SUMINISTRO Y COLOCACIÓN DE CONCRETO MR-41, ESTAMPADO Y CURADO DE CONCRETO, SUMINISTRO Y COLOCACIÓN DE PIEZAS DE REMATE, SARDINELES, NIVELACIÓN, COMPACTACIÓN Y ESTABILIZACIÓN DE LA SUBRASANTE, GEOTEXTIL Y RELLENOS, EXCAVACIÓN, TRANSPORTE Y DISPOSICION EN SITIO AUTORIZADO DE MATERIAL EXCAVADO).</t>
  </si>
  <si>
    <t>10424 N</t>
  </si>
  <si>
    <t>CONSTRUCCIÓN INTERSECCIÓN A DESNIVEL PUENTE ARANDA Y DEMÁS OBRAS COMPLEMENTARIAS TRONCAL CALLE 13 - CONSTRUCCION DE ANDEN EN CONCRETO ESTAMPADO COLOR SUPERFICIAL GRIS. E=0,12m. (INCLUYE SUMINISTRO Y COLOCACIÓN DE CONCRETO, ESTAMPADO DE CONCRETO, SUMINISTRO Y COLOCACIÓN DE ENDURECEDOR COLOR GRIS, DESMOLDANTE, MOLDE Y SELLANTE ACRILICO, CENEFA EN LOSETA PREFABRICADA TACTIL ALERTA Y GUIA, NIVELACIÓN, COMPACTACIÓN Y ESTABILIZACIÓN DE LA SUBRASANTE, GEOTEXTIL Y RELLENOS, DEMOLICION DE PISOS EN CONCRETO DE ESPESOR VARIABLE,  EXCAVACIÓN, TRANSPORTE Y DISPOSICION EN SITIO AUTORIZADO DE MATERIAL EXCAVADO).</t>
  </si>
  <si>
    <t>10454 N</t>
  </si>
  <si>
    <t>10455 N</t>
  </si>
  <si>
    <t>10458 N</t>
  </si>
  <si>
    <t>10459 N</t>
  </si>
  <si>
    <t>10484 N</t>
  </si>
  <si>
    <t>10485 N</t>
  </si>
  <si>
    <t>10488 N</t>
  </si>
  <si>
    <t>10489 N</t>
  </si>
  <si>
    <t>10492 N</t>
  </si>
  <si>
    <t>10493 N</t>
  </si>
  <si>
    <t>10496 N</t>
  </si>
  <si>
    <t>10497 N</t>
  </si>
  <si>
    <t>10500 N</t>
  </si>
  <si>
    <t>10501 N</t>
  </si>
  <si>
    <t>10503 N</t>
  </si>
  <si>
    <t>10504 N</t>
  </si>
  <si>
    <t>10505 N</t>
  </si>
  <si>
    <t>10524 N</t>
  </si>
  <si>
    <t>CONSTRUCCIÓN INTERSECCIÓN A DESNIVEL PUENTE ARANDA Y DEMÁS OBRAS COMPLEMENTARIAS TRONCAL CALLE 13 - VALOR ADICIONAL POR CONSTRUCCIÓN DE RAMPA PARA ACCESO A PREDIOS EN CONCRETO ESTAMPADO MR-41, EN REEMPLAZO DE CONSTRUCCIÓN DE ANDEN EN CONCRETO ESTAMPADO COLOR SUPERFICIAL GRIS. (VALOR DIFERENCIA ENTRE COD. IDU 10424 Y COD. IDU 10422)</t>
  </si>
  <si>
    <t>10543 N</t>
  </si>
  <si>
    <t>10544 N</t>
  </si>
  <si>
    <t>10560 N</t>
  </si>
  <si>
    <t xml:space="preserve">TRONCALES AV. CIUDAD DE CALI, AV. CARRERA 68 Y AV. EXTENSION CARACAS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 </t>
  </si>
  <si>
    <t>TRONCALES AV. CIUDAD DE CALI, AV. CARRERA 68 Y AV. EXTENSION CARACAS</t>
  </si>
  <si>
    <t>10561 N</t>
  </si>
  <si>
    <t>TRONCALES AV. CIUDAD DE CALI, AV. CARRERA 68 Y AV. EXTENSION CARACAS-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</si>
  <si>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10562 N</t>
  </si>
  <si>
    <t>TRONCALES AV. CIUDAD DE CALI, AV. CARRERA 68 Y AV. EXTENSION CARACAS - SUMINISTRO E INSTALACIÓN DE POWER SUPPLY 12-16 VCC, 1,5-2.0 A-DSS CON MÓDULO BACK UP ELD 001-DSS DE RECARGA AUTOMÁTICA.</t>
  </si>
  <si>
    <t>10563 N</t>
  </si>
  <si>
    <t>TRONCALES AV. CIUDAD DE CALI, AV. CARRERA 68 Y AV. EXTENSION CARACAS - SUMINISTRO E INSTALACIÓN DE RECEPTOR INTELIGENTE 'DSSAdvanced'' PARA UNA PARADA DE BUS EN ESTACIÓN ' - INCLUYE LECTORA UHF - DRIVER RFID - MODULOS TESTIGOS</t>
  </si>
  <si>
    <t>10564 N</t>
  </si>
  <si>
    <t xml:space="preserve">TRONCALES AV. CIUDAD DE CALI, AV. CARRERA 68 Y AV. EXTENSION CARACAS- SUMINISTRO E INSTALACIÓN DE MASTER LOGGER - LAN ''DSSAdvanced'' PARA UN VAGON ESTRUCTURAL </t>
  </si>
  <si>
    <t>10565 N</t>
  </si>
  <si>
    <t>TRONCALES AV. CIUDAD DE CALI, AV. CARRERA 68 Y AV. EXTENSION CARACAS - SUMINISTRO E INSTALACIÓN DE REJA TIPO CELOSÍA PARA TRAMOS FIJOS QUE CONSTA DE LOS SIGUIENTE: MARCO EN TUBO RECTANGULAR DE 2” X 1” CALIBRE 16. RELLENO DE ESTRUCTURA EN TUBO RECTANGULAR DE 2” X ½” CALIBRE 16 SOLDADO AL MARCO. VARILLA LISA DE ½” COMO SOPORTE EN MEDIO DE LA ESTRUCTURA, Crucetas o tensores en varilla lisa de ¾”, PLATINAS DE ANCLAJE SOLDADAS A ESTRUCTURAS Y PASADORES DE ¾” TODA LA ESTRUCTURA SE ENTREGA PINTADA EN TRATAMIENTO EPÓXICO Y ESMALTE URETANO COLOR GRIS RAL 7045.</t>
  </si>
  <si>
    <t>10567 N</t>
  </si>
  <si>
    <t>TRONCALES AV. CIUDAD DE CALI, AV. CARRERA 68 Y AV. EXTENSION CARACAS -  SUMINISTRO E INSTALACIÓN DE BARANDA DE ACCESO A VAGÓN DE 0.90m DE ALTO QUE CONSTA DE LOS SIGUIENTE: PARALES FABRICADOS EN PLATINA DE 2” x ½”. REJA TIPO CELOSÍA METÁLICA DE 0.65m DE ALTO EN TUBO RECTANGULAR DE 2” x ½” COMO RELLENO DE ESTRUCTURA Y MARCO EN TUBO DE 2” x 1”, ANCLADA CON PERNOS A LOS PARALES. VARILLA LISA DE ½” COMO SOPORTE DE CELOSÍA. PASAMANOS SUPERIOR EN TUBO DE ACERO INOXIDABLE 304 CALIBRE 16 DE 2”. TODA LA ESTRUCTURA SE ENTREGA COMPLETAMENTE PINTADA EN TRATAMIENTO EPÓXICO Y ESMALTE URETANO RAL 7045.</t>
  </si>
  <si>
    <t>10568 N</t>
  </si>
  <si>
    <t>TRONCALES AV. CIUDAD DE CALI, AV. CARRERA 68 Y AV. EXTENSION CARACAS -  SUMINISTRO E INSTALACIÓN APOYOS ISQUIÁTICOS QUE CONSTA DE LOS SIGUIENTE: PARAL DE APOYO Y PLATINAS DE SUJECIÓN EN COLUMNAS DE LA ESTACIÓN EN PLATINA DE 3/8" PINTADOS EN TRATAMIENTO EPÓXICA Y ESMALTE URETANO COLOR SEGÚN RAL REQUERDIO. DOBLE TUBO EN ACERO INOXIDABLE 304 DE 1 1/2" CALIBRE 16 EN DOS ALTURAS VARIABLES. INCLUYE ANCLAJE DE FIJACIÓN.</t>
  </si>
  <si>
    <t>10569 N</t>
  </si>
  <si>
    <t>TRONCALES AV. CIUDAD DE CALI, AV. CARRERA 68 Y AV. EXTENSION CARACAS -SUMINISTRO E INSTALACIÓN DE BARANDA DE TRANSICIÓN ENTRE VAGONES QUE CONSTA DE LO IGUIENTE: PARALES VERTICALES DE 0.70M X 1.70M FABRICADOS EN PLATINA DE 1/2". CELOSÍA METÁLICA DE 0.30 M DE ALTO FABRICADA EN TUBO RECTANGULAR DE 2 X 2 1/2" CALIBRE 18 CON SEPARACIÓN ENTRE LOS MISMOS DE 5 CMS. ICNLUYE VARILLA LISA DE 1/2" COMO SOPORTE EN EL CENTRO DE LA REJA. LÁMINA HR (HOT ROLLED) CALIBRE 3 MM CON PERFORACIONES DE 6 MM Y DISTANCIA ENTRE CENTROS DE 7.5 MM. LO CUAL GARANTIZA UNA TRANSLUCIDEZ DEL 58%, ACABADOS EN PINTURA EPÓXICO Y ESMALTE URETANO COLOR SEGÚN RAL REQUERIDO. TUBO SUPERIOR EN ACERO 304 INOXIDABLE DE 2" SOLDADO A PLATINAS. DOBLE TUBO PASAMANOS EN ACERO INOXIDABLE 304 CALIBRE 16 DE 1 1/2" SOLDADO A PLATINAS DE 1/2" - INCLUYE ANCLAJE DE FIJACIÓN.</t>
  </si>
  <si>
    <t>10570 N</t>
  </si>
  <si>
    <t>TRONCALES AV. CIUDAD DE CALI, AV. CARRERA 68 Y AV. EXTENSION CARACAS -SUMINISTRO E INSTALACIÓN BARANDA INTERNA QUE CONSTA DE LO SIGUIENTE: PARALES DE APOYO Y PLATINAS DE SUJECIÓN EN COLUMNAS DE LA ESTACIÓN EN PLATINA DE 3/8" PINTADOS EN TRATAMIENTO EPÓXICO Y ESMALTE URETANO COLOR SEGÚN RAL REQUERIDO. DOBLE TUBO EN ACERO INOXIDABLE 304 DE 1 1/2" CALIBRE 16. INCLUYE ANCLAJE DE FIJACIÓN.</t>
  </si>
  <si>
    <t>10596 N</t>
  </si>
  <si>
    <t>10597 N</t>
  </si>
  <si>
    <t>10598 N</t>
  </si>
  <si>
    <t>10599 N</t>
  </si>
  <si>
    <t>10600 N</t>
  </si>
  <si>
    <t>10603 N</t>
  </si>
  <si>
    <t>10604 N</t>
  </si>
  <si>
    <t>10605 N</t>
  </si>
  <si>
    <t>10606 N</t>
  </si>
  <si>
    <t>10607 N</t>
  </si>
  <si>
    <t>10608 N</t>
  </si>
  <si>
    <t>10609 N</t>
  </si>
  <si>
    <t>10612 N</t>
  </si>
  <si>
    <t>10636 N</t>
  </si>
  <si>
    <t>10638 N</t>
  </si>
  <si>
    <t>10668 N</t>
  </si>
  <si>
    <t xml:space="preserve"> TERMINACIÓN TRONCAL AV CIUDAD DE CALI TRAMO 1 GRUPO 2 - CAÑUELA FUNDIDA EN SITIO ANCHO 0.40M (Suministro e instalación. Incluye 3cm de mortero 2000 psi)</t>
  </si>
  <si>
    <t>TERMINACIÓN TRONCAL AV CIUDAD DE CALI TRAMO 1 GRUPO 2</t>
  </si>
  <si>
    <t>10669 N</t>
  </si>
  <si>
    <t>TERMINACIÓN TRONCAL AV CIUDAD DE CALI TRAMO 1 GRUPO 2 - PINTURA DE TRÁFICO PARA PUERTAS DE ACCESO. 3 MANOS, e=10cm. (Suministro e instalación)</t>
  </si>
  <si>
    <t>10670 N</t>
  </si>
  <si>
    <t>TERMINACIÓN TRONCAL AV CIUDAD DE CALI TRAMO 1 GRUPO 2 - PISO EN LAMINA ALFAJOR 3/16" FIJADOS A ANGULOS ESTRUCTURA CADA 60cm. TEXTURA RETICULADA (Suministro e instalación)</t>
  </si>
  <si>
    <t>10671 N</t>
  </si>
  <si>
    <t xml:space="preserve"> TERMINACIÓN TRONCAL AV CIUDAD DE CALI TRAMO 1 GRUPO 2 - PIEZA DE REMATE RAMPA PEATONAL FUNDIDA EN CONCRETO DE 3000 PSI DE 200cm x 40cm (2 ELEMENTOS ). (Incluye  acero de refuerzo,  3cm de material de base en mortero de 2000 psi. Suministro e instalación).</t>
  </si>
  <si>
    <t>10672 N</t>
  </si>
  <si>
    <t>TERMINACIÓN TRONCAL AV CIUDAD DE CALI TRAMO 1 GRUPO 2 - PERFIL LONGITUDINAL EN ALUMINIO EN FORMA DE "H", SIRVE COMO CORTAGOTERAS, CON DESAGUES INFERIORES DONDE NO HAY PUERTA, PARA EVITAR CORTINA DE AGUA EN EL ACCESO AL BUS (Suministro e instalación)</t>
  </si>
  <si>
    <t>10673 N</t>
  </si>
  <si>
    <t>TERMINACIÓN TRONCAL AV CIUDAD DE CALI TRAMO 1 GRUPO 2 - PERFIL METÁLICO TIPO "C" DE SECCIÓN VARIABLE + ATIEZADORES, COMO REMATE, CONSERVANDO LA GEOMETRÍA DE LA CUBIERTA Y SOLDADA A LOS PERFILES LONGITUDINALES EN "H". COLOR RAL 7039 (Suministro e instalación)</t>
  </si>
  <si>
    <t>10674 N</t>
  </si>
  <si>
    <t>TERMINACIÓN TRONCAL AV CIUDAD DE CALI TRAMO 1 GRUPO 2 - TUBERÍA SEMIPESADA IMC, DE 4" DE DIÁMETRO, EXPUESTA, CON SUS ACCESORIOS DE MONTAJE. NORMA CODENSA CS400. (Incluye suministro e instalación)</t>
  </si>
  <si>
    <t>10675 N</t>
  </si>
  <si>
    <t>TERMINACIÓN TRONCAL AV CIUDAD DE CALI TRAMO 1 GRUPO 2 - SALIDA DE TUBERÍA PVC PESADO DB D=2" DESDE TABLERO DE COMUNICACIONES HASTA CAJA DE PASO EN CADA VAGÓN. INCLUYE 3 TUBOS DE 2", 3 TUBOS EMT 2", DE UN METRO CADA UNO, 3 CURVAS 90° (Incluye suministro e instalación).</t>
  </si>
  <si>
    <t>10676 N</t>
  </si>
  <si>
    <t>TERMINACIÓN TRONCAL AV CIUDAD DE CALI TRAMO 1 GRUPO 2 - SALIDA DE 3 DUCTOS EMT D= 2" DESDE TABLERO DE COMUNICACIONES HASTA BANDEJA DE VOZ Y DATOS EN CADA VAGÓN (Incluye suministro e instalación).</t>
  </si>
  <si>
    <t>10677 N</t>
  </si>
  <si>
    <t>TERMINACIÓN TRONCAL AV CIUDAD DE CALI TRAMO 1 GRUPO 2 - ESCALERA ACCESO ASTM A-36  H&lt;= 2.00m. (Incluye suministro e instalación)</t>
  </si>
  <si>
    <t>10678 N</t>
  </si>
  <si>
    <t>TERMINACIÓN TRONCAL AV CIUDAD DE CALI TRAMO 1 GRUPO 2 - TUBERIA CONDUIT GALVANIZADA IMC D= 2 1/2" (Suministro e Instalación)</t>
  </si>
  <si>
    <t>10679 N</t>
  </si>
  <si>
    <t>TERMINACIÓN TRONCAL AV CIUDAD DE CALI TRAMO 1 GRUPO 2 - CABLE CONDUCTOR DE COBRE DESNUDO, CALIBRE No. 10 AWG. (Incluye suministro e instalación)</t>
  </si>
  <si>
    <t>10680 N</t>
  </si>
  <si>
    <t>TERMINACIÓN TRONCAL AV CIUDAD DE CALI TRAMO 1 GRUPO 2 - SEÑAL ELEVADA SI-05B, TABLERO 5.0M X 3.0M EN LÁMINA CALIBRE 22 RETROREFLECTIVO TIPO IX. SUMINISTRO E INSTALACIÓN</t>
  </si>
  <si>
    <t>10681 N</t>
  </si>
  <si>
    <t>TERMINACIÓN TRONCAL AV CIUDAD DE CALI TRAMO 1 GRUPO 2 - BANDEJA PORTACABLES METÁLICA 200mm x 100mm. INCLUYE SOPORTES E INSTALACIONES</t>
  </si>
  <si>
    <t>10682 N</t>
  </si>
  <si>
    <t>TERMINACIÓN TRONCAL AV CIUDAD DE CALI TRAMO 1 GRUPO - TEE HD EXTREMO JUNTA HIDRÁULICA 12"x6" (Suministro e Instalación)</t>
  </si>
  <si>
    <t>10683 N</t>
  </si>
  <si>
    <t>TERMINACIÓN TRONCAL AV CIUDAD DE CALI TRAMO 1 GRUPO 2 - PURGA DE 12" x 2" INCLUYE SUMINISTRO E INSTALACIÓN</t>
  </si>
  <si>
    <t>10684 N</t>
  </si>
  <si>
    <t>TERMINACIÓN TRONCAL AV CIUDAD DE CALI TRAMO 1 GRUPO 2 - ACERO ASTM A-36 No. 6 (Ø 3/4") PARA ESCALERAS DE ACCESO A POZOS DE ALCANTARILLADO. Suministro, fabricación, transporte y montaje.</t>
  </si>
  <si>
    <t>10685 N</t>
  </si>
  <si>
    <t>TERMINACIÓN TRONCAL AV CIUDAD DE CALI TRAMO 1 GRUPO 2 -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t>
  </si>
  <si>
    <t>10686 N</t>
  </si>
  <si>
    <t>TERMINACIÓN TRONCAL AV CIUDAD DE CALI TRAMO 1 GRUPO 2 - TUBO DE ACERO GALVANIZADO Ø 2" PARA POSADERO LONGITUDINAL (Suministro e instalación)</t>
  </si>
  <si>
    <t>10687 N</t>
  </si>
  <si>
    <t>TERMINACIÓN TRONCAL AV CIUDAD DE CALI TRAMO 1 GRUPO 2 - LÁMINA METÁLICA EN ACERO GALVANIZADA PERIMETRAL, CAL.12, DOBLADA PARA PROTECCIÓN DEL AISLAMIENTO TERMOACÚSTICO Y REMATE DE LA FACHADA FRONTAL DE LA ESTACIÓN (Suministro e instalación)</t>
  </si>
  <si>
    <t>10688 N</t>
  </si>
  <si>
    <t>TERMINACIÓN TRONCAL AV CIUDAD DE CALI TRAMO 1 GRUPO 2 - ALETA PARA AGARRE DE ARNES EN PLATINA 1/4" PERNADA A VIGA DE CUBIERTA + PLATINA 1/2" CON PERFORACIÓN 15MM, TORNILLOS GALVANIZADOS. ACERO ESTRUCTURAL PARA ESTACIÓN TIPO TRANSMILENIO. (Suministro, fabricación, montaje y transporte de estructura metálica con el siguiente esquema de protección y pintura. Sistema de Protección, Limpieza SP6, Primer: Imprimante Epóxico fosfato de zinc de 3.0 mils película seca. Acabado: Recubrimiento esmalte Uretano Serie 36 Ral 7045(gris) de 3.0 mils espesor de película seca. Chorro abrasivo comercial).</t>
  </si>
  <si>
    <t>10689 N</t>
  </si>
  <si>
    <t>TERMINACIÓN TRONCAL AV CIUDAD DE CALI TRAMO 1 GRUPO 2 - LUMINARIA LED 24 W, 120 V, 60 HZ (INCLUYE  CAJA DE SALIDA, NO INCLUYE TUBERIA NI CABLEADO)</t>
  </si>
  <si>
    <t>10690 N</t>
  </si>
  <si>
    <t>TERMINACIÓN TRONCAL AV CIUDAD DE CALI TRAMO 1 GRUPO 2 - LUMINARIA LED 18 W, 120 V, 60 HZ (INCLUYE  CAJA DE SALIDA, NO INCLUYE TUBERIA NI CABLEADO)</t>
  </si>
  <si>
    <t>10691 N</t>
  </si>
  <si>
    <t>TERMINACIÓN TRONCAL AV CIUDAD DE CALI TRAMO 1 GRUPO 2 - GROUTING DE ALTA RESISTENCIA SIN RETRACCIÓN PARA RELLENO DE ZONA DE ANCLAJE PARA REEMPLAZO DE JUNTA EXISTENTE H=0.05M. SUMINISTRO Y COLOCACIÓN. (INCLUYE IMPRIMANTE DE ALTA ADHERENCIA Y CURADOR).</t>
  </si>
  <si>
    <t>10692 N</t>
  </si>
  <si>
    <t>TERMINACIÓN TRONCAL AV CIUDAD DE CALI TRAMO 1 GRUPO 2 - CABLE MONOPOLAR DE COBRE HFFR PARA 600V C.A CALIBRE NO. 12 AWG. (INCLUYE SUMINISTRO, INSTALACIÓN Y ACCESORIOS DE INSTALACIÓN).</t>
  </si>
  <si>
    <t>10693 N</t>
  </si>
  <si>
    <t>TERMINACIÓN TRONCAL AV CIUDAD DE CALI TRAMO 1 GRUPO 2 - CABLE CONDUCTOR DE ALUMINIO REFORZADO DESNUDO, CALIBRE NO. 2 AWG (INCLUYE SUMINISTRO E INSTALACIÓN)</t>
  </si>
  <si>
    <t>10694 N</t>
  </si>
  <si>
    <t>TERMINACIÓN TRONCAL AV CIUDAD DE CALI TRAMO 1 GRUPO 2 - TRASLADO ESTACION REGULADORA DE PRESION AV CALI CON AV PRIMERA DE MAYO</t>
  </si>
  <si>
    <t>10695 N</t>
  </si>
  <si>
    <t>TERMINACIÓN TRONCAL AV CIUDAD DE CALI TRAMO 1 GRUPO - TEE HD EXTREMO JUNTA HIDRÁULICA 6"x 6" (Suministro e Instalación)</t>
  </si>
  <si>
    <t>10696 N</t>
  </si>
  <si>
    <t xml:space="preserve"> TERMINACIÓN TRONCAL AV CIUDAD DE CALI TRAMO 1 GRUPO 2 - CAJA VERTICAL PARA 3 MEDIDORES TRIFÁSICOS DE ENERGÍA. DIMENSIONES 1550X300X180MM. INCLUYE TOTALIZADORES  DE 3X50A Y DOS INTERRUPTORES DE PROTECCIÓN PARA LOS MEDIDORES DE 3X40A. DEBE CUMPLIR CON LA ESPECIF. TÉCNICA CODENSA ET904. INCLUYE SUMINISTRO E INSTALACIÓN.</t>
  </si>
  <si>
    <t>10697 N</t>
  </si>
  <si>
    <t xml:space="preserve"> TERMINACIÓN TRONCAL AV CIUDAD DE CALI TRAMO 1 GRUPO 2 - LUMINARIA LED 15W, 120 V, 60 HZ (INCLUYE  CAJA DE SALIDA, NO INCLUYE TUBERIA NI CABLEADO)</t>
  </si>
  <si>
    <t>10698 N</t>
  </si>
  <si>
    <t xml:space="preserve"> TERMINACIÓN TRONCAL AV CIUDAD DE CALI TRAMO 1 GRUPO 2 - SALIDA PARA BOBINAS DE TABLERO DE CONTROL (Suministro e instalación)</t>
  </si>
  <si>
    <t>10699 N</t>
  </si>
  <si>
    <t xml:space="preserve"> TERMINACIÓN TRONCAL AV CIUDAD DE CALI TRAMO 1 GRUPO 2 - VALVULA COMPUERTA ELASTICA VASTAGO NO ASCENDENTE EXTREMO LISO D=8" (Suministro e Instalación)</t>
  </si>
  <si>
    <t>10700 N</t>
  </si>
  <si>
    <t xml:space="preserve"> TERMINACIÓN TRONCAL AV CIUDAD DE CALI TRAMO 1 GRUPO 2 - PICTOGRAMA VELOCIDAD MENOS DE 60 KM/H. (Incluye suministro e instalación).</t>
  </si>
  <si>
    <t>10701 N</t>
  </si>
  <si>
    <t>TERMINACIÓN TRONCAL AV CIUDAD DE CALI TRAMO 1 GRUPO - CODO HD 22.5° EXTREMO JUNTA HIDRÁULICA PARA PVC D= 6" (Suministro e Instalación)</t>
  </si>
  <si>
    <t>10702 N</t>
  </si>
  <si>
    <t xml:space="preserve"> TERMINACIÓN TRONCAL AV CIUDAD DE CALI TRAMO 1 GRUPO 2 - CONCRETO 3000 PSI GRAVA COMÚN PARA RAMPAS Y ESCALERAS (PREMEZCLADO. INCL. SUMINISTRO, FORMALETEO Y COLOCACIÓN. NO INCL. REFUERZO, CURADO).</t>
  </si>
  <si>
    <t>10703 N</t>
  </si>
  <si>
    <t xml:space="preserve"> TERMINACIÓN TRONCAL AV CIUDAD DE CALI TRAMO 1 GRUPO 2 - CONCRETO 3000 PSI GRAVA COMÚN PARA PLACAS DE CONTRAPISO (Premezclado. Incluye suministro, formaleteo y colocación. No incluye refuerzo, curado).</t>
  </si>
  <si>
    <t>10704 N</t>
  </si>
  <si>
    <t xml:space="preserve"> TERMINACIÓN TRONCAL AV CIUDAD DE CALI TRAMO 1 GRUPO 2 - TELERRUPTOR PARA CONTROL DE ILUMINACION DE 1X16 AMP. (Incluye suministro e instalación).</t>
  </si>
  <si>
    <t>10705 N</t>
  </si>
  <si>
    <t xml:space="preserve"> TERMINACIÓN TRONCAL AV CIUDAD DE CALI TRAMO 1 GRUPO 2 - EMPALME DE DERIVACIÓN EN GEL PARA 15 KV, USO EXTERIOR, CALIBRE 2/0 A 600 MCM. (Incluye suministro e instalación)</t>
  </si>
  <si>
    <t>10706 N</t>
  </si>
  <si>
    <t xml:space="preserve"> TERMINACIÓN TRONCAL AV CIUDAD DE CALI TRAMO 1 GRUPO 2 - CODO HD 45° EXTREMO JUNTA HIDRÁULICA PARA PVC D= 6" (Suministro e Instalación)</t>
  </si>
  <si>
    <t>10707 N</t>
  </si>
  <si>
    <t xml:space="preserve"> TERMINACIÓN TRONCAL AV CIUDAD DE CALI TRAMO 1 GRUPO 2 - CODO HD 45° EXTREMO JUNTA HIDRÁULICA PARA PVC D= 12" (Suministro e Instalación)</t>
  </si>
  <si>
    <t>10708 N</t>
  </si>
  <si>
    <t xml:space="preserve"> TERMINACIÓN TRONCAL AV CIUDAD DE CALI TRAMO 1 GRUPO 2 - CODO HD 90° EXTREMO JUNTA HIDRÁULICA PARA PVC D= 4" (Suministro e Instalación)</t>
  </si>
  <si>
    <t>10709 N</t>
  </si>
  <si>
    <t xml:space="preserve"> TERMINACIÓN TRONCAL AV CIUDAD DE CALI TRAMO 1 GRUPO 2 - CODO HD 90° EXTREMO JUNTA HIDRÁULICA PARA PVC D= 12" (Suministro e Instalación)</t>
  </si>
  <si>
    <t>10710 N</t>
  </si>
  <si>
    <t xml:space="preserve"> TERMINACIÓN TRONCAL AV CIUDAD DE CALI TRAMO 1 GRUPO 2 - TEE PVC SOLDAR DE 3/4". (Suministro en instalación)</t>
  </si>
  <si>
    <t>10711 N</t>
  </si>
  <si>
    <t xml:space="preserve"> TERMINACIÓN TRONCAL AV CIUDAD DE CALI TRAMO 1 GRUPO 2 - CODO HD 45° EXTREMO JUNTA HIDRÁULICA PARA PVC D= 4" (Suministro e Instalación)</t>
  </si>
  <si>
    <t>10712 N</t>
  </si>
  <si>
    <t xml:space="preserve">TERMINACIÓN TRONCAL AV CIUDAD DE CALI TRAMO 1 GRUPO -  TEE HD EXTREMO JUNTA HIDRÁULICA 6"x 4" (Suministro e Instalación) </t>
  </si>
  <si>
    <t>10713 N</t>
  </si>
  <si>
    <t xml:space="preserve">TERMINACIÓN TRONCAL AV CIUDAD DE CALI TRAMO 1 GRUPO - UNION PVC U.M. EXT CORRUGADO/INT LISO U.M. NORMA NTC 3722-1 D=160MM (6") (Suministro e Instalación) </t>
  </si>
  <si>
    <t>10714 N</t>
  </si>
  <si>
    <t xml:space="preserve"> TERMINACIÓN TRONCAL AV CIUDAD DE CALI TRAMO 1 GRUPO 2 - CODO HD 90° EXTREMO JUNTA HIDRÁULICA PARA PVC D= 6" (Suministro e Instalación)</t>
  </si>
  <si>
    <t>10715 N</t>
  </si>
  <si>
    <t xml:space="preserve"> TERMINACIÓN TRONCAL AV CIUDAD DE CALI TRAMO 1 GRUPO 2 - CANAL DE DRENAJE PD 200V, CLASE D400, COLOR NATURAL, H=32cm, A=25cm, Long=100cm. (Incluye rejilla. Suministro e instalación)</t>
  </si>
  <si>
    <t>10716 N</t>
  </si>
  <si>
    <t xml:space="preserve"> TERMINACIÓN TRONCAL AV CIUDAD DE CALI TRAMO 1 GRUPO 2 - CODO HD 11.25° JUNTA HIDRAULICA PARA PVC D=12" (Suministro e Instalación)</t>
  </si>
  <si>
    <t>10717 N</t>
  </si>
  <si>
    <t xml:space="preserve"> TERMINACIÓN TRONCAL AV CIUDAD DE CALI TRAMO 1 GRUPO 2 - MEDIDOR DE ACUEDUCTO D= 1/2" (Suministro e instalación)</t>
  </si>
  <si>
    <t>10718 N</t>
  </si>
  <si>
    <t xml:space="preserve"> TERMINACIÓN TRONCAL AV CIUDAD DE CALI TRAMO 1 GRUPO 2 - DPS CON TENSIÓN NOMINAL 208/120 V  C.A. CORRIENTE NOMINAL DE DESCARGA PARA ONDA DE 10x350 US: 20 KA. CORRIENTE NOMINAL DE DESCARGA PARA ONDA DE 8x20 US: 100 KA. NIVEL DE PROTECCIÓN DE TENSIÓN: 1500 V MÁXIMO. (Incluye suministro e instalación)</t>
  </si>
  <si>
    <t>10719 N</t>
  </si>
  <si>
    <t xml:space="preserve"> TERMINACIÓN TRONCAL AV CIUDAD DE CALI TRAMO 1 GRUPO 2 - VALVULA COMPUERTA ELASTICA VASTAGO NO ASCENDENTE EXTREMO LISO D=12" (Suministro e Instalación).</t>
  </si>
  <si>
    <t>10720 N</t>
  </si>
  <si>
    <t xml:space="preserve"> TERMINACIÓN TRONCAL AV CIUDAD DE CALI TRAMO 1 GRUPO 2 -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</si>
  <si>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10721 N</t>
  </si>
  <si>
    <t xml:space="preserve"> TERMINACIÓN TRONCAL AV CIUDAD DE CALI TRAMO 1 GRUPO 2 - CABLE ELÉCTRICO 2 X 6 AWG PARA ACOMETIDA TIPO ST CU 600 V. SUMINISTRO E INSTALACIÓN.</t>
  </si>
  <si>
    <t>10722 N</t>
  </si>
  <si>
    <t xml:space="preserve"> TERMINACIÓN TRONCAL AV CIUDAD DE CALI TRAMO 1 GRUPO 2 - DERIVACION PARA CONEXION A TIERRA DE EQUIPOS EN CABLE DESNUDO DE COBRE 1/0 AWG  (Incluye suministro e instalación)</t>
  </si>
  <si>
    <t>10723 N</t>
  </si>
  <si>
    <t xml:space="preserve"> TERMINACIÓN TRONCAL AV CIUDAD DE CALI TRAMO 1 GRUPO 2 - SALIDA PARA LAMPARA LED 25W, 120V, 60HZ, IP65. Incluye luminaria, accesorios de instalación y fijación, caja de salida, elementos de conexión de empalme y de montaje. No incluye tubería ni cableado.</t>
  </si>
  <si>
    <t>10724 N</t>
  </si>
  <si>
    <t>TERMINACIÓN TRONCAL AV CIUDAD DE CALI TRAMO 1 GRUPO 2 - BASE GRANULAR CLASE A (BG-A) ESTABILIZADA CON CEMENTO ASFALTICO CONVENCIONAL TIPO MGEA_A (Incluye suministro, transporte, colocación y compactación).</t>
  </si>
  <si>
    <t>10725 N</t>
  </si>
  <si>
    <t xml:space="preserve"> TERMINACIÓN TRONCAL AV CIUDAD DE CALI TRAMO 1 GRUPO 2 - RETIRO DE CONDUCTORES (BT CALIBRE 3x4/0 + 1x2/0 Y MENORES, MT DE HASTA 3X350 MCM XLPE)</t>
  </si>
  <si>
    <t>10726 N</t>
  </si>
  <si>
    <t xml:space="preserve"> TERMINACIÓN TRONCAL AV CIUDAD DE CALI TRAMO 1 GRUPO 2 - CODO 90° PVC E.L. D= 3/4" (Incluye suministro e instalación, soldadura)</t>
  </si>
  <si>
    <t>10727 N</t>
  </si>
  <si>
    <t xml:space="preserve"> TERMINACIÓN TRONCAL AV CIUDAD DE CALI TRAMO 1 GRUPO 2 - RECONSTRUCCIÓN CÁMARA DE INSPECCIÓN T-18 ETB (H=2.3m. Incluye Base, Muros, Cubierta, Aro-Base y Aro-Tapa)</t>
  </si>
  <si>
    <t>10728 N</t>
  </si>
  <si>
    <t xml:space="preserve"> TERMINACIÓN TRONCAL AV CIUDAD DE CALI TRAMO 1 GRUPO 2 - TAPON HD EXTREMO JUNTA HIDRÁULICA D=4"  (Suministro e Instalación)</t>
  </si>
  <si>
    <t>10729 N</t>
  </si>
  <si>
    <t xml:space="preserve"> TERMINACIÓN TRONCAL AV CIUDAD DE CALI TRAMO 1 GRUPO 2 - 18 DUCTOS D=4" PVC-TDP (Incluye Suministro e Instalación. No incluye rellenos)</t>
  </si>
  <si>
    <t>10730 N</t>
  </si>
  <si>
    <t xml:space="preserve"> TERMINACIÓN TRONCAL AV CIUDAD DE CALI TRAMO 1 GRUPO 2 - CODO HD 22.5° EXTREMO JUNTA HIDRÁULICA PARA PVC D= 8" (Suministro e Instalación)</t>
  </si>
  <si>
    <t>10731 N</t>
  </si>
  <si>
    <t xml:space="preserve">TERMINACIÓN TRONCAL AV CIUDAD DE CALI TRAMO 1 GRUPO 2 - TUBERIA CONDUIT GALVANIZADA IMC D=1" (Incluye suministro e Instalación). </t>
  </si>
  <si>
    <t>10732 N</t>
  </si>
  <si>
    <t xml:space="preserve"> TERMINACIÓN TRONCAL AV CIUDAD DE CALI TRAMO 1 GRUPO 2 - TAPON HD EXTREMO JUNTA HIDRÁULICA D=6"  (Suministro e Instalación)</t>
  </si>
  <si>
    <t>10733 N</t>
  </si>
  <si>
    <t xml:space="preserve"> TERMINACIÓN TRONCAL AV CIUDAD DE CALI TRAMO 1 GRUPO 2 - SALIDA DE DATOS POR TUBERIA PVC PESADO DB D=2", DESDE TORNIQUETE HASTA CAJA DE PASO AL INICIO DEL VAGON (Incluye suministro e instalación).</t>
  </si>
  <si>
    <t>10734 N</t>
  </si>
  <si>
    <t>TERMINACIÓN TRONCAL AV CIUDAD DE CALI TRAMO 1 GRUPO 2 - CODO 45° PVC ALCANTARILLADO D= 6". (Suministro e instalación)</t>
  </si>
  <si>
    <t>10735 N</t>
  </si>
  <si>
    <t>TERMINACIÓN TRONCAL AV CIUDAD DE CALI TRAMO 1 GRUPO 2 - DEMARCACION TEXTO ZONA ESCOLAR. AREA: 5.65 M2. (E=2.3 MM, TERMOPLASTICA, suministro y aplicación con equipo. Incluye microesferas).</t>
  </si>
  <si>
    <t>10736 N</t>
  </si>
  <si>
    <t>TERMINACIÓN TRONCAL AV CIUDAD DE CALI TRAMO 1 GRUPO 2 - TEE HD EXTREMO JUNTA HIDRÁULICA 4"x 4" (Suministro e Instalación)</t>
  </si>
  <si>
    <t>10737 N</t>
  </si>
  <si>
    <t>TERMINACIÓN TRONCAL AV CIUDAD DE CALI TRAMO 1 GRUPO 2 - UNIÓN JUNTA DE MONTAJE Ø 8 RÍGIDA CLASE 150 (Suministro e Instalación)</t>
  </si>
  <si>
    <t>10738 N</t>
  </si>
  <si>
    <t>TERMINACIÓN TRONCAL AV CIUDAD DE CALI TRAMO 1 GRUPO 2 - VALVULA COMPUERTA ELASTICA VASTAGO NO ASCENDENTE EXTREMO LISO D=6" (Suministro e Instalación)</t>
  </si>
  <si>
    <t>10739 N</t>
  </si>
  <si>
    <t xml:space="preserve">TERMINACIÓN TRONCAL AV CIUDAD DE CALI TRAMO 1 GRUPO 2 - VALVULA COMPUERTA ELASTICA VASTAGO NO ASCENDENTE EXTREMO JUNTA HIDRÁULICA D=4" (Suministro e Instalación) </t>
  </si>
  <si>
    <t>10741 N</t>
  </si>
  <si>
    <t>TERMINACIÓN TRONCAL AV CIUDAD DE CALI TRAMO 1 GRUPO 2 - UNIÓN DE DESMONTAJE AUTOPORTANTE EN ACERO Ø16". P=150psi (Suministro e Instalación), (Incluye kit de tornilleria para brida) (Incluye herramienta, maquinaria y equipo para su correcta instalación</t>
  </si>
  <si>
    <t>10742 N</t>
  </si>
  <si>
    <t>TERMINACIÓN TRONCAL AV CIUDAD DE CALI TRAMO 1 GRUPO 2 - VÁLVULA COMPUERTA SELLO ELÁSTICO Ø4"HD VÁSTAGO NO ASCENDENTE -EBxEB. P=150psi (Suministro e instalación), (Incluye kit de tornilleria para brida) (Incluye herramienta y equipo para su correcta instalación)</t>
  </si>
  <si>
    <t>10743 N</t>
  </si>
  <si>
    <t>TERMINACIÓN TRONCAL AV CIUDAD DE CALI TRAMO 1 GRUPO 2 - CONSTRUCCIÓN ANCLAJE CODO EN ACERO DE 3" A 4” PARA RED DE ACUEDUCTO. (INCLUYE TUBERÍA METÁLICA DE 2”, CONCRETO 2500 DE ANCLAJE, FORMALETA Y  AMARRES EN ALAMBRE)</t>
  </si>
  <si>
    <t>10744 N</t>
  </si>
  <si>
    <t>TERMINACIÓN TRONCAL AV CIUDAD DE CALI TRAMO 1 GRUPO 2 - VÁLVULA MARIPOSA DOBLE EXCENTRICIDAD Ø16"HD-EBxEB. P=150psi. (Suministro e Instalación), (Incluye kit de tornilleria para brida) (Incluye herramienta, maquinaria y equipo para su correcta instalación)</t>
  </si>
  <si>
    <t>10745 N</t>
  </si>
  <si>
    <t>TERMINACIÓN TRONCAL AV CIUDAD DE CALI TRAMO 1 GRUPO 2 - CONSTRUCCIÓN ANCLAJE CODO EN ACERO DE 12” PARA RED DE ACUEDUCTO. (INCLUYE TUBERÍA METÁLICA DE 2”, CONCRETO 2500 DE ANCLAJE, FORMALETA Y  AMARRES EN ALAMBRE)</t>
  </si>
  <si>
    <t>10746 N</t>
  </si>
  <si>
    <t>TERMINACIÓN TRONCAL AV CIUDAD DE CALI TRAMO 1 GRUPO 2 - CONSTRUCCIÓN ANCLAJE VALVULA EN ACERO DE 3” A 4" PARA RED DE ACUEDUCTO. (INCLUYE TUBERÍA METÁLICA DE 2”, CONCRETO 2500 DE ANCLAJE, FORMALETA Y AMARRES EN ALAMBRE)</t>
  </si>
  <si>
    <t>10747 N</t>
  </si>
  <si>
    <t>TERMINACIÓN TRONCAL AV CIUDAD DE CALI TRAMO 1 GRUPO 2 - CONSTRUCCIÓN ANCLAJE TEE EN ACERO DE 3” A 4" PARA RED DE ACUEDUCTO. (INCLUYE TUBERÍA METÁLICA DE 2”, CONCRETO 2500 DE ANCLAJE, FORMALETA Y AMARRES EN ALAMBRE)</t>
  </si>
  <si>
    <t>10748 N</t>
  </si>
  <si>
    <t>TERMINACIÓN TRONCAL AV CIUDAD DE CALI TRAMO 1 GRUPO 2 - NIPLE Ø16" L=1.46M EBXELC WSP NORMA AWWA C200 EN ACERO ASTM A36 CON REVESTIMIENTO INTERIOR Y EXTERIOR EN MORTERO DE CEMENTO SEGÚN NORMA AWWA C205. P=150PSI (SUMINISTRO E INSTALACIÓN)</t>
  </si>
  <si>
    <t>10749 N</t>
  </si>
  <si>
    <t>TERMINACIÓN TRONCAL AV CIUDAD DE CALI TRAMO 1 GRUPO 2 - JUNTA MECÁNICA FLEXIBLE CON CUERPO ELASTOMÉRICO Ø16" L=0.25m EBxEB HD P=150psi (Suministro e Instalación), (Incluye kit de tornilleria para brida) (Incluye herramienta, maquinaria y equipo para su correcta instalación)</t>
  </si>
  <si>
    <t>10750 N</t>
  </si>
  <si>
    <t>TERMINACIÓN TRONCAL AV CIUDAD DE CALI TRAMO 1 GRUPO 2 - CONSTRUCCIÓN ANCLAJE TEE EN ACERO DE 6” A 8" PARA RED DE ACUEDUCTO. (INCLUYE TUBERÍA METÁLICA DE 2”, CONCRETO 2500 DE ANCLAJE, FORMALETA Y AMARRES EN ALAMBRE) (SUMINISTRO E INSTALACIÓN)</t>
  </si>
  <si>
    <t>10751 N</t>
  </si>
  <si>
    <t>TERMINACIÓN TRONCAL AV CIUDAD DE CALI TRAMO 1 GRUPO 2 - CONSTRUCCIÓN ANCLAJE VALVULA EN ACERO DE 6” A 8" PARA RED DE ACUEDUCTO. (INCLUYE TUBERÍA METÁLICA DE 2”, CONCRETO 2500 DE ANCLAJE, FORMALETA Y AMARRES EN ALAMBRE)</t>
  </si>
  <si>
    <t>10752 N</t>
  </si>
  <si>
    <t>TERMINACIÓN TRONCAL AV CIUDAD DE CALI TRAMO 1 GRUPO 2 - VÁLVULA COMPUERTA ELÁSTICA VÁSTAGO NO ASCENDENTE 12" EBXEB (Suministro e Instalación) (No incluye espárragos, ni tuercas, ni empaques)</t>
  </si>
  <si>
    <t>10753 N</t>
  </si>
  <si>
    <t>TERMINACIÓN TRONCAL AV CIUDAD DE CALI TRAMO 1 GRUPO 2 - NIPLE Ø24" L=1.57M ELCXEB WSP NORMA AWWA C200 EN ACERO ASTM A36 CON REVESTIMIENTO INTERIOR Y EXTERIOR EN MORTERO DE CEMENTO SEGÚN NORMA AWWA C205, PINTURA EPÓXICA SEGÚN NORMA AWWA C210. P=150PSI (SUMINISTRO E INSTALACIÓN)</t>
  </si>
  <si>
    <t>10754 N</t>
  </si>
  <si>
    <t>TERMINACIÓN TRONCAL AV CIUDAD DE CALI TRAMO 1 GRUPO 2 - CONSTRUCCIÓN ANCLAJE TEE EN ACERO DE 12” PARA RED DE ACUEDUCTO. (INCLUYE TUBERÍA METÁLICA DE 2”, CONCRETO 2500 DE ANCLAJE, FORMALETA Y AMARRES EN ALAMBRE)</t>
  </si>
  <si>
    <t>10755 N</t>
  </si>
  <si>
    <t>TERMINACIÓN TRONCAL AV CIUDAD DE CALI TRAMO 1 GRUPO 2 - CONSTRUCCIÓN ANCLAJE VALVULA EN ACERO DE 12” PARA RED DE ACUEDUCTO. (INCLUYE TUBERÍA METÁLICA DE 2”, CONCRETO 2500 DE ANCLAJE, FORMALETA Y AMARRES EN ALAMBRE)</t>
  </si>
  <si>
    <t>10756 N</t>
  </si>
  <si>
    <t xml:space="preserve">TERMINACIÓN TRONCAL AV CIUDAD DE CALI TRAMO 1 GRUPO 2 - VÁLVULA DE BOLA, EXTREMOS ROSCADOS NPT, TIPO MACHO, D=2", ACERO INOXIDABLE 304 O SUPERIOR (SUMINISTRO E INSTALACIÓN) </t>
  </si>
  <si>
    <t>10757 N</t>
  </si>
  <si>
    <t>TERMINACIÓN TRONCAL AV CIUDAD DE CALI TRAMO 1 GRUPO 2 - VIGA TRANSICION D=1,5M PARA POZO (PREFABRICADA. INCLUYE SUMINISTRO E INSTALACIÓN)</t>
  </si>
  <si>
    <t>10758 N</t>
  </si>
  <si>
    <t>TERMINACIÓN TRONCAL AV CIUDAD DE CALI TRAMO 1 GRUPO 2 - EMPATES DE TUBERÍA EN PVC A HA 12"X6" SEGÚN NORMA NS-023 (INCLUYE TEE 12"X6" HD, UNION DE REPARACION 6" Y 12", UNION PVC 12", TUBERÍA RDE 21 6" Y 12")(SUMINISTRO E INSTALACIÓN)</t>
  </si>
  <si>
    <t>10760 N</t>
  </si>
  <si>
    <t>TERMINACIÓN TRONCAL AV CIUDAD DE CALI TRAMO 1 GRUPO 2 - CODO 90° Ø4"HD-EBXEB. P=150PSI (SUMINISTRO E INSTALACIÓN)</t>
  </si>
  <si>
    <t>10762 N</t>
  </si>
  <si>
    <t>TERMINACIÓN TRONCAL AV CIUDAD DE CALI TRAMO 1 GRUPO 2 - EXCAVACIONES VARIAS SIN CLASIFICAR CON EXCAVADORA GRANDE A PROFUNDIDADES DE HASTA 8 METROS (INCLUYE: EXCAVACIÓN, REMOCIÓN Y CARGUE)</t>
  </si>
  <si>
    <t>10763 N</t>
  </si>
  <si>
    <t>TERMINACIÓN TRONCAL AV CIUDAD DE CALI TRAMO 1 GRUPO 2 - CONSTRUCCIÓN ANCLAJE CODO EN ACERO DE 6" A 8” PARA RED DE ACUEDUCTO. (INCLUYE TUBERÍA METÁLICA DE 2”, CONCRETO 2500 DE ANCLAJE, FORMALETA Y  AMARRES EN ALAMBRE)</t>
  </si>
  <si>
    <t>10764 N</t>
  </si>
  <si>
    <t>TERMINACIÓN TRONCAL AV CIUDAD DE CALI TRAMO 1 GRUPO 2 - CONSTRUCCIÓN CAÑUELA PARA POZO DE INSPECCIÓN CON TUBERÍAS DE DIÁMETRO ENTRE 8” A 12” (INCLUYE CONCRETO 2500 PSI Y ESMATADO)</t>
  </si>
  <si>
    <t>10765 N</t>
  </si>
  <si>
    <t>TERMINACIÓN TRONCAL AV CIUDAD DE CALI TRAMO 1 GRUPO 2 - CONSTRUCCIÓN CAÑUELA PARA POZO DE INSPECCIÓN CON TUBERÍAS DE DIÁMETRO ENTRE 14” Y 20” (INCLUYE CONCRETO 2500 PSI Y ESMALTADA)</t>
  </si>
  <si>
    <t>10766 N</t>
  </si>
  <si>
    <t>TERMINACIÓN TRONCAL AV CIUDAD DE CALI TRAMO 1 GRUPO 2 - PILOTE D=30CM EN CONCRETO TREMIE DE 4000 PSI. (INCLUYE EXCAVACIÓN, CARGUE, RETIRO DE SOBRANTES Y DISPOSICIÓN FINAL DE ESCOMBROS, MOVILIZACIÓN, MONTAJE Y DESMONTAJE EQUIPO, SUMINISTRO Y COLOCACIÓN DEL CONCRETO. NO INCLUYE ACERO DE REFUERZO).</t>
  </si>
  <si>
    <t>10767 N</t>
  </si>
  <si>
    <t>TERMINACIÓN TRONCAL AV CIUDAD DE CALI TRAMO 1 GRUPO 2 - FILTRO EN "Y" D=6", HD BRIDADA SEGÚN ANSI/ASME B16.1 CL 125#, CON UNIDAD FILTRANTE, TAMIZ 20 DE ACERO INOXIDABLE, CON REGISTRO DE BOLA TIPO PESADO D=1/2" (SUMINISTRO E INSTALACIÓN)</t>
  </si>
  <si>
    <t>10768 N</t>
  </si>
  <si>
    <t>TERMINACIÓN TRONCAL AV CIUDAD DE CALI TRAMO 1 GRUPO 2 - VÁLVULA REGULADORA DE PRESIÓN D=6" CUERPO EN HD BRIDADA SEGÚN ANSI/ASME B16.1 CL 125#. (SUMINISTRO E INSTALACIÓN)</t>
  </si>
  <si>
    <t>10769 N</t>
  </si>
  <si>
    <t>TERMINACIÓN TRONCAL AV CIUDAD DE CALI TRAMO 1 GRUPO 2 - CAJA METÁLICA DE PASO 20CMX20CM TIPO INTEMPERIE IP-65 (INCLUYE SUMINISTRO E INSTALACIÓN)</t>
  </si>
  <si>
    <t>10770 N</t>
  </si>
  <si>
    <t>TERMINACIÓN TRONCAL AV CIUDAD DE CALI TRAMO 1 GRUPO 2 - CONSTRUCCIÓN DE AFLORAMIENTO PARA CAMBIO PARA EMPALME CON LA RED DE MT ( INCLUYE DUCTO PVC CONDUIT 4'' Y CONCRETO DE 3000 PSI)</t>
  </si>
  <si>
    <t>10771 N</t>
  </si>
  <si>
    <t>TERMINACIÓN TRONCAL AV CIUDAD DE CALI TRAMO 1 GRUPO 2 - Tubo en Acero φ 24" con Extremos de Junta Traslapada para Soldadura en Obra, con revestimiento interior en mortero de cemento y sin recubrimiento exterior. Fabricado de conformidad con la Norma AWWA C200, Manual M11 de la AWWA y Norma NP-032 de la EAAB, a partir de Lámina ASTM A 36 de Espesor E=6mm. Presión de Trabajo =150 psi. (Suministro e Instalación dentro de camisa de acero de 36". Incluye Relleno anular entre camisa 36" y tubería WSP 24" y todos los elementos necesarios para su correcta instalación. No incluye prueba de tintas en soldaduras)</t>
  </si>
  <si>
    <t>10772 N</t>
  </si>
  <si>
    <t>TERMINACIÓN TRONCAL AV CIUDAD DE CALI TRAMO 1 GRUPO 2 - NIPLE Ø16" L=1.00M ECXELC WSP NORMA AWWA C200 EN ACERO ASTM A36 CON REVESTIMIENTO INTERIOR Y EXTERIOR EN MORTERO DE CEMENTO SEGÚN NORMA AWWA C205, PINTURA EPÓXICA SEGÚN NORMA AWWA C210. P=150PSI. (SUMINISTRO E INSTALACIÓN)</t>
  </si>
  <si>
    <t>10773 N</t>
  </si>
  <si>
    <t>TERMINACIÓN TRONCAL AV CIUDAD DE CALI TRAMO 1 GRUPO 2 - SUMINISTRO E INSTALACIÓN DE SUSTRATO PARA PROTECCIÓN DE TALUDES E=0,05M (INCLUYE TIERRA NEGRA, PASTO KIKUYO Y MATERIA ORGÁNICA TIPO COMPOST)</t>
  </si>
  <si>
    <t>10774 N</t>
  </si>
  <si>
    <t>TERMINACIÓN TRONCAL AV CIUDAD DE CALI TRAMO 1 GRUPO 2 - NIPLE Ø24" L=1.52M EBXELC WSP NORMA AWWA C200 EN ACERO ASTM A36 CON REVESTIMIENTO INTERIOR Y EXTERIOR EN MORTERO DE CEMENTO SEGÚN NORMA AWWA C205, PINTURA EPÓXICA SEGÚN NORMA AWWA C210. P=150PSI (SUMINISTRO E INSTALACIÓN)</t>
  </si>
  <si>
    <t>10775 N</t>
  </si>
  <si>
    <t>TERMINACIÓN TRONCAL AV CIUDAD DE CALI TRAMO 1 GRUPO 2 - JUNTA MECÁNICA FLEXIBLE CON CUERPO ELASTOMÉRICO Ø24" L=0.25m EBxEB HD P=150psi (Suministro e Instalación), (Incluye kit de tornilleria para brida) (Incluye herramienta, maquinaria y equipo para su correcta instalación)</t>
  </si>
  <si>
    <t>10776 N</t>
  </si>
  <si>
    <t>TERMINACIÓN TRONCAL AV CIUDAD DE CALI TRAMO 1 GRUPO 2 - ADAPTADOR BRIDA 12" (334MM A 352MM) R2 (SUMINISTRO E INSTALACIÓN)</t>
  </si>
  <si>
    <t>10777 N</t>
  </si>
  <si>
    <t>TERMINACIÓN TRONCAL AV CIUDAD DE CALI TRAMO 1 GRUPO 2 - CINTURÓN DE CIERRE Ø24" EN ACERO ASTM A36. L=0.30M. P=150PSI (INCLUYE SUMINISTRO E INSTALACIÓN).</t>
  </si>
  <si>
    <t>10778 N</t>
  </si>
  <si>
    <t>TERMINACIÓN TRONCAL AV CIUDAD DE CALI TRAMO 1 GRUPO 2 - ACOMETIDA DOMICILIARIA DE 12" A 1/2". SUMINISTRO E INSTALACION. (INCLUYE TUBERIA PF, REPOSICIÓN DE CAJILLA EN POLIPROPILENO PARA MEDIDOR, REGISTROS Y ACCESORIOS, LONGITUD PROMEDIO = 6.5MT).</t>
  </si>
  <si>
    <t>10779 N</t>
  </si>
  <si>
    <t>TERMINACIÓN TRONCAL AV CIUDAD DE CALI TRAMO 1 GRUPO 2 - PROTECCIÓN DE BORDES (SUMINISTRO E INSTALACIÓN ÁNGULO 2"X2"X 1/4" + VARILLAS 3/8" L= 0.40M Y L= 0.70M)</t>
  </si>
  <si>
    <t>10780 N</t>
  </si>
  <si>
    <t>TERMINACIÓN TRONCAL AV CIUDAD DE CALI TRAMO 1 GRUPO 2 - NIPLE Ø24" L=1.84M ELCXEB WSP NORMA AWWA C200 EN ACERO ASTM A36 CON REVESTIMIENTO INTERIOR Y EXTERIOR EN MORTERO DE CEMENTO SEGÚN NORMA AWWA C205, CON SALIDA PERPENDICULAR Ø4" L=0.15M EB, CON SALIDA PERPENDICULAR Ø4" L=0.15M EB, CON PASAMURO. P=150PSI. (SUMINISTRO E INSTALACIÓN)</t>
  </si>
  <si>
    <t>10781 N</t>
  </si>
  <si>
    <t>TERMINACIÓN TRONCAL AV CIUDAD DE CALI TRAMO 1 GRUPO 2 - TUBERIA PVC SANITARIA D=4" TIPO U.S. (INCLUYE SUMINISTRO E INSTALACIÓN) (NO INCLUYE EXCAVACIONES NI RELLENOS)</t>
  </si>
  <si>
    <t>10782 N</t>
  </si>
  <si>
    <t>TERMINACIÓN TRONCAL AV CIUDAD DE CALI TRAMO 1 GRUPO 2 - NIPLE Ø16" L=1.84M EBXEB WSP NORMA AWWA C200 EN ACERO ASTM A36 CON REVESTIMIENTO INTERIOR Y EXTERIOR EN MORTERO DE CEMENTO SEGÚN NORMA AWWA C205, CON SALIDA PERPENDICULAR Ø4" L=0.15M EB, CON PASAMURO. P=150PSI. (SUMINISTRO E INSTALACIÓN)</t>
  </si>
  <si>
    <t>10783 N</t>
  </si>
  <si>
    <t>TERMINACIÓN TRONCAL AV CIUDAD DE CALI TRAMO 1 GRUPO 2 - NIPLE Ø24" L=0.95M EE WSP NORMA AWWA C200 EN ACERO ASTM A36 CON REVESTIMIENTO INTERIOR Y EXTERIOR EN MORTERO DE CEMENTO SEGÚN NORMA AWWA C205, PINTURA EPÓXICA SEGÚN NORMA AWWA C210. P=150PSI. (SUMINISTRO E INSTALACIÓN)</t>
  </si>
  <si>
    <t>10784 N</t>
  </si>
  <si>
    <t>TERMINACIÓN TRONCAL AV CIUDAD DE CALI TRAMO 1 GRUPO 2 - CONSTRUCCIÓN ANCLAJE PARA TEE EN ACERO DE Ø 12”X12" PARA RED DE ACUEDUCTO. (INCLUYE CONCRETO 4000 DE ANCLAJE, FORMALETA Y ACERO DE REFUERZO)</t>
  </si>
  <si>
    <t>10785 N</t>
  </si>
  <si>
    <t>TERMINACIÓN TRONCAL AV CIUDAD DE CALI TRAMO 1 GRUPO 2 - CONSTRUCCIÓN ANCLAJE PARA TEE EN ACERO DE Ø 12”X8" PARA RED DE ACUEDUCTO. (INCLUYE CONCRETO 4000 DE ANCLAJE IMPERMEABILIZADO, FORMALETA Y ACERO DE REFUERZO)</t>
  </si>
  <si>
    <t>10786 N</t>
  </si>
  <si>
    <t>TERMINACIÓN TRONCAL AV CIUDAD DE CALI TRAMO 1 GRUPO 2 - CONSTRUCCIÓN ANCLAJE PARA TEE EN ACERO DE Ø 8”X8" PARA RED DE ACUEDUCTO. (INCLUYE CONCRETO 4000 DE ANCLAJE IMPERMEABILIZADO, FORMALETA Y ACERO DE REFUERZO)</t>
  </si>
  <si>
    <t>10787 N</t>
  </si>
  <si>
    <t>TERMINACIÓN TRONCAL AV CIUDAD DE CALI TRAMO 1 GRUPO 2 - NIPLE Ø24" L=1.00M ECXELC WSP NORMA AWWA C200 EN ACERO ASTM A36 CON REVESTIMIENTO INTERIOR Y EXTERIOR EN MORTERO DE CEMENTO SEGÚN NORMA AWWA C205, PINTURA EPÓXICA SEGÚN NORMA AWWA C210. P=150PSI (SUMINISTRO E INSTALACIÓN)</t>
  </si>
  <si>
    <t>10788 N</t>
  </si>
  <si>
    <t xml:space="preserve">TERMINACIÓN TRONCAL AV CIUDAD DE CALI TRAMO 1 GRUPO 2 - NIPLE Ø24" L=2.45m EB WSP NORMA AWWA C200 EN ACERO ASTM A36 CON REVESTIMIENTO INTERIOR Y EXTERIOR EN MORTERO DE CEMENTO SEGÚN NORMA AWWA C205, PINTURA EPÓXICA SEGÚN NORMA AWWA C210, CON SALIDA PERPENDICULAR Ø4" L=0.30m EB, SALIDA PERPENDICULAR Ø4" L=0.15m EB, CON PASAMURO. P=150psi. (Suministro e Instalación), (Incluye kit de tornilleria para brida) (Incluye herramienta, maquinaria y equipo para su correcta instalación) </t>
  </si>
  <si>
    <t>10789 N</t>
  </si>
  <si>
    <t>TERMINACIÓN TRONCAL AV CIUDAD DE CALI TRAMO 1 GRUPO 2 - NIPLE Ø24" L=1.64M ELCXEB WSP NORMA AWWA C200 EN ACERO ASTM A36 CON REVESTIMIENTO INTERIOR Y EXTERIOR EN MORTERO DE CEMENTO SEGÚN NORMA AWWA C205, PINTURA EPÓXICA SEGÚN NORMA AWWA C210, CON SALIDA PERPENDICULAR Ø4" L=0.15M EB, CON PASAMURO. P=150PSI. (SUMINISTRO E INSTALACIÓN)</t>
  </si>
  <si>
    <t>10790 N</t>
  </si>
  <si>
    <t>TERMINACIÓN TRONCAL AV CIUDAD DE CALI TRAMO 1 GRUPO 2 - UNIÓN DE DESMONTAJE AUTOPORTANTE EN ACERO Ø24". P=150psi (Suministro e Instalación), (Incluye kit de tornilleria para brida) (Incluye herramienta, maquinaria y equipo para su correcta instalación)</t>
  </si>
  <si>
    <t>10791 N</t>
  </si>
  <si>
    <t>TERMINACIÓN TRONCAL AV CIUDAD DE CALI TRAMO 1 GRUPO 2 - CONSTRUCCION DE CAJA DE INSPECCION DOBLE PARA CANALIZACION DE M.T. Y B.T. TIPO CS 276 ESPECIAL (INCLUYE CONCRETO DE BASE, MURO EN CONCRETO REFORZADO DE ESPESOR 0.25M, RECEBO COMUN, ESCALERA DE GATO, MARCO Y MARCO Y TAPA. NO INCLUYE TUBERIA NI EXCAVACIONES). MEDIDAS EXTERNAS: 1.69 X 1.99M. MEDIDAS INTERNAS: 1.19 X 1.49M. ALTURA TOTAL: 3.60M</t>
  </si>
  <si>
    <t>10792 N</t>
  </si>
  <si>
    <t>TERMINACIÓN TRONCAL AV CIUDAD DE CALI TRAMO 1 GRUPO 2 - NIPLE Ø24" L=2.16M EBXEB WSP NORMA AWWA C200 EN ACERO ASTM A36 CON REVESTIMIENTO INTERIOR Y EXTERIOR EN MORTERO DE CEMENTO SEGÚN NORMA AWWA C205, PINTURA EPÓXICA SEGÚN NORMA AWWA C210, CON SALIDA PERPENDICULAR Ø4" L=0.15M EB, SALIDA PERPENDICULAR Ø4" L=0.15M EB, CON PASAMURO. P=150PSI. (SUMINISTRO E INSTALACIÓN)</t>
  </si>
  <si>
    <t>10793 N</t>
  </si>
  <si>
    <t>TERMINACIÓN TRONCAL AV CIUDAD DE CALI TRAMO 1 GRUPO 2 - NIPLE Ø24" L=1.06M EC WSP NORMA AWWA C200 EN ACERO ASTM A36 CON REVESTIMIENTO INTERIOR Y EXTERIOR EN MORTERO DE CEMENTO SEGÚN NORMA AWWA C205, PINTURA EPÓXICA SEGÚN NORMA AWWA C210. P=150PSI (SUMINISTRO E INSTALACIÓN)</t>
  </si>
  <si>
    <t>10794 N</t>
  </si>
  <si>
    <t>TERMINACIÓN TRONCAL AV CIUDAD DE CALI TRAMO 1 GRUPO 2 - VALVULA VENTOSA HD, D=2", EXTREMO ROSCADO SEGÚN NPT HEMBRA (SUMINISTRO E INSTALACION)</t>
  </si>
  <si>
    <t>10795 N</t>
  </si>
  <si>
    <t>TERMINACIÓN TRONCAL AV CIUDAD DE CALI TRAMO 1 GRUPO 2 - CAJA DE INSPECCIÓN EN CONCRETO REFORZADO 42 Mpa CANAL  MONOLITICO (Dimensiones internas: (0.72x0.72) m, H=1.29 m) (Incluye  muros, concreto de limpieza e=0,05 m, placa de base e=0,20 m acero de  refuerzo y marco y tapa. Suministro y construcción).</t>
  </si>
  <si>
    <t>10796 N</t>
  </si>
  <si>
    <t>TERMINACIÓN TRONCAL AV CIUDAD DE CALI TRAMO 1 GRUPO 2 - SERVICIO DE VÁCTOR PARA EL LAVADO Y SONDEO DE TUBERÍAS DE REDES DE ALCANTARILLADO DE DIÁMETROS MAYORES A 36", CON GRADO DE COLMATACIÓN MAYOR AL 30%. INCLUYE MANO DE OBRA IDÓNEA (OPERARIO Y AYUDANTE), SEÑALIZACIÓN BÁSICA, COMBUSTIBLE Y RECOLECCIÓN DE LODOS NO PELIGROSOS. (NO INCLUYE AGUA Y CARROTANQUE)</t>
  </si>
  <si>
    <t>10797 N</t>
  </si>
  <si>
    <t>TERMINACIÓN TRONCAL AV CIUDAD DE CALI TRAMO 1 GRUPO 2 - NIPLE Ø24" L=1.33M EBXELC WSP NORMA AWWA C200 EN ACERO ASTM A36 CON REVESTIMIENTO INTERIOR Y EXTERIOR EN MORTERO DE CEMENTO SEGÚN NORMA AWWA C205, PINTURA EPÓXICA SEGÚN NORMA AWWA C210. P=150PSI (SUMINISTRO E INSTALACIÓN)</t>
  </si>
  <si>
    <t>10798 N</t>
  </si>
  <si>
    <t>TERMINACIÓN TRONCAL AV CIUDAD DE CALI TRAMO 1 GRUPO 2 - NIPLE Ø24" L=1.00M ELCXEE WSP NORMA AWWA C200 EN ACERO ASTM A36 CON REVESTIMIENTO INTERIOR Y EXTERIOR EN MORTERO DE CEMENTO SEGÚN NORMA AWWA C205, PINTURA EPÓXICA SEGÚN NORMA AWWA C210. P=150PSI (SUMINISTRO E INSTALACIÓN)</t>
  </si>
  <si>
    <t>10799 N</t>
  </si>
  <si>
    <t>TERMINACIÓN TRONCAL AV CIUDAD DE CALI TRAMO 1 GRUPO 2 - RECUBRIMIENTO CON CONCRETO DE LA VIGA METÁLICA DE PISO DE LAS TAQUILLAS (INCLUYE CONCRETO 3000 PSI, MALLA ELECTROSOLDADA Y ACERO DE REFUERZO)</t>
  </si>
  <si>
    <t>10800 N</t>
  </si>
  <si>
    <t>TERMINACIÓN TRONCAL AV CIUDAD DE CALI TRAMO 1 GRUPO 2 - CONSTRUCCIÓN ANCLAJE PARA TEE EN ACERO DE Ø 6”X6" PARA RED DE ACUEDUCTO. (INCLUYE CONCRETO 4000 DE ANCLAJE IMPERMEABILIZADO, FORMALETA Y ACERO DE REFUERZO)</t>
  </si>
  <si>
    <t>10801 N</t>
  </si>
  <si>
    <t>TERMINACIÓN TRONCAL AV CIUDAD DE CALI TRAMO 1 GRUPO 2 - NIPLE Ø4" L=0.44M EBXEB WSP NORMA AWWA C200 EN ACERO ASTM A36 CON REVESTIMIENTO INTERIOR Y EXTERIOR EN MORTERO DE CEMENTO SEGÚN NORMA AWWA C205, PINTURA EPÓXICA SEGÚN NORMA AWWA C210. P=150PSI (SUMINISTRO E INSTALACIÓN)</t>
  </si>
  <si>
    <t>10802 N</t>
  </si>
  <si>
    <t>TERMINACIÓN TRONCAL AV CIUDAD DE CALI TRAMO 1 GRUPO 2 - CONSTRUCCIÓN ANCLAJE PARA TEE EN ACERO DE Ø 4”X4" PARA RED DE ACUEDUCTO. (INCLUYE CONCRETO 4000 DE ANCLAJE IMPERMEABILIZADO, FORMALETA Y ACERO DE REFUERZO)</t>
  </si>
  <si>
    <t>10803 N</t>
  </si>
  <si>
    <t>TERMINACIÓN TRONCAL AV CIUDAD DE CALI TRAMO 1 GRUPO 2 - CONSTRUCCIÓN ANCLAJE PARA TEE EN ACERO DE Ø 12”X6" PARA RED DE ACUEDUCTO. (INCLUYE CONCRETO 4000 DE ANCLAJE IMPERMEABILIZADO, FORMALETA Y ACERO DE REFUERZO)</t>
  </si>
  <si>
    <t>10804 N</t>
  </si>
  <si>
    <t>TERMINACIÓN TRONCAL AV CIUDAD DE CALI TRAMO 1 GRUPO 2 - CARROTANQUE IRRIGADOR DE AGUA (Capacidad de 10 m3) PARA ACTIVIDADES DE SERVICIO DE VACTOR PARA EL LAVADO Y SONDEO DE REDES DE ALCANTARILLADO (Incluye suministro de agua)</t>
  </si>
  <si>
    <t>10805 N</t>
  </si>
  <si>
    <t>TERMINACIÓN TRONCAL AV CIUDAD DE CALI TRAMO 1 GRUPO 2 - VÁLVULA DE VENTOSA TRIPLE ACCIÓN Ø4"HD-EBXEB. P=150PSI (SUMINISTRO E INSTALACIÓN)</t>
  </si>
  <si>
    <t>10806 N</t>
  </si>
  <si>
    <t>TERMINACIÓN TRONCAL AV CIUDAD DE CALI TRAMO 1 GRUPO 2 - CONSTRUCCIÓN ANCLAJE PARA TEE EN ACERO DE Ø 12”X4" PARA RED DE ACUEDUCTO. (INCLUYE CONCRETO 4000 DE ANCLAJE IMPERMEABILIZADO, FORMALETA Y ACERO DE REFUERZO</t>
  </si>
  <si>
    <t>10807 N</t>
  </si>
  <si>
    <t>TERMINACIÓN TRONCAL AV CIUDAD DE CALI TRAMO 1 GRUPO 2 - UNION GARRA DE TIGRE X UNIVERSAL 4" (SUMINISTRO E INSTALACIÓN)</t>
  </si>
  <si>
    <t>10808 N</t>
  </si>
  <si>
    <t>TERMINACIÓN TRONCAL AV CIUDAD DE CALI TRAMO 1 GRUPO 2 - NIPLE Ø24" L=1.00M ELC WSP NORMA AWWA C200 EN ACERO ASTM A36 CON REVESTIMIENTO INTERIOR Y EXTERIOR EN MORTERO DE CEMENTO SEGÚN NORMA AWWA C205, PINTURA EPÓXICA SEGÚN NORMA AWWA C210. P=150PSI (SUMINISTRO E INSTALACIÓN)</t>
  </si>
  <si>
    <t>10809 N</t>
  </si>
  <si>
    <t>TERMINACIÓN TRONCAL AV CIUDAD DE CALI TRAMO 1 GRUPO 2 - CONSTRUCCIÓN ANCLAJE PARA TEE EN ACERO DE Ø 8”X6" PARA RED DE ACUEDUCTO. (INCLUYE CONCRETO 4000 DE ANCLAJE IMPERMEABILIZADO, FORMALETA Y ACERO DE REFUERZO)</t>
  </si>
  <si>
    <t>10810 N</t>
  </si>
  <si>
    <t>TERMINACIÓN TRONCAL AV CIUDAD DE CALI TRAMO 1 GRUPO 2 - UNION GARRA DE TIGRE X UNIVERSAL 6" (SUMINISTRO E INSTALACIÓN)</t>
  </si>
  <si>
    <t>10811 N</t>
  </si>
  <si>
    <t>TERMINACIÓN TRONCAL AV CIUDAD DE CALI TRAMO 1 GRUPO 2 - CONSTRUCCIÓN ANCLAJE PARA TEE EN ACERO DE Ø 8”X4" PARA RED DE ACUEDUCTO. (INCLUYE CONCRETO 4000 DE ANCLAJE IMPERMEABILIZADO, FORMALETA Y ACERO DE REFUERZO</t>
  </si>
  <si>
    <t>10812 N</t>
  </si>
  <si>
    <t>TERMINACIÓN TRONCAL AV CIUDAD DE CALI TRAMO 1 GRUPO 2 - NIPLE Ø24" L=3.58M EBXEB WSP NORMA AWWA C200 EN ACERO ASTM A36 CON REVESTIMIENTO INTERIOR Y EXTERIOR EN MORTERO DE CEMENTO SEGÚN NORMA AWWA C205, PINTURA EPÓXICA SEGÚN NORMA AWWA C210, CON SALIDA TANGENCIAL PARA VENTOSA Ø4" L=0.45M EB, SALIDA PERPENDICULAR Ø4" L=0.15M EB, SALIDA PERPENDICULAR Ø4" L=0.30M EB, CON PASAMURO. P=150PSI (SUMINISTRO E INSTALACIÓN)</t>
  </si>
  <si>
    <t>10813 N</t>
  </si>
  <si>
    <t>TERMINACIÓN TRONCAL AV CIUDAD DE CALI TRAMO 1 GRUPO 2 - CONCRETO DE 6000 PSI PREMEZCLADO, GRAVA COMÚN, IMPERMEABILIZADO CON FIBRAS EN POLIPROPILENO (Incluye Sumin, bombeo, Formaleteo, Colocación y Curado. No incl. Refuerzo).</t>
  </si>
  <si>
    <t>10814 N</t>
  </si>
  <si>
    <t>TERMINACIÓN TRONCAL AV CIUDAD DE CALI TRAMO 1 GRUPO 2 - CONSTRUCCIÓN ANCLAJE PARA TEE EN ACERO DE Ø 6”X4" PARA RED DE ACUEDUCTO. (INCLUYE CONCRETO 4000 DE ANCLAJE IMPERMEABILIZADO, FORMALETA Y ACERO DE REFUERZO</t>
  </si>
  <si>
    <t>10815 N</t>
  </si>
  <si>
    <t>TERMINACIÓN TRONCAL AV CIUDAD DE CALI TRAMO 1 GRUPO 2 - UNION GARRA DE TIGRE X UNIVERSAL 8" (SUMINISTRO E INSTALACIÓN)</t>
  </si>
  <si>
    <t>10816 N</t>
  </si>
  <si>
    <t>TERMINACIÓN TRONCAL AV CIUDAD DE CALI TRAMO 1 GRUPO 2 - NIPLE Ø24" L=1.81M EBXEB WSP NORMA AWWA C200 EN ACERO ASTM A36 CON REVESTIMIENTO INTERIOR Y EXTERIOR EN MORTERO DE CEMENTO SEGÚN NORMA AWWA C205, PINTURA EPÓXICA SEGÚN NORMA AWWA C210, CON SALIDA PERPENDICULAR Ø4" L=0.15M EB, SALIDA PERPENDICULAR Ø4" L=0.15M EB, CON PASAMURO. P=150PSI. (SUMINISTRO E INSTALACIÓN)</t>
  </si>
  <si>
    <t>10817 N</t>
  </si>
  <si>
    <t>TERMINACIÓN TRONCAL AV CIUDAD DE CALI TRAMO 1 GRUPO 2 - CONSTRUCCIÓN ANCLAJE PARA CODO EN ACERO DE Ø 8"X45° PARA RED DE ACUEDUCTO. (INCLUYE CONCRETO 4000 DE ANCLAJE IMPERMEABILIZADO, FORMALETA Y ACERO DE REFUERZO)</t>
  </si>
  <si>
    <t>10818 N</t>
  </si>
  <si>
    <t>TERMINACIÓN TRONCAL AV CIUDAD DE CALI TRAMO 1 GRUPO 2 - LOCALIZACIÓN Y REPLANTEO GENERAL (PROCEDIMIENTO SISTEMA RAMMING) (Incluye equipo de topografía)</t>
  </si>
  <si>
    <t>10819 N</t>
  </si>
  <si>
    <t>TERMINACIÓN TRONCAL AV CIUDAD DE CALI TRAMO 1 GRUPO 2 - RETIRO Y REUBICACION DE POSTES DE CÁMARAS DE VIDEOVIGILANCIA (H=12m) (INCLUYE GRÚA PARA TRASLADO E HINCADO) (HORARIO NOCTURNO) (NO INCLUYE CONEXIONES ELÉCTRICAS)</t>
  </si>
  <si>
    <t>10820 N</t>
  </si>
  <si>
    <t>TERMINACIÓN TRONCAL AV CIUDAD DE CALI TRAMO 1 GRUPO 2 - CINTURÓN DE CIERRE Ø16" EN ACERO ASTM A36. L=0.30M. P=150PSI (INCLUYE SUMINISTRO E INSTALACIÓN).</t>
  </si>
  <si>
    <t>10821 N</t>
  </si>
  <si>
    <t>TERMINACIÓN TRONCAL AV CIUDAD DE CALI TRAMO 1 GRUPO 2 - CONCRETO GRAVA COMÚN DE 4000 PSI (280 KG/CM2) PARA PLACA DE FONDO DE CAJÓN DE RAMMING (INC. FOSO SOLDADOR). SUMINISTRO Y COLOCACIÓN (INCLUYE FORMALETA, SUMINISTRO, COLOCACIÓN Y CURADO). NO INCLUYE REFUERZO.</t>
  </si>
  <si>
    <t>10822 N</t>
  </si>
  <si>
    <t>TERMINACIÓN TRONCAL AV CIUDAD DE CALI TRAMO 1 GRUPO 2 - TUBERÍA SEMIPESADA IMC, DE 2" DE DIÁMETRO, EXPUESTA, CON SUS ACCESORIOS DE MONTAJE. (INCLUYE SUMINISTRO E INSTALACIÓN EN ALTURAS)</t>
  </si>
  <si>
    <t>10823 N</t>
  </si>
  <si>
    <t>TERMINACIÓN TRONCAL AV CIUDAD DE CALI TRAMO 1 GRUPO 2 - CONSTRUCCIÓN ANCLAJE PARA TEE EN ACERO DE ø 8”x2" PARA RED DE ACUEDUCTO. (Incluye concreto 4000 de anclaje impermeabilizado, formaleta y acero de refuerzo)</t>
  </si>
  <si>
    <t>10824 N</t>
  </si>
  <si>
    <t>TERMINACIÓN TRONCAL AV CIUDAD DE CALI TRAMO 1 GRUPO 2 - YEE PVC SANITARIA D=6" (INCLUYE SUMINISTRO E INSTALACIÓN)</t>
  </si>
  <si>
    <t>10825 N</t>
  </si>
  <si>
    <t>TERMINACIÓN TRONCAL AV CIUDAD DE CALI TRAMO 1 GRUPO 2 - NIPLE Ø16" L=1.63M ELCXEB WSP NORMA AWWA C200 EN ACERO ASTM A36 CON REVESTIMIENTO INTERIOR Y EXTERIOR EN MORTERO DE CEMENTO SEGÚN NORMA AWWA C205, CON PASAMURO. P=150PSI (SUMINISTRO E INSTALACIÓN)</t>
  </si>
  <si>
    <t>10826 N</t>
  </si>
  <si>
    <t>TERMINACIÓN TRONCAL AV CIUDAD DE CALI TRAMO 1 GRUPO 2 - ACOMETIDA DOMICILIARIA DE 1/2" CON COLLAR DE DERIVACION DE 8" X 1". INCLUYE TUBERIA PF, REGISTROS Y ACCESORIOS, LONGITUD PROMEDIO 6.5M. INCLUYE CAJILLA EN POLIPROPILENO PARA MEDIDOR. (SUMINISTRO E INSTALACIÓN)</t>
  </si>
  <si>
    <t>10827 N</t>
  </si>
  <si>
    <t>TERMINACIÓN TRONCAL AV CIUDAD DE CALI TRAMO 1 GRUPO 2 - CONSTRUCCIÓN ANCLAJE PARA CODO EN ACERO DE ø 12"x90° PARA RED DE ACUEDUCTO. (Incluye concreto 4000 de anclaje impermeabilizado, formaleta y acero de refuerzo)</t>
  </si>
  <si>
    <t>10828 N</t>
  </si>
  <si>
    <t>TERMINACIÓN TRONCAL AV CIUDAD DE CALI TRAMO 1 GRUPO 2 - NIPLE Ø16" L=1.49M EBXEB WSP NORMA AWWA C200 EN ACERO ASTM A36 CON REVESTIMIENTO INTERIOR Y EXTERIOR EN MORTERO DE CEMENTO SEGÚN NORMA AWWA C205, PINTURA EPÓXICA SEGÚN NORMA AWWA C210, CON PASAMURO. P=150PSI (SUMINISTRO E INSTALACIÓN)</t>
  </si>
  <si>
    <t>10829 N</t>
  </si>
  <si>
    <t>TERMINACIÓN TRONCAL AV CIUDAD DE CALI TRAMO 1 GRUPO 2 - CONSTRUCCIÓN ANCLAJE PARA CODO EN ACERO DE ø 12"x45° PARA RED DE ACUEDUCTO. (Incluye concreto 4000 de anclaje impermeabilizado, formaleta y acero de refuerzo)</t>
  </si>
  <si>
    <t>10830 N</t>
  </si>
  <si>
    <t>TERMINACIÓN TRONCAL AV CIUDAD DE CALI TRAMO 1 GRUPO 2 - CAJA DE INSPECCIÓN DE 0.6X0.6M (H=0.6M. INCLUYE SUMINISTRO Y CONSTRUCCIÓN. INCLUYE MARCO Y TAPA, CAÑUELA Y PLACA BASE EN CONCRETO CON REFUERZO)</t>
  </si>
  <si>
    <t>10831 N</t>
  </si>
  <si>
    <t>TERMINACIÓN TRONCAL AV CIUDAD DE CALI TRAMO 1 GRUPO 2 - CONSTRUCCIÓN ANCLAJE PARA CODO EN ACERO DE ø 4"x22.5° Y ø 4"x11.25° PARA RED DE ACUEDUCTO. (Incluye concreto 4000 de anclaje, formaleta y acero de refuerzo)</t>
  </si>
  <si>
    <t>10832 N</t>
  </si>
  <si>
    <t>TERMINACIÓN TRONCAL AV CIUDAD DE CALI TRAMO 1 GRUPO 2 - CONSTRUCCIÓN ANCLAJE PARA CODO EN ACERO DE ø 12"x22.5° PARA RED DE ACUEDUCTO. (Incluye concreto 4000 de anclaje impermeabilizado, formaleta y acero de refuerzo)</t>
  </si>
  <si>
    <t>10833 N</t>
  </si>
  <si>
    <t>TERMINACIÓN TRONCAL AV CIUDAD DE CALI TRAMO 1 GRUPO 2 - CONSTRUCCIÓN ANCLAJE PARA CODO EN ACERO DE ø 4"x90° Y ø 4"x45° PARA RED DE ACUEDUCTO. (Incluye concreto 4000 de anclaje, formaleta y acero de refuerzo)</t>
  </si>
  <si>
    <t>10834 N</t>
  </si>
  <si>
    <t>TERMINACIÓN TRONCAL AV CIUDAD DE CALI TRAMO 1 GRUPO 2 - CONSTRUCCIÓN ANCLAJE PARA CODO EN ACERO DE ø 12"x11.25° PARA RED DE ACUEDUCTO. (Incluye concreto 4000 de anclaje impermeabilizado, formaleta y acero de refuerzo)</t>
  </si>
  <si>
    <t>10835 N</t>
  </si>
  <si>
    <t>TERMINACIÓN TRONCAL AV CIUDAD DE CALI TRAMO 1 GRUPO 2 - CONSTRUCCIÓN ANCLAJE DE TAPON EN ACERO DE 4” PARA RED DE ACUEDUCTO. (INCLUYE CONCRETO 4000 DE ANCLAJE, FORMALETA Y ACERO DE REFUERZO)</t>
  </si>
  <si>
    <t>10836 N</t>
  </si>
  <si>
    <t>TERMINACIÓN TRONCAL AV CIUDAD DE CALI TRAMO 1 GRUPO 2 - CONSTRUCCIÓN ANCLAJE PARA CODO EN ACERO DE ø 6"x22.5° Y ø 6"x11.25° PARA RED DE ACUEDUCTO. (Incluye concreto 4000 de anclaje, formaleta y acero de refuerzo)</t>
  </si>
  <si>
    <t>10837 N</t>
  </si>
  <si>
    <t>TERMINACIÓN TRONCAL AV CIUDAD DE CALI TRAMO 1 GRUPO 2 - CONSTRUCCIÓN ANCLAJE PARA CODO EN ACERO DE ø 8"x90° PARA RED DE ACUEDUCTO. (Incluye concreto 4000 de anclaje impermeabilizado, formaleta y acero de refuerzo)</t>
  </si>
  <si>
    <t>10838 N</t>
  </si>
  <si>
    <t>TERMINACIÓN TRONCAL AV CIUDAD DE CALI TRAMO 1 GRUPO 2 - CONSTRUCCIÓN ANCLAJE DE TAPON EN ACERO DE 6” PARA RED DE ACUEDUCTO. (INCLUYE CONCRETO 4000 DE ANCLAJE, FORMALETA Y ACERO DE REFUERZO)</t>
  </si>
  <si>
    <t>10839 N</t>
  </si>
  <si>
    <t>TERMINACIÓN TRONCAL AV CIUDAD DE CALI TRAMO 1 GRUPO 2 - CONSTRUCCIÓN ANCLAJE PARA CODO EN ACERO DE ø 8"x22.5° Y ø 8"x11.25° PARA RED DE ACUEDUCTO. (Incluye concreto 4000 de anclaje, formaleta y acero de refuerzo)</t>
  </si>
  <si>
    <t>10840 N</t>
  </si>
  <si>
    <t>TERMINACIÓN TRONCAL AV CIUDAD DE CALI TRAMO 1 GRUPO 2 - CONSTRUCCIÓN ANCLAJE PARA CODO EN ACERO DE ø 6"x45° PARA RED DE ACUEDUCTO. (Incluye concreto 4000 de anclaje, formaleta y acero de refuerzo)</t>
  </si>
  <si>
    <t>10841 N</t>
  </si>
  <si>
    <t>TERMINACIÓN TRONCAL AV CIUDAD DE CALI TRAMO 1 GRUPO 2 - NIPLE Ø16" L=1.33M EBXELC WSP NORMA AWWA C200 EN ACERO ASTM A36 CON REVESTIMIENTO INTERIOR Y EXTERIOR EN MORTERO DE CEMENTO SEGÚN NORMA AWWA C205. P=150PSI (SUMINISTRO E INSTALACIÓN)</t>
  </si>
  <si>
    <t>10842 N</t>
  </si>
  <si>
    <t>TERMINACIÓN TRONCAL AV CIUDAD DE CALI TRAMO 1 GRUPO 2 - CÁMARA DE CAIDA D=8" H=3.00M (INCLUYE SUMINISTRO E INSTALACIÓN DE CODO 90° D=8" Y TEE 8"X8" PVC)</t>
  </si>
  <si>
    <t>10844 N</t>
  </si>
  <si>
    <t>TERMINACIÓN TRONCAL AV CIUDAD DE CALI TRAMO 1 GRUPO 2 - CONSTRUCCIÓN ANCLAJE PARA CODO EN ACERO DE ø 6"x90° PARA RED DE ACUEDUCTO. (Incluye concreto 4000 de anclaje, formaleta y acero de refuerzo)</t>
  </si>
  <si>
    <t>10845 N</t>
  </si>
  <si>
    <t>TERMINACIÓN TRONCAL AV CIUDAD DE CALI TRAMO 1 GRUPO 2 - CÁMARA DE CAIDA D=10" H=3.00M (INCLUYE SUMINISTRO E INSTALACIÓN DE CODO 90° D=10" Y TEE PVC 10"X10")</t>
  </si>
  <si>
    <t>10846 N</t>
  </si>
  <si>
    <t>TERMINACIÓN TRONCAL AV CIUDAD DE CALI TRAMO 1 GRUPO 2 - NIPLE DE ACERO AL CARBÓN ASTM A-106 GR B, SCH40 D=3", L=670mm, EXTREMOS BRIDA/LISO SEGÚN ANSI/ASME B16.5 CLASE 150# (SUMINISTRO E INSTALACIÓN, NO INCLUYE ESPÁRRAGOS)</t>
  </si>
  <si>
    <t>10847 N</t>
  </si>
  <si>
    <t>TERMINACIÓN TRONCAL AV CIUDAD DE CALI TRAMO 1 GRUPO 2 - CONSTRUCCIÓN CAÑUELA PARA CÁMARA DE INSPECCIÓN CON TUBERÍAS DE DIÁMETRO ENTRE 30” A 34” (INCLUYE CONCRETO 4000 PSI, IMPERMEABILIZACIÓN Y ESMALTADO)</t>
  </si>
  <si>
    <t>10848 N</t>
  </si>
  <si>
    <t>TERMINACIÓN TRONCAL AV CIUDAD DE CALI TRAMO 1 GRUPO 2 - CONSTRUCCIÓN CAÑUELA PARA POZO DE INSPECCIÓN CON TUBERÍAS DE DIÁMETRO ENTRE 36” A 50” (INCLUYE CONCRETO 4000 PSI, IMPERMEABILIZACIÓN Y ESMALTADO)</t>
  </si>
  <si>
    <t>10849 N</t>
  </si>
  <si>
    <t>TERMINACIÓN TRONCAL AV CIUDAD DE CALI TRAMO 1 GRUPO 2 - CÁMARA DE CAIDA D=18" H=3.00M (INCLUYE SUMINISTRO E INSTALACIÓN DE CODO 90° D=18" Y TEE PVC 18"X18")</t>
  </si>
  <si>
    <t>10850 N</t>
  </si>
  <si>
    <t>TERMINACIÓN TRONCAL AV CIUDAD DE CALI TRAMO 1 GRUPO 2 - CODO 90° DE ACERO AL CARBON ASTM-A-53 SCH 40 D= 12" EXTREMO BRIDADO x EXTREMO BRIDADO (SUMINISTRO E INSTALACIÓN, NO INCLUYE ESPÁRRAGOS)</t>
  </si>
  <si>
    <t>10851 N</t>
  </si>
  <si>
    <t>TERMINACIÓN TRONCAL AV CIUDAD DE CALI TRAMO 1 GRUPO 2 - CONEXIÓN TOTALIZADORA MADEIROS A RED 8" NUEVA EN EMPATE FUNCIONAL (Incluye mano de obra, equipos, herramienta einsumos para el respectivo empate)(No incluye excavaciones ni rellenos)</t>
  </si>
  <si>
    <t>10852 N</t>
  </si>
  <si>
    <t>TERMINACIÓN TRONCAL AV CIUDAD DE CALI TRAMO 1 GRUPO 2 - NIPLE Ø16" L=1.00M ELCXEE WSP NORMA AWWA C200 EN ACERO ASTM A36 CON REVESTIMIENTO INTERIOR Y EXTERIOR EN MORTERO DE CEMENTO SEGÚN NORMA AWWA C205, PINTURA EPÓXICA SEGÚN NORMA AWWA C210. P=150PSI. (SUMINISTRO E INSTALACIÓN)</t>
  </si>
  <si>
    <t>10853 N</t>
  </si>
  <si>
    <t>TERMINACIÓN TRONCAL AV CIUDAD DE CALI TRAMO 1 GRUPO 2 - TAPA ALCANTARILLADO TIPO CONVENCIONAL NO RECICLABLE D=0.7M (SUMINISTRO E INSTALACIÓN)</t>
  </si>
  <si>
    <t>10854 N</t>
  </si>
  <si>
    <t>TERMINACIÓN TRONCAL AV CIUDAD DE CALI TRAMO 1 GRUPO 2 - NIPLE Ø24" L=1.96M EBXEB WSP NORMA AWWA C200 EN ACERO ASTM A36 CON REVESTIMIENTO INTERIOR Y EXTERIOR EN MORTERO DE CEMENTO SEGÚN NORMA AWWA C205, PINTURA EPÓXICA SEGÚN NORMA AWWA C210, CON SALIDA PERPENDICULAR Ø4" L=0.15M EB, SALIDA PERPENDICULAR Ø4" L=0.15M EB, CON PASAMURO. P=150PSI (SUMINISTRO E INSTALACIÓN)</t>
  </si>
  <si>
    <t>10855 N</t>
  </si>
  <si>
    <t>TERMINACIÓN TRONCAL AV CIUDAD DE CALI TRAMO 1 GRUPO 2 - NIPLE Ø4" L=1.00M EB WSP NORMA AWWA C200 EN ACERO ASTM A36 CON REVESTIMIENTO INTERIOR Y EXTERIOR EN MORTERO DE CEMENTO SEGÚN NORMA AWWA C205, PINTURA EPÓXICA SEGÚN NORMA AWWA C210, CON PASAMURO. P=150PSI (SUMINISTRO E INSTALACIÓN)</t>
  </si>
  <si>
    <t>10856 N</t>
  </si>
  <si>
    <t xml:space="preserve">TERMINACIÓN TRONCAL AV CIUDAD DE CALI TRAMO 1 GRUPO 2 - Válvula de compuerta 12" HD con volante para operar, extremos para junta hidráulica    </t>
  </si>
  <si>
    <t>10857 N</t>
  </si>
  <si>
    <t>TERMINACIÓN TRONCAL AV CIUDAD DE CALI TRAMO 1 GRUPO 2 - PLACA CUBIERTA D=1.0M POZO INSPEC. (PREFABRICADA. INCLUYE SUMINISTRO E INSTALACIÓN, NO INCLUYE TAPA)</t>
  </si>
  <si>
    <t>10858 N</t>
  </si>
  <si>
    <t>TERMINACIÓN TRONCAL AV CIUDAD DE CALI TRAMO 1 GRUPO 2 - VÁLVULA DE VENTOSA TRIPLE ACCIÓN Ø2"HD-EBxEB. P=150psi. (Suministro e Instalación)</t>
  </si>
  <si>
    <t>10859 N</t>
  </si>
  <si>
    <t>TERMINACIÓN TRONCAL AV CIUDAD DE CALI TRAMO 1 GRUPO 2 - SUMIDERO COMBINADO - CAJA ESPECIAL PARA VÍA ANGOSTA. (PREFABRICADO. SUMINISTRO E INSTALACIÓN. INCLUYE VIGA Y CABEZOTE SUPERIOR, BASE INFERIOR SUMIDERO Y REJILLA EN CONCRETO). SEGÚN NORMA EAAB NS-047. (No inlcuye excavaciones y/o rellenos)</t>
  </si>
  <si>
    <t>10860 N</t>
  </si>
  <si>
    <t>TERMINACIÓN TRONCAL AV CIUDAD DE CALI TRAMO 1 GRUPO 2 - CONSTRUCCIÓN DE DESARENADOR EN CONCRETO REFORZADO (INCLUYE CONCRETO REFORZADO E IMPERMEABILIZADO,  CONCRETO POBRE, MARCO Y TAPA, ESCALERA DE GATO. NO INCLUYE TUBERÍA NI EXCAVACIONES)</t>
  </si>
  <si>
    <t>10861 N</t>
  </si>
  <si>
    <t>TERMINACIÓN TRONCAL AV CIUDAD DE CALI TRAMO 1 GRUPO 2 - CONEXIONES KIT SILLA YEE 250 X 160 PVC (SUMINISTRO E INSTALACIÓN)</t>
  </si>
  <si>
    <t>10862 N</t>
  </si>
  <si>
    <t>TERMINACIÓN TRONCAL AV CIUDAD DE CALI TRAMO 1 GRUPO 2 - MANTO PERMANENTE TRM 500 (INCLUYE SUMINISTRO E INSTALACION)</t>
  </si>
  <si>
    <t>10863 N</t>
  </si>
  <si>
    <t>TERMINACIÓN TRONCAL AV CIUDAD DE CALI TRAMO 1 GRUPO 2 - SISTEMA DE VENTILACIÓN DE CÁMARAS EN Ø4", INCLUYE TUBERÍA HG Y CODO 90° HG (NORMA EAAB NS-077) (INCLUYE ELEMENTOS DE FIJACIÓN Y SEGURIDAD)</t>
  </si>
  <si>
    <t>10864 N</t>
  </si>
  <si>
    <t>TERMINACIÓN TRONCAL AV CIUDAD DE CALI TRAMO 1 GRUPO 2 - JUEGO EMPAQUES Y TORNILLERIA PARA BRIDA Ø12" (SUMINISTRO E INSTALACIÓN)</t>
  </si>
  <si>
    <t>10865 N</t>
  </si>
  <si>
    <t>TERMINACIÓN TRONCAL AV CIUDAD DE CALI TRAMO 1 GRUPO 2 - SUMIDERO ALCANTARILLADO PLUVIAL EN VIA BRT Y MIXTA</t>
  </si>
  <si>
    <t>10866 N</t>
  </si>
  <si>
    <t xml:space="preserve">TERMINACIÓN TRONCAL AV CIUDAD DE CALI TRAMO 1 GRUPO 2 - CONSTRUCCIÓN DE AFLORAMIENTO PARA CAMBIO PARA EMPALME CON LA RED DE MT ( INCLUYE DUCTO PVC CONDUIT 6'' Y CONCRETO DE 3000 PSI) </t>
  </si>
  <si>
    <t>10867 N</t>
  </si>
  <si>
    <t>TERMINACIÓN TRONCAL AV CIUDAD DE CALI TRAMO 1 GRUPO 2 - PUNTO DE CONTROL TOPOGRAFICO (MOJON 0,2*0,2*0,2M) INCLUYE COMISION TOPOGRAFICA</t>
  </si>
  <si>
    <t>10868 N</t>
  </si>
  <si>
    <t>TERMINACIÓN TRONCAL AV CIUDAD DE CALI TRAMO 1 GRUPO 2 - BUJE SOLDADO SANITARIA PVCS Ø8" X Ø6". INCLUYE SUMINISTRO E INSTALACIÓN.</t>
  </si>
  <si>
    <t>10869 N</t>
  </si>
  <si>
    <t>TERMINACIÓN TRONCAL AV CIUDAD DE CALI TRAMO 1 GRUPO 2 - BUJE SOLDADO SANITARIA PVCS Ø10" X Ø6". INCLUYE SUMINISTRO E INSTALACIÓN.</t>
  </si>
  <si>
    <t>10870 N</t>
  </si>
  <si>
    <t>TERMINACIÓN TRONCAL AV CIUDAD DE CALI TRAMO 1 GRUPO 2 - BUJE SOLDADO SANITARIA PVCS Ø10" X Ø8". INCLUYE SUMINISTRO E INSTALACIÓN.</t>
  </si>
  <si>
    <t>10871 N</t>
  </si>
  <si>
    <t>TERMINACIÓN TRONCAL AV CIUDAD DE CALI TRAMO 1 GRUPO 2 - CABLE DE COBRE DESNUDO CALIBRE NO.2/0 AWG. ENTERRADO EN TERRENO NATURAL. SUMINISTRO E INSTALACIÓN (NO INCLUYE EXCAVACIONES Y/O RELLENOS)</t>
  </si>
  <si>
    <t>10872 N</t>
  </si>
  <si>
    <t>TERMINACIÓN TRONCAL AV CIUDAD DE CALI TRAMO 1 GRUPO 2 - TEE PVC SANITARIA D=8" (INCLUYE SUMINISTRO E INSTALACIÓN)</t>
  </si>
  <si>
    <t>10873 N</t>
  </si>
  <si>
    <t>TERMINACIÓN TRONCAL AV CIUDAD DE CALI TRAMO 1 GRUPO 2 - NIPLE Ø4" L=0.39m EBxEB WSP NORMA AWWA C200 EN ACERO ASTM A36 CON REVESTIMIENTO INTERIOR Y EXTERIOR EN MORTERO DE CEMENTO SEGÚN NORMA AWWA C205, PINTURA EPÓXICA SEGÚN NORMA AWWA C210. P=150psi (Suministro e instalación), (Incluye kit de tornilleria para brida) (Incluye herramienta y equipo para su correcta instalación</t>
  </si>
  <si>
    <t>10874 N</t>
  </si>
  <si>
    <t>TERMINACIÓN TRONCAL AV CIUDAD DE CALI TRAMO 1 GRUPO 2 - EMPATES DE TUBERÍA EN PVC A PEAD 4" LINEAL SEGÚN NORMA NS-023 (INCLUYE ACCESORIOS). SUMINISTRO E INSTALACIÓN.</t>
  </si>
  <si>
    <t>10875 N</t>
  </si>
  <si>
    <t>TERMINACIÓN TRONCAL AV CIUDAD DE CALI TRAMO 1 GRUPO 2 - CODO 90° RC, HD, D=6", EXTREMOS BRIDADOS SEGÚN ANSI/ASME B16.1 CLASE 125# (SUMINISTRO E INSTALACIÓN)</t>
  </si>
  <si>
    <t>10876 N</t>
  </si>
  <si>
    <t>TERMINACIÓN TRONCAL AV CIUDAD DE CALI TRAMO 1 GRUPO 2 - VÁLVULA DE VENTOSA DOBLE ACCIÓN Ø4"HD-EBXEB. P=150PSI (INCLUYE SUMINISTRO E INSTALACIÓN).</t>
  </si>
  <si>
    <t>10877 N</t>
  </si>
  <si>
    <t>TERMINACIÓN TRONCAL AV CIUDAD DE CALI TRAMO 1 GRUPO 2 - VÁLVULA MARIPOSA DOBLE EXCENTRICIDAD Ø24"HD-EBxEB. P=150psi. (Suministro e Instalación), (Incluye kit de tornilleria para brida) (Incluye herramienta, maquinaria y equipo para su correcta instalación)</t>
  </si>
  <si>
    <t>10878 N</t>
  </si>
  <si>
    <t>TERMINACIÓN TRONCAL AV CIUDAD DE CALI TRAMO 1 GRUPO 2 - CODO 90° PVC SANITARIA D=4" (INCLUYE SUMINISTRO E INSTALACIÓN).</t>
  </si>
  <si>
    <t>10879 N</t>
  </si>
  <si>
    <t>TERMINACIÓN TRONCAL AV CIUDAD DE CALI TRAMO 1 GRUPO 2 - CONSTRUCCIÓN DE UN TÚNEL LINNER EN SECCIÓN CIRCULAR DE DIÁMETRO INTERNO 1.70M, INCLUYE: CONTROL TOPOGRÁFICO, CONSTRUCCIÓN DE UN POZO TIPO LINNER EN SECCIÓN CIRCULAR DE DIÁMETRO 3.50M, EXCAVACIÓN EN MATERIAL DE CONSISTENCIA BLANDA ARCILLOSA Y TRASIEGO A SUPERFICIE DE POZO, MANEJO DE AGUAS FREÁTICAS, SUMINISTRO Y ARMADO DE LÁMINA DE TÚNEL NEGRA CIRCULAR E= 2,5 MM SIN GALVANIZAR, SUMINISTRO, TRASIEGO, IZAJE E INSTALACIÓN DE TUBERÍA DE CONCRETO REFORZADO CL.III Ø40” DENTRO DEL TÚNEL, SUMINISTRO E INYECCIÓN DE MORTERO RELACIÓN 1:7 ENTRE EL CUERPO DEL TUBO DE CONCRETO Ø40" Y LA LÁMINA DEL TÚNEL, SUMINISTRO E INYECCIÓN DE MORTERO RELACIÓN 1:7 ENTRE LA LÁMINA DEL TÚNEL Y EL TERRENO, HERRAMIENTAS Y MANO DE OBRA NECESARIAS PARA LA EJECUCIÓN DE LOS TRABAJOS.</t>
  </si>
  <si>
    <t>10880 N</t>
  </si>
  <si>
    <t xml:space="preserve">TERMINACIÓN TRONCAL AV CIUDAD DE CALI TRAMO 1 GRUPO 2 - BORDILLO NO TRASPASABLE (SEPARADOR DE CARRIL NO REBASABLE) EN POLIETILENO DE ALTA DENSIDAD SIN PLOMO DE COLOR AMARILLO, ALTURA 15 CM, ANCHO 20 CM Y LARGO 80 CM, INCLUYE ANCLAJE EN CHAZO PLÁSTICO Y 4 TORNILLOS TIRAFONDO DE 1/2" X 4 /2" (INCLUYE SUMINISTRO E INSTALACIÓN). </t>
  </si>
  <si>
    <t>INSUMOS</t>
  </si>
  <si>
    <t>REDUCCION PVC U.M. NORMA NTC 382 6"x4"</t>
  </si>
  <si>
    <t>REDUCCION PVC U.M. NORMA NTC 382 8"x6"</t>
  </si>
  <si>
    <t>CONSTRUCCIÓN INTERSECCIÓN A DESNIVEL PUENTE ARANDA Y DEMÁS OBRAS COMPLEMENTARIAS TRONCAL CALLE 13 - CAMILLA EN MADERA NUEVA 0.70 x 1.4MT</t>
  </si>
  <si>
    <t>SELLANTE PARA PISO</t>
  </si>
  <si>
    <t>REFORZAMIENTO ESTRUCTURAL, PUENTE PEATONAL AVENIDA LUIS CARLOS GALÁN AV. CALLE 24 - NEOPRENO REFORZADO (doble refuerzo)</t>
  </si>
  <si>
    <t>TABLILLA EN TEKA PARA PISO TIPO DECK DE 8cm x 2cm</t>
  </si>
  <si>
    <t>REFORZAMIENTO ESTRUCTURAL DEL PUENTE VEHICULAR AV. MEDELLÍN (CALLE 80) POR AV. NQS (Cra. 30) EN BOGOTÁ D.C - NEOPRENO - APOYO EN CAUCHO NEOPRENO. DUREZA 60 SIN REFUERZOS</t>
  </si>
  <si>
    <t>CONSTRUCCIÓN DE LA INTERSECCIÓN A DESNIVEL DE PUENTE ARANDA - NEOPRENO - APOYO EN CAUCHO NEOPRENO. DUREZA 60 REFORZADA CON 2 PLATINAS DE 1/4"</t>
  </si>
  <si>
    <t>LÁMINA DE FIBRA DE CARBONO PARA REFUERZO ESTRUCTURAL</t>
  </si>
  <si>
    <t>CABLES POSTENSADOS (Incl. Torón de 5/8" ASTM A 416, Grado 270k, anclajes de acuerdo con planos, ductos metálicos galvanizados, equipo para inyectar (Bomba+Mezclador), ... Ver Observaciones</t>
  </si>
  <si>
    <t>DIVISIONES CANTILIVER ANCLADAS A MURO Y PUERTAS SANITARIOS EN ACERO INOXIDABLE, LÍNEA INSTITUCIONAL. (PUERTAS INCLUYEN CERRADO Y GANCHO ROPA). Suministro e instalación</t>
  </si>
  <si>
    <t>PUERTA EN VIDRIO TEMPLADO DE 10mm Y CONECTORES EN ACERO INOXIDABLE (Suministro e instalación).</t>
  </si>
  <si>
    <t>REDUCCION PVC TIPO  U.M. 12" X 8"</t>
  </si>
  <si>
    <t>REDUCCION PVC TIPO  U.M. 6" X 3"</t>
  </si>
  <si>
    <t>PROYECTO FERROCARRIL x CALI. CIMBRA DE SOPORTE. FORZA ANDAMIOS Y FORZA ACERO LOSA</t>
  </si>
  <si>
    <t>KIT SILLA YEE 250 x 200 PVC</t>
  </si>
  <si>
    <t>KIT SILLA YEE 315 x 200 PVC</t>
  </si>
  <si>
    <t>KIT SILLA YEE 400 x 200 PVC</t>
  </si>
  <si>
    <t>KIT SILLA YEE 450 x 200 PVC</t>
  </si>
  <si>
    <t>TRANSFORMADOR SEMISUMERGIBLE 115 KVA, 11.4 / 0.208-0.120 KV DYN5 (Suministro e instalación).</t>
  </si>
  <si>
    <t>TRANSFORMADOR SEMISUMERGIBLE 150 KVA 11.4 /0.208-0.120 KV DYN5.  (Suministro e instalación)</t>
  </si>
  <si>
    <t>CONSTRUCCIÓN DE LA INTERSECCIÓN A DESNIVEL DE PUENTE ARANDA -  BARRAJE PREFORMADO BT DE 6 SALIDAS PARA AP INCLUYE FUSIBLE DE PROTECCIÓN DE CABLE 500 AMP, NORMA CODENSA SC340. JGO x1. INCLUYE SOPORTE PARA BARRAJE JGOx2.</t>
  </si>
  <si>
    <t>CIELORASO TIPO PANEL 300 C LISO LAMINA ALUMINIO 0.70 MM O SIMILAR. INCLUYE ESTRUCTURA SOPORTE CON PORTAPANEL EN ALUZINC, PINTURA POLIESTER 1 CARA, SOPORTES, ANCLAJES Y REMATES PERIMETRALES.</t>
  </si>
  <si>
    <t>MÓDULOS SONOROS (Incluye suministro e instalación)</t>
  </si>
  <si>
    <t>TAPÓN PVC TIPO U.M D=12" (Suministro e Instalación)</t>
  </si>
  <si>
    <t>TUBO METÁLICO (COLD ROLLED) CALIBRE 16 D=2 1/2" PINTURA ANTICORROSIVA Y ESMALTE POLIESTER COLOR VERDE RAL 6028</t>
  </si>
  <si>
    <t>MALLA METÁLICA PLASTIFICADA (0,05X0,05M) PINTURA ANTICORROSIVA Y ESMALTE POLIESTER COLOR VERDE RAL 6028</t>
  </si>
  <si>
    <t>GANCHO METÁLICO PARA FIJAR MALLA AL TUBO</t>
  </si>
  <si>
    <t>YEE PVC SANITARIA 6" x 8"</t>
  </si>
  <si>
    <t>TUBERIA PVC U.M. EXT CORRUGADO/INT LISO U.M. NORMA NTC 3722-1 D=60"</t>
  </si>
  <si>
    <t>GUACAL PARA TRASLADO DE FAUNA</t>
  </si>
  <si>
    <t>ELEMENTOS PARA AHUYENTAMIENTO DE AVIFAUNA</t>
  </si>
  <si>
    <t>ALQUILER ENTIBADO METÁLICO TIPO CAJÓN (E1A-E1B) O DESLIZANTE (E2) SEGÚN NORMA EAAB</t>
  </si>
  <si>
    <t>CODO 22.5° CXC PVC SANITARIA D=6"</t>
  </si>
  <si>
    <t>SARDINEL DE DRENAJE H=255mm, Long=1m</t>
  </si>
  <si>
    <t>SARDINEL DE DRENAJE RD200 H=33cm Long=0,5m - INSPECCIÓN</t>
  </si>
  <si>
    <t>SARDINEL DE DRENAJE H=255mm, Long=0,5m - INSPECCIÓN</t>
  </si>
  <si>
    <t>TAPA INICIO / FINAL PARA SARDINEL DE DRENAJE H=255mm</t>
  </si>
  <si>
    <t>Estudios y Diseños proyectos de Valorización: APIQUE MANUAL HASTA 1.50m DE 0.50m X 0.50m - (Relleno y adecuación del sitio - incluye transporte.)</t>
  </si>
  <si>
    <t>Estudios y Diseños proyectos de Valorización: APIQUE MANUAL EN ZONA DURA DE 0,65m x 0,65m x1,5m (Incluye demolición, excavación, recuperación de muestras alteradas e inalteradas, reparación con base granular y mezcla en frío e=0,10m) - Horario Nocturno</t>
  </si>
  <si>
    <t>RECUPERACIÓN DEL ESPACIO PÚBLICO SOBRE LOS PREDIOS REMANENTES DEL IDU. GRUPOS 1 Y 2. VIGENCIA 2022 - M-13-A / BANCA RECTANGULAR / LARGA CON M-11-A ADOSADO.</t>
  </si>
  <si>
    <t>RECUPERACIÓN DEL ESPACIO PÚBLICO SOBRE LOS PREDIOS REMANENTES DEL IDU. GRUPOS 1 Y 2. VIGENCIA 2022 - M-13-A / BANCA RECTANGULAR / MEDIANA CON M-11-A ADOSADO.</t>
  </si>
  <si>
    <t>RECUPERACIÓN DEL ESPACIO PÚBLICO SOBRE LOS PREDIOS REMANENTES DEL IDU. GRUPOS 1 Y 2. VIGENCIA 2022 - M-30-A / ALCORQUE CUADRADO / EN U.</t>
  </si>
  <si>
    <t>RECUPERACIÓN DEL ESPACIO PÚBLICO SOBRE LOS PREDIOS REMANENTES DEL IDU. GRUPOS 1 Y 2. VIGENCIA 2022 - M-16-A / BOLARDO ESFERA / 40 CM.</t>
  </si>
  <si>
    <t>RECUPERACIÓN DEL ESPACIO PÚBLICO SOBRE LOS PREDIOS REMANENTES DEL IDU. GRUPOS 1 Y 2. VIGENCIA 2022 - Suministro e instalación de mobiliario importado (juego infantil), referencia hd17-271A capacidad de 1 - 2 niños. (garantía de 12 meses por defectos de fabricación). COLUMPIO TIPO NICHO de 200x160x200cm.</t>
  </si>
  <si>
    <t>RECUPERACIÓN DEL ESPACIO PÚBLICO SOBRE LOS PREDIOS REMANENTES DEL IDU. GRUPOS 1 Y 2. VIGENCIA 2022 - Transporte e instalación de mobiliario importado (juego infantil).</t>
  </si>
  <si>
    <t>RECUPERACIÓN DEL ESPACIO PÚBLICO SOBRE LOS PREDIOS REMANENTES DEL IDU. GRUPOS 1 Y 2. VIGENCIA 2022 - Suministro de mobiliario importado (juego infantil), referencia HD17-222D, capacidad 10 - 12 niños. (Garantía de 12 meses por defectos de fabricación) Medidas 388x388x388cm. RED DE ESCALAR FORMA GEOMÉTRICA, colores vivos.</t>
  </si>
  <si>
    <t>RECUPERACIÓN DEL ESPACIO PÚBLICO SOBRE LOS PREDIOS REMANENTES DEL IDU. GRUPOS 1 Y 2. VIGENCIA 2022 - Gimnasio al aire libre tipo BIOSALUDABLE "Caminador - Patinador aéreo"  (Garantía de 1 año).</t>
  </si>
  <si>
    <t>RECUPERACIÓN DEL ESPACIO PÚBLICO SOBRE LOS PREDIOS REMANENTES DEL IDU. GRUPOS 1 Y 2. VIGENCIA 2022 - Transporte Gimnasio al aire libre.</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</si>
  <si>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</si>
  <si>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"Doble swinger -Surf" (Garantía de 1 año).</t>
  </si>
  <si>
    <t>RECUPERACIÓN DEL ESPACIO PÚBLICO SOBRE LOS PREDIOS REMANENTES DEL IDU. GRUPOS 1 Y 2. VIGENCIA 2022 - Gimnasio al aire libre tipo BIOSALUDABLE "Elíptica - Esquí Sky" (Garantía de 1 año).</t>
  </si>
  <si>
    <t>RECUPERACIÓN DEL ESPACIO PÚBLICO SOBRE LOS PREDIOS REMANENTES DEL IDU. GRUPOS 1 Y 2. VIGENCIA 2022 - Gimnasio al aire libre tipo PLUS "Bicicleta Recumbent". (Garantía de 1 año).</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</si>
  <si>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</si>
  <si>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"Pectoral Sentado Doble" (Garantía de 1 año).</t>
  </si>
  <si>
    <t>RECUPERACIÓN DEL ESPACIO PÚBLICO SOBRE LOS PREDIOS REMANENTES DEL IDU. GRUPOS 1 Y 2. VIGENCIA 2022 - Gimnasio al aire libre tipo PLUS "Banco abdominal inclinada". (Garantía de 1 año).</t>
  </si>
  <si>
    <t>RECUPERACIÓN DEL ESPACIO PÚBLICO SOBRE LOS PREDIOS REMANENTES DEL IDU. GRUPOS 1 Y 2. VIGENCIA 2022 - Gimnasio al aire libre tipo PLUS "Banco abdominal plana". (Garantía de 1 año).</t>
  </si>
  <si>
    <t>RECUPERACIÓN DEL ESPACIO PÚBLICO SOBRE LOS PREDIOS REMANENTES DEL IDU. GRUPOS 1 Y 2. VIGENCIA 2022 - Gimnasio al aire libre tipo BIOSALUDABLE "Ascensor doble - dorsal ancho". (Garantía de 1 año).</t>
  </si>
  <si>
    <t>RECUPERACIÓN DEL ESPACIO PÚBLICO SOBRE LOS PREDIOS REMANENTES DEL IDU. GRUPOS 1 Y 2. VIGENCIA 2022 - Gimnasio al aire libre tipo PLUS "Triple pecho espalda pierna". (Garantía de 1 año).</t>
  </si>
  <si>
    <t>RECUPERACIÓN DEL ESPACIO PÚBLICO SOBRE LOS PREDIOS REMANENTES DEL IDU. GRUPOS 1 Y 2. VIGENCIA 2022 - Gimnasio al aire libre tipo PLUS "Multifuncional A4". (Garantía de 1 año).</t>
  </si>
  <si>
    <t>RECUPERACIÓN DEL ESPACIO PÚBLICO SOBRE LOS PREDIOS REMANENTES DEL IDU. GRUPOS 1 Y 2. VIGENCIA 2022 - Gimnasio al aire libre tipo PLUS "Modulo Jinete". (Garantía de 1 año).</t>
  </si>
  <si>
    <t>RECUPERACIÓN DEL ESPACIO PÚBLICO SOBRE LOS PREDIOS REMANENTES DEL IDU. GRUPOS 1 Y 2. VIGENCIA 2022 - Suministro, puesto en obra e instalación de gimnasio al aire libre tipo PLUS "Modulo GRX". (Garantía de 1 año).</t>
  </si>
  <si>
    <t>RECUPERACIÓN DEL ESPACIO PÚBLICO SOBRE LOS PREDIOS REMANENTES DEL IDU. GRUPOS 1 Y 2. VIGENCIA 2022 - Piso en caucho granulado, con base elástica SBR color negro de 7cm y capa superior en EPDM pigmentada (color de acuerdo a diseño establecido) de 1 cm, espesor total de 8cm.</t>
  </si>
  <si>
    <t>AVENIDA CONTADOR (CL. 134) - BANCA EN CONCRETO M-01-A</t>
  </si>
  <si>
    <t>AVENIDA CONTADOR (CL. 134) - TUERCAS 3/4" ASTM A194</t>
  </si>
  <si>
    <t>AVENIDA CONTADOR (CL. 134) - TUERCA 5/8" ASTM A194</t>
  </si>
  <si>
    <t>AVENIDA CONTADOR (CL. 134) - TUERCA 1/2" ASTM A194</t>
  </si>
  <si>
    <t>AVENIDA CONTADOR (CL. 134) - BOLARDO METALICO M-15-A</t>
  </si>
  <si>
    <t>AVENIDA CONTADOR (CL. 134) - PAPELERA DOBLE EN ACERO M-121</t>
  </si>
  <si>
    <t>AVENIDA CONTADOR (CL. 134) - GEOMEMBRANA LISA HDPE 40 MILS</t>
  </si>
  <si>
    <t>AVENIDA CONTADOR (CL. 134) - ADHESIVO EPÓXICO DE DOS COMPONENTES, LIBRE DE SOLVENTES</t>
  </si>
  <si>
    <t>ELABORACIÓN ESPECIFICACIONES TÉCNICAS GENERALES DE MEZCLAS ASFÁLTICAS CON INCLUSIÓN DE MATERIAL BITUMINOSO RECICLADO – MBR - PRUEBA DE FATIGA DE PAVIMENTOS A ESCALA REAL MEDIANTE LA APLICACIÓN DE CARGA HASTA 150.000 EJES EQUIVALENTES, INCLUIDO EL SEGUIMIENTO, AUSCULTACIÓN E INSTRUMENTACIÓN DE LAS CAPAS DE PAVIMENTO CON SENSORES AMBIENTALES (TERMOPARES, SENSORES CAPACITIVOS, TENSIÓMETROS Y PIEZÓMETRO) Y SENSORES MECÁNICOS (GALGAS EXTENSOMÉTRICAS Y CELDAS DE CARGA PIEZOELÉCTRICAS).</t>
  </si>
  <si>
    <t>ELABORACIÓN ESPECIFICACIONES TÉCNICAS GENERALES DE MEZCLAS ASFÁLTICAS CON INCLUSIÓN DE MATERIAL BITUMINOSO RECICLADO – MBR - VALOR ADICIONAL A LA PRUEBA DE FATIGA DE PAVIMENTOS A ESCALA REAL MEDIANTE LA APLICACIÓN DE CARGA DE 50.000 EJES EQUIVALENTES A PARTIR DEL CICLO 150.000, INCLUIDA EL SEGUIMIENTO Y AUSCULTACIÓN</t>
  </si>
  <si>
    <t>CONSTRUCCIÓN DE LA INTERSECCIÓN A DESNIVEL DE PUENTE ARANDA - TEE HD EXTREMO JUNTA HIDRÁULICA 12"x8" (300x200mm)</t>
  </si>
  <si>
    <t>CONSTRUCCIÓN DE LA INTERSECCIÓN A DESNIVEL DE PUENTE ARANDA - TEE HD EXTREMO JUNTA HIDRÁULICA 12"x 6" (300 x 150 mm)</t>
  </si>
  <si>
    <t>CONSTRUCCIÓN DE LA INTERSECCIÓN A DESNIVEL DE PUENTE ARANDA - TEE HD JUNTA HIDRÁULICA 6"x6" (150x150mm)</t>
  </si>
  <si>
    <t>CONSTRUCCIÓN DE LA INTERSECCIÓN A DESNIVEL DE PUENTE ARANDA - VÁLVULA TIPO MARIPOSA DISCO INOX. DE Ø 8" CLASE 300. EXTREMOS BRIDADOS</t>
  </si>
  <si>
    <t>CONSTRUCCIÓN DE LA INTERSECCIÓN A DESNIVEL DE PUENTE ARANDA - TEE HD EXTREMO JUNTA HIDRÁULICA 8"x 8" (200x200mm)</t>
  </si>
  <si>
    <t>CONSTRUCCIÓN DE LA INTERSECCIÓN A DESNIVEL DE PUENTE ARANDA - TUBO EN ACERO Ø 45" CON UNIONES ESPIGO/CAMPANA CON EMPAQUE DE CAUCHO,CON REVESTIMIENTO INTERIOR Y RECUBRIMIENTO EXTERIOR EN MORTERO CEMENTO. NORMA C200 PARTIR DE LÁMINA ASTM A36 L=6.00m PRESIÓN 150PSI</t>
  </si>
  <si>
    <t>CONSTRUCCIÓN DE LA INTERSECCIÓN A DESNIVEL DE PUENTE ARANDA - VÁLVULA TIPO MARIPOSA DISCO INOX. DE Ø 4" CLASE 150. EXTREMOS BRIDADOS</t>
  </si>
  <si>
    <t>CONSTRUCCIÓN DE LA INTERSECCIÓN A DESNIVEL DE PUENTE ARANDA - VÁLVULA TIPO MARIPOSA DISCO INOX. DE Ø 6" CLASE 150. EXTREMOS BRIDADOS</t>
  </si>
  <si>
    <t>CONSTRUCCIÓN DE LA INTERSECCIÓN A DESNIVEL DE PUENTE ARANDA - CODO EN ACERO Ø 45" ENTRE 22 1/2° Y 45° CON JUNTA ESPIGO / CAMPANA CON EMPAQUE DE CAUCHO, CON REVESTIMIENTO INTERIOR Y RECUBRIMIENTO EXTERIOR EN MORTERO CEMENTO. L=0.95m x 0.95m PRESIÓN DE TRABAJO=150</t>
  </si>
  <si>
    <t>CONSTRUCCIÓN DE LA INTERSECCIÓN A DESNIVEL DE PUENTE ARANDA - CODO EN ACERO Ø 27" ENTRE 22 1/2° Y 45° CON JUNTA ESPIGO / CAMPANA CON EMPAQUE DE CAUCHO, CON REVESTIMIENTO INTERIOR Y RECUBRIMIENTO EXTERIOR EN MORTERO CEMENTO. L=0.85m x 0.85m PRESIÓN TRABAJO 150PSI</t>
  </si>
  <si>
    <t>CONSTRUCCIÓN DE LA INTERSECCIÓN A DESNIVEL DE PUENTE ARANDA - CODO HD JUNTA HIDRÁULICA PARA PVC 22.5°X6"</t>
  </si>
  <si>
    <t>CONSTRUCCIÓN DE LA INTERSECCIÓN A DESNIVEL DE PUENTE ARANDA - TEE HD EXTREMO JUNTA HIDRÁULICA 6"x 4" (160 x 100 mm)</t>
  </si>
  <si>
    <t>CONSTRUCCIÓN DE LA INTERSECCIÓN A DESNIVEL DE PUENTE ARANDA - TEE HD EXTREMO JUNTA HIDRÁULICA 12"x 4" (300 x 100 mm)</t>
  </si>
  <si>
    <t>CONSTRUCCIÓN DE LA INTERSECCIÓN A DESNIVEL DE PUENTE ARANDA - REDUCCIÓN  EN ACERO 45° x 42° CON ESPIGO Ø=45" Y CAMPANA Ø=42", revestida interior y exteriormente con mortero de cemento. L=0.35m. Presión de trabajo=150 psi)</t>
  </si>
  <si>
    <t>CONSTRUCCIÓN DE LA INTERSECCIÓN A DESNIVEL DE PUENTE ARANDA - REDUCCIÓN  EN ACERO Ø27° x Ø24° CON ESPIGO Ø=27" Y CAMPANA Ø=24", revestida interior y exteriormente con mortero de cemento. L=0.35m. Presión de trabajo=150 psi)</t>
  </si>
  <si>
    <t>CONSTRUCCIÓN DE LA INTERSECCIÓN A DESNIVEL DE PUENTE ARANDA - TAPON HD EXTREMO JUNTA HIDRÁULICA D=4"</t>
  </si>
  <si>
    <t>CONSTRUCCIÓN DE LA INTERSECCIÓN A DESNIVEL DE PUENTE ARANDA - CODO HD JUNTA HIDRAULICA PARA PVC 22.5ºX8"</t>
  </si>
  <si>
    <t>CONSTRUCCIÓN DE LA INTERSECCIÓN A DESNIVEL DE PUENTE ARANDA - TUBO EN ACERO Ø 20" CON UNIONES ESPIGO/CAMPANA CON EMPAQUE DE CAUCHO. REVEST.INTERIOR Y RECUBR EXT. EN MORTERO CEMENTO. L= 6.00m PRESIÓN TRABAJO 150 PSI</t>
  </si>
  <si>
    <t>CONSTRUCCIÓN DE LA INTERSECCIÓN A DESNIVEL DE PUENTE ARANDA - CODO HD JUNTA HIDRAULICA PARA PVC 45ºX8"</t>
  </si>
  <si>
    <t>CONSTRUCCIÓN DE LA INTERSECCIÓN A DESNIVEL DE PUENTE ARANDA - TAPON HD EXTREMO JUNTA HIDRÁULICA D=6"</t>
  </si>
  <si>
    <t>CONSTRUCCIÓN DE LA INTERSECCIÓN A DESNIVEL DE PUENTE ARANDA - VÁLVULA TIPO MARIPOSA DISCO INOX. DE Ø 24" CLASE 150. EXTREMOS BRIDADOS</t>
  </si>
  <si>
    <t>CONSTRUCCIÓN DE LA INTERSECCIÓN A DESNIVEL DE PUENTE ARANDA - TUBO EN ACERO Ø 27" CON UNIONES ESPIGO/CAMPANA CON EMPAQUE DE CAUCHO. REVEST.INTERIOR Y RECUBR EXT. EN MORTERO CEMENTO. L= 6.00m PRESIÓN TRABAJO 150 PSI</t>
  </si>
  <si>
    <t>CONSTRUCCIÓN DE LA INTERSECCIÓN A DESNIVEL DE PUENTE ARANDA - VÁLVULA COMPUERTA ELÁSTICA VÁSTAGO NO ASCENDENTE JUNTA HIDRÁULICA D=6"</t>
  </si>
  <si>
    <t>CONSTRUCCIÓN DE LA INTERSECCIÓN A DESNIVEL DE PUENTE ARANDA - CÁMARA PREFABRICADA TIPO I - CÁMARA RECTA. DIAMETRO 1800MM Y PROFUNDIDAD DE 6 A 9M</t>
  </si>
  <si>
    <t>CONSTRUCCIÓN DE LA INTERSECCIÓN A DESNIVEL DE PUENTE ARANDA - TEE EN ACERO D=18" X D=8" CON ESPIGO CAMPANA EN LA RAMA PRINCIPAL Y BRIDA D=8" EN LA DERIVACIÓN, CON REVESTIMIENTO INTERIOR Y RECUBRIMIENTO EXTERIOR EN MORTERO DE CEMENTO. L=1.50M X 0.75M. BRIDA ASME ANSI B16.5 CLASE 150. PRESIÓN DE TRABAJO 150PSI.</t>
  </si>
  <si>
    <t>CONSTRUCCIÓN DE LA INTERSECCIÓN A DESNIVEL DE PUENTE ARANDA - VÁLVULA COMPUERTA ELÁSTICA VNA (VÁSTAGO NO ASCENDENTE) D=4" EXTREMOS JUNTA HIDRÁULICA</t>
  </si>
  <si>
    <t>CONSTRUCCIÓN DE LA INTERSECCIÓN A DESNIVEL DE PUENTE ARANDA - CODO 45° PVC ALCANTARILLADO D=6"</t>
  </si>
  <si>
    <t>CONSTRUCCIÓN DE LA INTERSECCIÓN A DESNIVEL DE PUENTE ARANDA - SALIDA NORMAL EN ACERO Ø6" CON EXTREMO BRIDADO. REVESTIMIENTO INTERIOR Y EXTERIOR EN PINTURA EPÓXICA. L= 0.15m. INSTALADA EN FABRICA SOBRE TUBO O ACCESORIO HASTA Ø45". NO INCLUYE VALOR DEL TUBO.</t>
  </si>
  <si>
    <t>CONSTRUCCIÓN DE LA INTERSECCIÓN A DESNIVEL DE PUENTE ARANDA - TUBO EN ACERO Φ 36" CON UNIONES ESPIGO / CAMPANA CON EMPAQUE DE CAUCHO, CON REVESTIMIENTO INTERIOR EN MORTERO DE CEMENTO Y RECUBRIMIENTO EXTERIOR EN MORTERO DE CEMENTO. FABRICADO DE CONFORMIDAD CON LA NORMA AWWA C 200 A PARTIR DE LÁMINA ASTM A 36. L=5,40M</t>
  </si>
  <si>
    <t>CONSTRUCCIÓN DE LA INTERSECCIÓN A DESNIVEL DE PUENTE ARANDA - REDUCCIÓN EN ACERO D=18" A D=8" CON ESPIGO EN D=18" Y CAMPANA EN D=8", CON REVESTIMIENTO INTERIOR Y RECUBIRMIENTO EXTERIOR EN MORTERO DE CEMENTO. L=0,20M. PRESIÓN DE TRABAJO 150 PSI.</t>
  </si>
  <si>
    <t>CONSTRUCCIÓN DE LA INTERSECCIÓN A DESNIVEL DE PUENTE ARANDA -SALIDA NORMAL EN ACERO Φ 12" CON EXTREMO BRIDADO. REVESTIMIENTO INTERIOR Y RECUBRIMIENTO EXTERIOR EN MORTERO DE CEMENTO. L=1.50M. INSTALADA EN FÁBRICA SOBRE TUBO O ACCESORIO Φ 72". NO INCLUYE EL VALOR DEL TUBO SOBRE EL CUAL VA INSTALADA. BRIDA ANSI ASME B</t>
  </si>
  <si>
    <t xml:space="preserve">CONSTRUCCIÓN DE LA INTERSECCIÓN A DESNIVEL DE PUENTE ARANDA -Codo en Acero φ 18" entre 671⁄2° y 90° con Unión Espigo / Campana con Empaque de Caucho, con revestimiento interior y recubrimiento exterior en mortero de cemento. L=0,60 x 0,60m. Presión de Trabajo = 350 psi. </t>
  </si>
  <si>
    <t>CONSTRUCCIÓN DE LA INTERSECCIÓN A DESNIVEL DE PUENTE ARANDA - REDUCCIÓN EN ACERO D=18" A D=12" CON ESPIGO EN D=18" Y CAMPANA EN D=12", CON REVESTIMIENTO INTERIOR Y RECUBIRMIENTO EXTERIOR EN MORTERO DE CEMENTO. L=0,20M. PRESIÓN DE TRABAJO 150 PSI.</t>
  </si>
  <si>
    <t>CONSTRUCCIÓN DE LA INTERSECCIÓN A DESNIVEL DE PUENTE ARANDA - REDUCCIÓN EN ACERO D=20" A D=18" CON ESPIGO EN D=20" Y CAMPANA EN D=18", CON REVESTIMIENTO INTERIOR Y RECUBIRMIENTO EXTERIOR EN MORTERO DE CEMENTO. L=0,20M. PRESIÓN DE TRABAJO 150 PSI.</t>
  </si>
  <si>
    <t>CONSTRUCCIÓN DE LA INTERSECCIÓN A DESNIVEL DE PUENTE ARANDA - REDUCCIÓN EN ACERO D=24" A D=18" CON ESPIGO EN D=24" Y CAMPANA EN D=18", CON REVESTIMIENTO INTERIOR Y RECUBIRMIENTO EXTERIOR EN MORTERO DE CEMENTO. L=0,20M. PRESIÓN DE TRABAJO 150 PSI.</t>
  </si>
  <si>
    <t>CONSTRUCCIÓN DE LA INTERSECCIÓN A DESNIVEL DE PUENTE ARANDA - NIPLE EN ACERO Ø=27" EXTREMOS BRIDA/CAMPANA, REVESTIMIENTO INTERIOR Y RECUBRIMIENTO EXTERIOR EN MORTERO DE CEMENTO, CON SALIDA TANGENCIAL PARA PURGA 6" L= 2500mm. SUMINISTRO E INSTALACIÓN. PRESIÓN DE TRABAJO 150 PSI.</t>
  </si>
  <si>
    <t>CONSTRUCCIÓN DE LA INTERSECCIÓN A DESNIVEL DE PUENTE ARANDA - NIPLE EN ACERO Ø=36" EXTREMOS ESPIGO/CAMPANA, REVESTIMIENTO INTERIOR Y RECUBRIMIENTO EXTERIOR EN MORTERO DE CEMENTO, CON SALIDA PARA PITOMETRO 2" L= 3000mm. SUMINISTRO E INSTALACIÓN. PRESIÓN DE TRABAJO 150 PSI.</t>
  </si>
  <si>
    <t>CONSTRUCCIÓN DE LA INTERSECCIÓN A DESNIVEL DE PUENTE ARANDA - REDUCCIÓN EN ACERO D=36" A D=30" CON ESPIGO EN D=36" Y CAMPANA EN D=30", CON REVESTIMIENTO INTERIOR Y RECUBIRMIENTO EXTERIOR EN MORTERO DE CEMENTO. L=0,20M. PRESIÓN DE TRABAJO 150 PSI.</t>
  </si>
  <si>
    <t>CONSTRUCCIÓN DE LA INTERSECCIÓN A DESNIVEL DE PUENTE ARANDA - CODO 42" WSP ENTRE 5° Y 22.5° WSP ACERO CARBON NORMA AWWA C200 150 PSI, CON RECUBRIMIENTO SEGÚN NORMA AWWA C205, EXTREMO ESPIGO, CAMPANA. (Incluye suministro e instalación)</t>
  </si>
  <si>
    <t>CONSTRUCCIÓN DE LA INTERSECCIÓN A DESNIVEL DE PUENTE ARANDA - CODO HD JUNTA HIDRÁULICA PARA PVC 45ºX6"</t>
  </si>
  <si>
    <t>CONSTRUCCIÓN DE LA INTERSECCIÓN A DESNIVEL DE PUENTE ARANDA - UNIÓN DE DESMONTAJE RÍGIDA D=36" CLASE 150</t>
  </si>
  <si>
    <t>CONSTRUCCIÓN DE LA INTERSECCIÓN A DESNIVEL DE PUENTE ARANDA - VÁLVULA TIPO MARIPOSA DE Ø 36", ASTM A536, CL 150 #, CON EXTREMOS BRIDADOS ANSI/ASME B16.47</t>
  </si>
  <si>
    <t>CONSTRUCCIÓN DE LA INTERSECCIÓN A DESNIVEL DE PUENTE ARANDA - ADAPTADOR PVC MACHO ROSCADO D=3/4"</t>
  </si>
  <si>
    <t>CONSTRUCCIÓN DE LA INTERSECCIÓN A DESNIVEL DE PUENTE ARANDA - REGISTRO DE CORTE 1"</t>
  </si>
  <si>
    <t>CONSTRUCCIÓN DE LA INTERSECCIÓN A DESNIVEL DE PUENTE ARANDA - Tee en Acero φ 45" x φ 18" con Espigo y Campana en la Rama Principal y Brida en la Derivación, con revestimiento interior y recubrimiento exterior en Mortero de Cemento. L=1,20m x 1,10m. Brida ANSI ASME B16,5 Clase 150. Presión de Trabajo = 150 PSI</t>
  </si>
  <si>
    <t>CONSTRUCCIÓN DE LA INTERSECCIÓN A DESNIVEL DE PUENTE ARANDA - Reducción en Acero φ 45" x φ 36" con Campana φ 45" y Espigo φ 36" con revestimientos interior y Exterior en Mortero de Cemento. L=1,05m. Presión de Trabajo = 150 PSI</t>
  </si>
  <si>
    <t>CONSTRUCCIÓN DE LA INTERSECCIÓN A DESNIVEL DE PUENTE ARANDA - NIPLE EN ACERO Ø=36" EXTREMOS ESPIGO/CAMPANA, REVESTIMIENTO INTERIOR Y RECUBRIMIENTO EXTERIOR EN MORTERO DE CEMENTO, CON SALIDA BRIDADA (ANSI B16.5) PARA VENTOSA 6" PRESIÓN DE DISEÑO 150 PSI</t>
  </si>
  <si>
    <t>CONSTRUCCIÓN DE LA INTERSECCIÓN A DESNIVEL DE PUENTE ARANDA - NIPLE EN ACERO Ø=18" EXTREMOS ESPIGO/CAMPANA, REVESTIMIENTO INTERIOR Y RECUBRIMIENTO EXTERIOR EN MORTERO DE CEMENTO, CON SALIDA BRIDADA SEGÚN ANSI B16.5 PARA VENTOSA 3". PRESIÓN DE DISEÑO 150 PSI</t>
  </si>
  <si>
    <t>CONSTRUCCIÓN DE LA INTERSECCIÓN A DESNIVEL DE PUENTE ARANDA - Cinturón de Cierre en Acero φ 42". Presión de Trabajo 150 psi. Revestido con Pintura Anticorrosiva. Suministrado suelto para ser instalado en Obra por otros. L=0,30m. Fabricado a partir de Lámina ASTM A 36</t>
  </si>
  <si>
    <t>CONSTRUCCIÓN DE LA INTERSECCIÓN A DESNIVEL DE PUENTE ARANDA - Cinturón de Cierre en Acero φ 30". Presión de Trabajo 150 psi. Revestido con Pintura Anticorrosiva. Suministrado suelto para ser instalado en Obra por otros. L=0,30m. Fabricado a partir de Lámina ASTM A 36</t>
  </si>
  <si>
    <t>CONSTRUCCIÓN DE LA INTERSECCIÓN A DESNIVEL DE PUENTE ARANDA - Cinturón de Cierre en Acero φ 20". Presión de Trabajo 150. Revestido con Pintura Anticorrosiva. Suministrado suelto para ser instalado en Obra por otros. L=0,30m. Fabricado a partir de Lámina ASTM A 36</t>
  </si>
  <si>
    <t>CONSTRUCCIÓN DE LA INTERSECCIÓN A DESNIVEL DE PUENTE ARANDA - NIPLE EN ACERO Ø=30" EXTREMOS ESPIGO/CAMPANA, REVESTIMIENTO INTERIOR Y EXTERIOR EN MORTERO DE CEMENTO, CON SALIDA BRIDADA SEGÚN ANSI B16.5 PARA VENTOSA 6". PRESIÓN DE DISEÑO 350 PSI</t>
  </si>
  <si>
    <t>CONSTRUCCIÓN DE LA INTERSECCIÓN A DESNIVEL DE PUENTE ARANDA - CODO HD EXTREMO JUNTA HIDRÁULICA PARA PVC 45ºX12"</t>
  </si>
  <si>
    <t>CONSTRUCCIÓN DE LA INTERSECCIÓN A DESNIVEL DE PUENTE ARANDA - CODO HD EXTREMO JUNTA HIDRÁULICA PARA PVC 22.5ºX12"</t>
  </si>
  <si>
    <t>CONSTRUCCIÓN DE LA INTERSECCIÓN A DESNIVEL DE PUENTE ARANDA - CODO HD EXTREMO JUNTA HIDRÁULICA PARA PVC 90ºX4"</t>
  </si>
  <si>
    <t>CONSTRUCCIÓN DE LA INTERSECCIÓN A DESNIVEL DE PUENTE ARANDA - CODO HD EXTREMO JUNTA HIDRÁULICA PARA PVC 90ºX12"</t>
  </si>
  <si>
    <t>CONSTRUCCIÓN DE LA INTERSECCIÓN A DESNIVEL DE PUENTE ARANDA - CODO HD EXTREMO JUNTA HIDRÁULICA PARA PVC 45ºX4"</t>
  </si>
  <si>
    <t>CONSTRUCCIÓN DE LA INTERSECCIÓN A DESNIVEL DE PUENTE ARANDA - CODO HD EXTREMO JUNTA HIDRÁULICA PARA PVC 90ºX6"</t>
  </si>
  <si>
    <t>CONSTRUCCIÓN DE LA INTERSECCIÓN A DESNIVEL DE PUENTE ARANDA - CODO HD JUNTA HIDRAULICA PARA PVC 11.25º X 12"</t>
  </si>
  <si>
    <t>CONSTRUCCIÓN DE LA INTERSECCIÓN A DESNIVEL DE PUENTE ARANDA - VÁLVULA COMPUERTA ELÁSTICA VÁSTAGO NO ASCENDENTE EXTREMO JUNTA HIDRÁULICA D=8"</t>
  </si>
  <si>
    <t>CONSTRUCCIÓN DE LA INTERSECCIÓN A DESNIVEL DE PUENTE ARANDA - VÁLVULA COMPUERTA ELÁSTICA VÁSTAGO NO ASCENDENTE EXTREMO JUNTA HIDRÁULICA D=12"</t>
  </si>
  <si>
    <t>CONSTRUCCIÓN DE LA INTERSECCIÓN A DESNIVEL DE PUENTE ARANDA - TEE EN ACERO Ø 16" x 12" CON EXTREMOS ESPIGO/CAMPANA Y BRIDA EN LA DERIVACIÓN (A)</t>
  </si>
  <si>
    <t>CONSTRUCCIÓN DE LA INTERSECCIÓN A DESNIVEL DE PUENTE ARANDA - VÁLVULA CHEQUE DE 4" (A) (150 PSI)</t>
  </si>
  <si>
    <t>CONSTRUCCIÓN DE LA INTERSECCIÓN A DESNIVEL DE PUENTE ARANDA - CODO EN ACERO D=24" CON REVEST. INTER. Y EXT. EN MORTERO DE CEMENTO. ENTRE 22 1/2° Y 45° L=0.80M X 0.80M. INCLUYE JUNTA ESPIGO-CAMPANA CON EMPAQUES DE CAUCHO</t>
  </si>
  <si>
    <t>CONSTRUCCIÓN DE LA INTERSECCIÓN A DESNIVEL DE PUENTE ARANDA - CODO EN ACERO Ø=24" ENTRE 67 1/2° Y 90° JUNTA ESPIGO Y CAMPANA, CON EMPAQUE DE CAUCHO, CON REVEST.INT. Y RECUBR. EXT. EN MORTERO DE CEMENTO. L= 1.75m x 1.75m PRESIÓN DE TRABAJO 150PSI.</t>
  </si>
  <si>
    <t>CONSTRUCCIÓN DE LA INTERSECCIÓN A DESNIVEL DE PUENTE ARANDA - BRIDA FLANGLES SLIP-ON ACERO CARBÓN 150 D= 24"</t>
  </si>
  <si>
    <t>CONSTRUCCIÓN DE LA INTERSECCIÓN A DESNIVEL DE PUENTE ARANDA - Tubo en Acero φ 24" con Extremos de Junta Traslapada para Soldadura en Obra por Otros, con revestimiento interior y recubrimiento exterior en mortero de cemento. Fabricado de conformidad con la Norma AWWA C 200, Manual M11 de la AWWA y Norma NP-032 de la EAAB, a partir de Lámina ASTM A36. L=5,80m. Presión de Trabajo = 150 psi.</t>
  </si>
  <si>
    <t>CONSTRUCCIÓN DE LA INTERSECCIÓN A DESNIVEL DE PUENTE ARANDA - TUBO EN ACERO F 18" CON UNIONES ESPIGO / CAMPANA CON EMPAQUE DE CAUCHO, CON REVESTIMIENTO INTERIOR Y RECUBRIMIENTO EXTERIOR EN MORTERO DE CEMENTO. FABRICADO DE CONFORMIDAD CON LA NORMA AWWA C 200 A PA</t>
  </si>
  <si>
    <t>CONSTRUCCIÓN DE LA INTERSECCIÓN A DESNIVEL DE PUENTE ARANDA - TEE PEAD U. M . 4" X 2"</t>
  </si>
  <si>
    <t>CONSTRUCCIÓN DE LA INTERSECCIÓN A DESNIVEL DE PUENTE ARANDA - NIPLE EN ACERO Ø=36" EXTREMOS ESPIGO/BRIDA, CON REVESTIMIENTO INTERIOR Y RECUBRIMIENTO EXTERIOR EN MORTERO CEMENTO, L=2000mm CON SALIDA PARA VENTOSA Ø4" Y BY-PASS Ø4" SUMINISTRO Y TRANSPORTE</t>
  </si>
  <si>
    <t>CONSTRUCCIÓN DE LA INTERSECCIÓN A DESNIVEL DE PUENTE ARANDA - CODO EN ACERO D=30"  ENTRE 5° Y 22 1/2°, JUNTA ESPIGO CAMPANA CON EMPAQUE DE CAUHO, CON REVESTIMIENTO INTERIOR Y EXTERIOR EN MORTERO DE CEMENTO. L=0.45M X 0.45M. PRESIÓN DE TRABAJO 150 PSI. SUMINISTRO</t>
  </si>
  <si>
    <t xml:space="preserve">CONSTRUCCIÓN DE LA INTERSECCIÓN A DESNIVEL DE PUENTE ARANDA - CEMENTO ASFÁLTICO 60-70 </t>
  </si>
  <si>
    <t>CONSTRUCCIÓN DE LA INTERSECCIÓN A DESNIVEL DE PUENTE ARANDA - APOYO ELASTOMÉRICO SLIDE-FLON 60x70x7,5 DESLIZANTE.</t>
  </si>
  <si>
    <t>CONSTRUCCIÓN DE LA INTERSECCIÓN A DESNIVEL DE PUENTE ARANDA - JUNTA DE DILATACIÓN 330 MOVIMIENTO 330mm+/-165mm MODULOS 1.22 m</t>
  </si>
  <si>
    <t>CONSTRUCCIÓN DE LA INTERSECCIÓN A DESNIVEL DE PUENTE ARANDA - TRANSPORTE DE EQUIPOS PARA PRUEBA DE CARGA ESTÁTICA POR VIAJE DIURNO SIN ESCOLTA (En la Avenida La Sirena (AC 153 desde Kr 9 a Kr 19)</t>
  </si>
  <si>
    <t>CONSTRUCCIÓN DE LA INTERSECCIÓN A DESNIVEL DE PUENTE ARANDA - PRUEBA DE CARGA ESTÁTICA PARA PUENTE VEHICULAR - Con superestructura en concreto. UBICADO EN LA AVENIDA LA SIRENA</t>
  </si>
  <si>
    <t xml:space="preserve"> CONSTRUCCIÓN INTERSECCIÓN A DESNIVEL PUENTE ARANDA Y DEMÁS OBRAS COMPLEMENTARIAS TRONCAL CALLE 13 -PRUEBA DE CARGA ESTÁTICA PARA PUENTE PEATONAL METÁLICO TIPO TRANSMILENIO (Incluye: Ejecución de las pruebas mediante nivelación de precisión y Transporte de equipos de medida a obra). Incluye IVA.</t>
  </si>
  <si>
    <t>CONSTRUCCIÓN INTERSECCIÓN A DESNIVEL PUENTE ARANDA Y DEMÁS OBRAS COMPLEMENTARIAS TRONCAL CALLE 13 - TOTEM H=12m, DESMONTE INCL. TRASLADO Y MONTAJE EN SITIO SELECCIONADO TRANSPORTE DE ESTRUCTURA DE TOTEM SEGÚN PLANOS DE DISEÑO, INCL. LOS ACABADOS, LOGOS Y MAPA, SIN RELOJ PARA EXTERIORES DE DOBLE CARA</t>
  </si>
  <si>
    <t>CONSTRUCCIÓN INTERSECCIÓN A DESNIVEL PUENTE ARANDA Y DEMÁS OBRAS COMPLEMENTARIAS TRONCAL CALLE 13 -PUERTA METÁLICA ENTAMBORADA CAL 18 DE 4" INCLUYE PINTURA ELECTROSTÁTICA COLOR GRIS 7014 INCLUYE MARCO BISAGRAS REDONDAS Y CERRADURA. SUMINISTRO E INSTALACIÓN</t>
  </si>
  <si>
    <t>CONSTRUCCIÓN INTERSECCIÓN A DESNIVEL PUENTE ARANDA Y DEMÁS OBRAS COMPLEMENTARIAS TRONCAL CALLE 13 - PANEL LAMINA ACERO INOX. CAL 18 MURO ANCHO INCL. LAMINA 4"x8" PARA PANELES ENTAMBORADOS Y REFUERZOS INTERNOS PLATINAS DE ANCLAJE PASAVIDRIOS EN LAMINA COLD ROLL 18 TORNILLOS PINTURA ELECTROST LIMP QUI</t>
  </si>
  <si>
    <t>CONSTRUCCIÓN INTERSECCIÓN A DESNIVEL PUENTE ARANDA Y DEMÁS OBRAS COMPLEMENTARIAS TRONCAL CALLE 13 - VÁLVULA TIPO MARIPOSA DISCO INOX. DE Ø 4" CLASE 150. EXTREMOS BRIDADOS</t>
  </si>
  <si>
    <t>CONSTRUCCIÓN INTERSECCIÓN A DESNIVEL PUENTE ARANDA Y DEMÁS OBRAS COMPLEMENTARIAS TRONCAL CALLE 13 - JUNTA DE DILATACIÓN ELASTOMÉRICA 230 MOVIMIENTO 230mm+/-115mm MODULOS 1.83 m</t>
  </si>
  <si>
    <t>CONSTRUCCIÓN INTERSECCIÓN A DESNIVEL PUENTE ARANDA Y DEMÁS OBRAS COMPLEMENTARIAS TRONCAL CALLE 13 - VÁLVULA TIPO MARIPOSA DISCO INOX. DE Ø 6" CLASE 150. EXTREMOS BRIDADOS</t>
  </si>
  <si>
    <t>CONSTRUCCIÓN INTERSECCIÓN A DESNIVEL PUENTE ARANDA Y DEMÁS OBRAS COMPLEMENTARIAS TRONCAL CALLE 13 - TELERRUPTOR 1X16 AMP</t>
  </si>
  <si>
    <t>CONSTRUCCIÓN INTERSECCIÓN A DESNIVEL PUENTE ARANDA Y DEMÁS OBRAS COMPLEMENTARIAS TRONCAL CALLE 13 - UNIÓN JUNTA DESMONTAJE Ø 12" RÍGIDA CLASE 150 (Tipo BRIDA ANSI)</t>
  </si>
  <si>
    <t>CONSTRUCCIÓN INTERSECCIÓN A DESNIVEL PUENTE ARANDA Y DEMÁS OBRAS COMPLEMENTARIAS TRONCAL CALLE 13 -JUNTA DE DILATACIÓN ELASTOMÉRICA 160 MOVIMIENTO 160mm+/-80mm MODULOS 2 m</t>
  </si>
  <si>
    <t>CONSTRUCCIÓN INTERSECCIÓN A DESNIVEL PUENTE ARANDA Y DEMÁS OBRAS COMPLEMENTARIAS TRONCAL CALLE 13 - VALVULA COMPUERTA ELASTICA VNA (VÁSTAGO NO ASCENDENTE) EXTREMO BRIDADO. D=3"</t>
  </si>
  <si>
    <t>CONSTRUCCIÓN INTERSECCIÓN A DESNIVEL PUENTE ARANDA Y DEMÁS OBRAS COMPLEMENTARIAS TRONCAL CALLE 13- SUMIDERO PREFABRICADO PD200 REJA FUNDICIÓN PASARELA</t>
  </si>
  <si>
    <t>CONSTRUCCIÓN INTERSECCIÓN A DESNIVEL PUENTE ARANDA Y DEMÁS OBRAS COMPLEMENTARIAS TRONCAL CALLE 13 - CANAL PD200 REJA FUNDICIÓN PASARELA D400</t>
  </si>
  <si>
    <t>CONSTRUCCIÓN INTERSECCIÓN A DESNIVEL PUENTE ARANDA Y DEMÁS OBRAS COMPLEMENTARIAS TRONCAL CALLE 13 - MACROMEDIDOR TIPO WOLTMAN DE 3"</t>
  </si>
  <si>
    <t>CONSTRUCCIÓN INTERSECCIÓN A DESNIVEL PUENTE ARANDA Y DEMÁS OBRAS COMPLEMENTARIAS TRONCAL CALLE 13 - CODO EN ACERO D=16" ENTRE 22 ½° Y 45° JUNTA ESPIGO-CAMPANA CON EMPAQUE DE CAUCHO, CON  REVEST.INT. Y RECUBR. EXT. EN MORTERO DE CEMENTO. L=0.60X0.60M. PRESIÓN DE TRABAJO 150PSI</t>
  </si>
  <si>
    <t>CONSTRUCCIÓN INTERSECCIÓN A DESNIVEL PUENTE ARANDA Y DEMÁS OBRAS COMPLEMENTARIAS TRONCAL CALLE 13 - VÁLVULA CONTROL DE NIVEL DE TANQUE DE BOLA DE 3"</t>
  </si>
  <si>
    <t>CONSTRUCCIÓN INTERSECCIÓN A DESNIVEL PUENTE ARANDA Y DEMÁS OBRAS COMPLEMENTARIAS TRONCAL CALLE 13 - VÁLVULA VENTOSA HD CÁMARA DOBLE ACCIÓN (DOBLE EFECTO) D=6" EXTREMO EN BRIDA CLASE 150</t>
  </si>
  <si>
    <t>CONSTRUCCIÓN INTERSECCIÓN A DESNIVEL PUENTE ARANDA Y DEMÁS OBRAS COMPLEMENTARIAS TRONCAL CALLE 13 - UNIÓN JUNTA DE MONTAJE D=4" RÍGIDA CLASE 150</t>
  </si>
  <si>
    <t>CONSTRUCCIÓN INTERSECCIÓN A DESNIVEL PUENTE ARANDA Y DEMÁS OBRAS COMPLEMENTARIAS TRONCAL CALLE 13 - CAJA VERTICAL PARA 3 MEDIDORES TRIFÁSICOS DE ENERGÍA. DIMENSIONES 1550 X 300 X 180MM</t>
  </si>
  <si>
    <t>CONSTRUCCIÓN INTERSECCIÓN A DESNIVEL PUENTE ARANDA Y DEMÁS OBRAS COMPLEMENTARIAS TRONCAL CALLE 13 - UNIÓN JUNTA DE MONTAJE D=8" RÍGIDA CLASE 300</t>
  </si>
  <si>
    <t>CONSTRUCCIÓN INTERSECCIÓN A DESNIVEL PUENTE ARANDA Y DEMÁS OBRAS COMPLEMENTARIAS TRONCAL CALLE 13 -BREAKER INDUSTRIAL ABB 3 X 50 AMP</t>
  </si>
  <si>
    <t>CONSTRUCCIÓN INTERSECCIÓN A DESNIVEL PUENTE ARANDA Y DEMÁS OBRAS COMPLEMENTARIAS TRONCAL CALLE 13 - TEE PVC U.M. D=3" SCH 80</t>
  </si>
  <si>
    <t>CONSTRUCCIÓN INTERSECCIÓN A DESNIVEL PUENTE ARANDA Y DEMÁS OBRAS COMPLEMENTARIAS TRONCAL CALLE 13 - BREAKER INDUSTRIAL ABB 3 X 40 AMP</t>
  </si>
  <si>
    <t>CONSTRUCCIÓN INTERSECCIÓN A DESNIVEL PUENTE ARANDA Y DEMÁS OBRAS COMPLEMENTARIAS TRONCAL CALLE 13 -LAMINA ACERO INOXIDABLE 304 Cal. 18</t>
  </si>
  <si>
    <t>CONSTRUCCIÓN INTERSECCIÓN A DESNIVEL PUENTE ARANDA Y DEMÁS OBRAS COMPLEMENTARIAS TRONCAL CALLE 13 - VÁLVULA COMPUERTA ELÁSTICA VA (VÁSTAGO ASCENDENTE) D=4" CLASE 300 EXTREMOS BRIDADOS</t>
  </si>
  <si>
    <t>CONSTRUCCIÓN INTERSECCIÓN A DESNIVEL PUENTE ARANDA Y DEMÁS OBRAS COMPLEMENTARIAS TRONCAL CALLE 13 - TABLERO DE 12 CIRCUITOS AUTOSOPORTADO EN LÁMINA COLD ROLLED IP44 A 120 VC.A, BARRAJE TRAIFÁSICO DE 100A, 5 HILOS, F+N+T.</t>
  </si>
  <si>
    <t>CONSTRUCCIÓN INTERSECCIÓN A DESNIVEL PUENTE ARANDA Y DEMÁS OBRAS COMPLEMENTARIAS TRONCAL CALLE 13 - UNION JUNTA DE MONTAJE D=4" RÍGIDA CLASE 300</t>
  </si>
  <si>
    <t>CONSTRUCCIÓN INTERSECCIÓN A DESNIVEL PUENTE ARANDA Y DEMÁS OBRAS COMPLEMENTARIAS TRONCAL CALLE 13 - CABLE 10 AWG THHN-600V EN COBRE</t>
  </si>
  <si>
    <t>CONSTRUCCIÓN INTERSECCIÓN A DESNIVEL PUENTE ARANDA Y DEMÁS OBRAS COMPLEMENTARIAS TRONCAL CALLE 13 - VÁLVULA CHEQUE DE 4" (A) (150 PSI)</t>
  </si>
  <si>
    <t>CONSTRUCCIÓN INTERSECCIÓN A DESNIVEL PUENTE ARANDA Y DEMÁS OBRAS COMPLEMENTARIAS TRONCAL CALLE 13 - NIPLE EN ACERO Ø 8" CON BRIDA Y EXTREMO LISO L= 150mm, REVESTIMIENTO INTERIOR Y EXTERIOR EN PINTURA EXPOXICA. SUMINISTRO Y TRANSPORTE</t>
  </si>
  <si>
    <t>CONSTRUCCIÓN INTERSECCIÓN A DESNIVEL PUENTE ARANDA Y DEMÁS OBRAS COMPLEMENTARIAS TRONCAL CALLE 13- BREAKER INDUSTRIAL ABB 3 X 40 AMP</t>
  </si>
  <si>
    <t>CONSTRUCCIÓN INTERSECCIÓN A DESNIVEL PUENTE ARANDA Y DEMÁS OBRAS COMPLEMENTARIAS TRONCAL CALLE 13 - MEDIDOR PARA AGUA DE 3/4" NPT, 20 mm DN</t>
  </si>
  <si>
    <t>CONSTRUCCIÓN INTERSECCIÓN A DESNIVEL PUENTE ARANDA Y DEMÁS OBRAS COMPLEMENTARIAS TRONCAL CALLE 13 - TABLERO DE 6 CIRCUITOS THR1 AUTOSOPORTADO , EN LÁMINA COL ROLLED IP44 A 208/120 VC.A. BARRAJE TRIFÁSICO 5 HILOS, 3F+N+T.</t>
  </si>
  <si>
    <t>CONSTRUCCIÓN INTERSECCIÓN A DESNIVEL PUENTE ARANDA Y DEMÁS OBRAS COMPLEMENTARIAS TRONCAL CALLE 13 - REDUCCION PVC U.M. NORMA NTC 382 3"x2"</t>
  </si>
  <si>
    <t>CONSTRUCCIÓN INTERSECCIÓN A DESNIVEL PUENTE ARANDA Y DEMÁS OBRAS COMPLEMENTARIAS TRONCAL CALLE 13 - TUBERÍA HD, ACUEDUCTO,  3"</t>
  </si>
  <si>
    <t>CONSTRUCCIÓN INTERSECCIÓN A DESNIVEL PUENTE ARANDA Y DEMÁS OBRAS COMPLEMENTARIAS TRONCAL CALLE 13 - VÁLVULA CHEQUE DE 6" CLASE # 150</t>
  </si>
  <si>
    <t>CONSTRUCCIÓN INTERSECCIÓN A DESNIVEL PUENTE ARANDA Y DEMÁS OBRAS COMPLEMENTARIAS TRONCAL CALLE 13 - VÁLVULA VENTOSA HD DE DOBLE EFECTO  D=4" CLASE 150 EXTREMO EN BRIDA</t>
  </si>
  <si>
    <t>CONSTRUCCIÓN INTERSECCIÓN A DESNIVEL PUENTE ARANDA Y DEMÁS OBRAS COMPLEMENTARIAS TRONCAL CALLE 13 - TUBERIA CONDUIT GALVANIZADA IMC D=2 1/2"</t>
  </si>
  <si>
    <t>CONSTRUCCIÓN INTERSECCIÓN A DESNIVEL PUENTE ARANDA Y DEMÁS OBRAS COMPLEMENTARIAS TRONCAL CALLE 13 - REGISTRO BOLA 3/4" TIPO PESADO</t>
  </si>
  <si>
    <t>CONSTRUCCIÓN INTERSECCIÓN A DESNIVEL PUENTE ARANDA Y DEMÁS OBRAS COMPLEMENTARIAS TRONCAL CALLE 13 - TEE EN ACERO Ø 16" x 12" CON EXTREMOS ESPIGO/CAMPANA Y BRIDA EN LA DERIVACIÓN (A)</t>
  </si>
  <si>
    <t>CONSTRUCCIÓN INTERSECCIÓN A DESNIVEL PUENTE ARANDA Y DEMÁS OBRAS COMPLEMENTARIAS TRONCAL CALLE 13 - UNIÓN JUNTA DE MONTAJE D=8" RÍGIDA CLASE 150</t>
  </si>
  <si>
    <t>CONSTRUCCIÓN INTERSECCIÓN A DESNIVEL PUENTE ARANDA Y DEMÁS OBRAS COMPLEMENTARIAS TRONCAL CALLE 13-PUERTA MECÁNICA SENCILLA PARA ESTACIÓN TIPO TRANSMILENIO (2.44X2.382) EN VIDRIO LAMINADO DE SEGURIDAD. INCLUYE PERFIL PERIMETRAL EN ALUMINIO, PINTURA ELCTROSTÁTICA (Suministro e instalación)</t>
  </si>
  <si>
    <t>CONSTRUCCIÓN INTERSECCIÓN A DESNIVEL PUENTE ARANDA Y DEMÁS OBRAS COMPLEMENTARIAS TRONCAL CALLE 13 - CODO EN ACERO D=16" ENTRE 5° Y 22 1/2°  L=0.35MX0.35M, CON REVEST. INTER. Y EXT. EN MORTERO DE CEMENTO. INCLUYE UNIONES (ESPIGO CAMPANA), EMPAQUES DE CAUCHO, NO INCLUYE MATERIALES PARA ANCLAJE</t>
  </si>
  <si>
    <t>CONSTRUCCIÓN INTERSECCIÓN A DESNIVEL PUENTE ARANDA Y DEMÁS OBRAS COMPLEMENTARIAS TRONCAL CALLE 13 - PUERTA MECÁNICA PARA ESTACIÓN TIPO TRANSMILENIO (4.75X2.382) EN VIDRIO LAMINADO DE SEGURIDAD. INCLUYE PERFIL PERIMETRAL EN ALUMINIO, PINTURA ELCTROSTÁTICA (Suministro e instalación)</t>
  </si>
  <si>
    <t>CONSTRUCCIÓN INTERSECCIÓN A DESNIVEL PUENTE ARANDA Y DEMÁS OBRAS COMPLEMENTARIAS TRONCAL CALLE 13 - VÁLVULA TIPO MARIPOSA DISCO INOX. DE Ø 16" CLASE 150. EXTREMOS BRIDADOS</t>
  </si>
  <si>
    <t>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t>
  </si>
  <si>
    <t>CONSTRUCCIÓN INTERSECCIÓN A DESNIVEL PUENTE ARANDA Y DEMÁS OBRAS COMPLEMENTARIAS TRONCAL CALLE 13 - UNIÓN JUNTA DE MONTAJE D=6" RÍGIDA CLASE 150</t>
  </si>
  <si>
    <t>CONSTRUCCIÓN INTERSECCIÓN A DESNIVEL PUENTE ARANDA Y DEMÁS OBRAS COMPLEMENTARIAS TRONCAL CALLE 13 - TAPÓN HEMBRA HA ROSCA NPT Ø2"</t>
  </si>
  <si>
    <t>CONSTRUCCIÓN INTERSECCIÓN A DESNIVEL PUENTE ARANDA Y DEMÁS OBRAS COMPLEMENTARIAS TRONCAL CALLE 13 - UNION DE DESMONTAJE AUTOPORTANTE HD Ø18" BRIDA B16.5 (*)</t>
  </si>
  <si>
    <t>CONSTRUCCIÓN INTERSECCIÓN A DESNIVEL PUENTE ARANDA Y DEMÁS OBRAS COMPLEMENTARIAS TRONCAL CALLE 13 - NIPLE EN ACERO Ø=30" EXTREMOS BRIDA/CAMPANA, REVEST.INTERIOR Y RECUBR EXT. EN MORTERO CEMENTO, L=2000mm CON SALIDA PARA VENTOSA Ø4" Y BY-PASS Ø4". SUMINISTRO Y TRANSPORTE</t>
  </si>
  <si>
    <t>CONSTRUCCIÓN INTERSECCIÓN A DESNIVEL PUENTE ARANDA Y DEMÁS OBRAS COMPLEMENTARIAS TRONCAL CALLE 13 -  VALVULA DE COMPUERTA VNA HD Ø4" BRIDA B.16.5 CL300 SELLO DE BRONCE DE MANIOBRA "</t>
  </si>
  <si>
    <t>CONSTRUCCIÓN INTERSECCIÓN A DESNIVEL PUENTE ARANDA Y DEMÁS OBRAS COMPLEMENTARIAS TRONCAL CALLE 13 - VÁLVULA COMPUERTA VNA Ø2" HD B16.5 CL 300 CON VOLANTE MANIOBRA</t>
  </si>
  <si>
    <t>CONSTRUCCIÓN INTERSECCIÓN A DESNIVEL PUENTE ARANDA Y DEMÁS OBRAS COMPLEMENTARIAS TRONCAL CALLE 13 -TUBERIA EN ACERO GALVANIZADA D= 2" (NO INCLUYE RELLENOS). SUMINISTRO E INSTALACIÓN.</t>
  </si>
  <si>
    <t>CONSTRUCCIÓN INTERSECCIÓN A DESNIVEL PUENTE ARANDA Y DEMÁS OBRAS COMPLEMENTARIAS TRONCAL CALLE 13 - VALVULA DE COMPUERTA VNA HD Ø8" BRIDA B.16.5 CL300 SELLO DE BORNCE DE MANIOBRA</t>
  </si>
  <si>
    <t>"CONSTRUCCIÓN INTERSECCIÓN A DESNIVEL PUENTE ARANDA Y DEMÁS OBRAS COMPLEMENTARIAS TRONCAL CALLE 13 -  VALVULA DE COMPUERTA VNA HD Ø4"" BRIDA B.16.5 CL300 SELLO DE BRONCE DE MANIOBRA "</t>
  </si>
  <si>
    <t>CONSTRUCCIÓN INTERSECCIÓN A DESNIVEL PUENTE ARANDA Y DEMÁS OBRAS COMPLEMENTARIAS TRONCAL CALLE 13 - REDUCCIÓN EN ACERO D=18" D=16" CON CAMPANA D=18" Y ESPIGO 16", CON REVESTIMIENTO INTERIOR Y RECUBRIMIENTO EXTERIOR EN MORTERO DE CEMENTO. L=0.20m. PRESIÓN DE TRABAJO = 150 PSI.</t>
  </si>
  <si>
    <t>CONSTRUCCIÓN INTERSECCIÓN A DESNIVEL PUENTE ARANDA Y DEMÁS OBRAS COMPLEMENTARIAS TRONCAL CALLE 13 - CUBIERTA EN TEJA CON AISLAM. EN FIBRA TIPO "SANDWICH DECK" EN ALUZINC 0.5MM, LISO COLOR GRIS UNA CARA EN PANELES 525C, INCLUYE AISLAMIENTO EN POLIURETANO PUR INYECTADO ESPESOR 30MM, CLIPS DE FIJACIÓN</t>
  </si>
  <si>
    <t>CONSTRUCCIÓN INTERSECCIÓN A DESNIVEL PUENTE ARANDA Y DEMÁS OBRAS COMPLEMENTARIAS TRONCAL CALLE 13 -CUBIERTA EN TEJA CON AISLAM. EN FIBRA TIPO "SANDWICH DECK" EN ALUZINC 0.5MM, LISO COLOR GRIS UNA CARA EN PANELES 525C, INCLUYE AISLAMIENTO EN POLIURETANO PUR INYECTADO ESPESOR 30MM, CLIPS DE FIJACIÓN</t>
  </si>
  <si>
    <t>CONSTRUCCIÓN INTERSECCIÓN A DESNIVEL PUENTE ARANDA Y DEMÁS OBRAS COMPLEMENTARIAS TRONCAL CALLE 13 -LOGO DE LA ALCALDÍA O TRANSMILENIO EN ADHESIVO VINILICO ESMERILADO EFECTO SAND BLASTING FROSTED CRYSTAL. ALTO: 50CM LARGO: 50CM. SUMINISTRO E INSTALACIÓN. GARANTÍA 5 AÑOS AL EXTERIOR, SEGÚN MANUAL DE IMAGEN DE TRANSMILENIO</t>
  </si>
  <si>
    <t>CONSTRUCCIÓN INTERSECCIÓN A DESNIVEL PUENTE ARANDA Y DEMÁS OBRAS COMPLEMENTARIAS TRONCAL CALLE 13 -JUNTA DE DILATACIÓN 80 MOVIMIENTO 80mm+/-40mm MODULOS 2 m</t>
  </si>
  <si>
    <t>CONSTRUCCIÓN INTERSECCIÓN A DESNIVEL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</si>
  <si>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VIDRIO TEMPLADO DE 10 MM CON PELÍCULA SAND BLASTING</t>
  </si>
  <si>
    <t>CONSTRUCCIÓN INTERSECCIÓN A DESNIVEL PUENTE ARANDA Y DEMÁS OBRAS COMPLEMENTARIAS TRONCAL CALLE 13 - LUMINARIA LED 15W, 120 V, 60 HZ</t>
  </si>
  <si>
    <t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</si>
  <si>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 xml:space="preserve"> CONSTRUCCIÓN INTERSECCIÓN A DESNIVEL PUENTE ARANDA Y DEMÁS OBRAS COMPLEMENTARIAS TRONCAL CALLE 13 -TABLERO DE CONTROL ILUMINACIÓN. INCLUYE INTERRUPTOR HORARIO PROGRAMABLE, REGLETAS, RIELES Y DEMÁS ACCESORIOS DE MONTAJE.</t>
  </si>
  <si>
    <t>CONSTRUCCIÓN INTERSECCIÓN A DESNIVEL PUENTE ARANDA Y DEMÁS OBRAS COMPLEMENTARIAS TRONCAL CALLE 13 - BANDEJA PORTACABLES METÁLICA 200MM X 100MM. INCLUYE SOPORTES E INSTALACIONES</t>
  </si>
  <si>
    <t xml:space="preserve">CONSTRUCCIÓN INTERSECCIÓN A DESNIVEL PUENTE ARANDA Y DEMÁS OBRAS COMPLEMENTARIAS TRONCAL CALLE 13 - PERSIANA METALICA CON CELOSIA EN ALUMINIO CONFORMADA POR PERFILES TUBULARES EN ALUMINIO ANODIZADO MATE NATURAL DE 12X3 CM. (INCLUYE SUMINISTRO E INSTALACIÓN). </t>
  </si>
  <si>
    <t>CONSTRUCCIÓN INTERSECCIÓN A DESNIVEL PUENTE ARANDA Y DEMÁS OBRAS COMPLEMENTARIAS TRONCAL CALLE 13 - VÁLVULA MARIPOSA DE Ø 10", ASTM A536, CL 300 #, CON EXTREMOS BRIDADOS ANSI/ASME B16.5 (Suministro e instalación)</t>
  </si>
  <si>
    <t xml:space="preserve"> CONSTRUCCIÓN INTERSECCIÓN A DESNIVEL PUENTE ARANDA Y DEMÁS OBRAS COMPLEMENTARIAS TRONCAL CALLE 13 -REDUCCION PVC SOLDAR D=2X1 (Suministro e Instalación)</t>
  </si>
  <si>
    <t xml:space="preserve"> CONSTRUCCIÓN INTERSECCIÓN A DESNIVEL PUENTE ARANDA Y DEMÁS OBRAS COMPLEMENTARIAS TRONCAL CALLE 13 -Bomba electrica de 1HP,  Caudal 4.86 Gpm, presión 36.75 psi. (Suministro e instalación)</t>
  </si>
  <si>
    <t xml:space="preserve"> CONSTRUCCIÓN INTERSECCIÓN A DESNIVEL PUENTE ARANDA Y DEMÁS OBRAS COMPLEMENTARIAS TRONCAL CALLE 13 -UNION HG 3/4". Suministro e instalaciòn</t>
  </si>
  <si>
    <t xml:space="preserve"> CONSTRUCCIÓN INTERSECCIÓN A DESNIVEL PUENTE ARANDA Y DEMÁS OBRAS COMPLEMENTARIAS TRONCAL CALLE 13 -DISCO TAPÓN EN ACERO PARA PRUEBA HIDROSTÁTICA Φ 18". INSTALADO EN FÁBRICA SOBRE EXTREMO LISO PARA CINTURÓN DE CIERRE. INCLUYE DOS SALIDAS NORMALES EN ACERO Φ 1½" CON EXTREMOS ROSCADOS. L=0.15M. NO INCLUYE EL VALOR DEL TUBO O ACCESORIOS SOBRE EL CUAL VA INSTALADO.</t>
  </si>
  <si>
    <t>CONSTRUCCIÓN INTERSECCIÓN A DESNIVEL PUENTE ARANDA Y DEMÁS OBRAS COMPLEMENTARIAS TRONCAL CALLE 13 -PUERTA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t>
  </si>
  <si>
    <t>CONSTRUCCIÓN INTERSECCIÓN A DESNIVEL PUENTE ARANDA Y DEMÁS OBRAS COMPLEMENTARIAS TRONCAL CALLE 13 -PUERTA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</si>
  <si>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CONSTRUCCIÓN INTERSECCIÓN A DESNIVEL PUENTE ARANDA Y DEMÁS OBRAS COMPLEMENTARIAS TRONCAL CALLE 13 - SUMINISTRO E INSTALACIÓN DE RECEPTOR INTELIGENTE 'DSSAdvanced'' PARA UNA PARADA DE BUS EN ESTACIÓN ' - INCLUYE LECTORA UHF - DRIVER RFID - MODULOS TESTIGOS</t>
  </si>
  <si>
    <t>CONSTRUCCIÓN INTERSECCIÓN A DESNIVEL PUENTE ARANDA Y DEMÁS OBRAS COMPLEMENTARIAS TRONCAL CALLE 13 - SUMINISTRO E INSTALACIÓN DE MASTER LOGGER - LAN ''DSSAdvanced'' PARA UN VAGON ESTRUCTURAL</t>
  </si>
  <si>
    <t>CONSTRUCCIÓN INTERSECCIÓN A DESNIVEL PUENTE ARANDA Y DEMÁS OBRAS COMPLEMENTARIAS TRONCAL CALLE 13 - SUMINISTRO E INSTALACIÓN DE POWER SUPPLY 12-16 VCC, 1,5-2.0 A-DSS CON MÓDULO BACK UP ELD 001-DSS DE RECARGA AUTOMÁTICA.</t>
  </si>
  <si>
    <t>AVENIDA CONTADOR (CL. 134) - BANCA EN CONCRETO M-02-A, (INCLUYE TRANSPORTE DEL ELEMENTO)</t>
  </si>
  <si>
    <t>AVENIDA CONTADOR (CL. 134) - BLOQUEO Y TRANSPLANTE DE ARBOLES 15 - 20 MT (INCLUYE TRANSPORTE, RECOLECCIÓN,ALISTAMIENTO DE ZONA, PREBLOQUEO, BLOQUEO, PRUEBAS DE INFILTRACIÓN Y PH DEL SUELO, TRASLADO Y UBICACIÓN FINAL, ENDOTERAPIAS, INFORME ACTIVIDADES REALIZADAS).</t>
  </si>
  <si>
    <t>AVENIDA CONTADOR (CL. 134) - rejilla de piso metalica cuadrado 10 x 10 cm para desague de 3"</t>
  </si>
  <si>
    <t>AVENIDA CONTADOR (CL. 134) - BENTONITA SODICA</t>
  </si>
  <si>
    <t>AVENIDA CONTADOR (CL. 134) - Cinta tipo Hypalon H-20</t>
  </si>
  <si>
    <t>AVENIDA CONTADOR (CL. 134) - POLIESTIRENO DE ALTA DENSIDAD 9 e=2cm</t>
  </si>
  <si>
    <t>AVENIDA CONTADOR (CL. 134) - MANGUERA DE POLIETILENO DE BAJA DENSIDAD 1"</t>
  </si>
  <si>
    <t>AVENIDA CONTADOR (CL. 134) - Línea de vida vertical 13mm x 20m certificada, con gancho</t>
  </si>
  <si>
    <t>AVENIDA CONTADOR (CL. 134) - Mortero de reparación estructural con f'c de 7.850 psi (55 MPa) a los 28 días. Presentación 30 Kg</t>
  </si>
  <si>
    <t>AVENIDA CONTADOR (CL. 134) - Varilla Ø=3/4"x 0.635m  ASTM F1554 Gr.55</t>
  </si>
  <si>
    <t>AVENIDA CONTADOR (CL. 134) - Arandela Plana Galvanizada en caliente Ø=3/4" ASTM F-436</t>
  </si>
  <si>
    <t xml:space="preserve">AVENIDA CONTADOR (CL. 134) - Varilla Ø=5/8"x 0.432m  ASTM F1554 Gr.55 </t>
  </si>
  <si>
    <t xml:space="preserve">AVENIDA CONTADOR (CL. 134) - Arandela Plana Galvanizada en caliente Ø=5/8" ASTM F-436 </t>
  </si>
  <si>
    <t xml:space="preserve">AVENIDA CONTADOR (CL. 134) - Varilla Ø=1/2"x 0.300m  ASTM F1554 Gr.55  </t>
  </si>
  <si>
    <t xml:space="preserve">AVENIDA CONTADOR (CL. 134) - Arandela Plana Galvanizada en caliente Ø=1/2" ASTM F-436  </t>
  </si>
  <si>
    <t xml:space="preserve">Diagnóstico y determinación de estado de infraestructuras en Bogotá D.C. - Levantamiento de fallas en estructura de pavimento, en suelo rural, con equipo de alto rendimiento mediante captura de imágenes de alta resolución y sistema láser, para la determinación del Índice de Condición del Pavimento – PCI. Incluye movilización y carro escolta del equipo, toma de información, procesamiento, cálculo y entrega del inventario de fallas y resultado de valor de PCI en el formato de la base de datos IDU. Asimismo, cargue de esta información en la Base Geográfica sumunistrada por el IDU. </t>
  </si>
  <si>
    <t xml:space="preserve">Diagnóstico y determinación de estado de infraestructuras en Bogotá D.C. - Levantamiento de fallas en estructura de pavimento, en suelo rural, con equipo de alto rendimiento mediante captura de imágenes de alta resolución y sistema láser para la determinación del Índice de Condición de Vías Sin Superficie -URCI-. Incluye movilización y carro escolta del equipo, toma de información, procesamiento, cálculo y entrega del inventario de fallas y resultado de valor de URCI en el formato de la base de datos IDU. Asimismo, cargue de esta información en la Base Geográfica sumunistrada por el IDU. </t>
  </si>
  <si>
    <t xml:space="preserve">Diagnóstico y determinación de estado de infraestructuras en Bogotá D.C. - Levantamiento de fallas en espacio público con cuadrilla de personal especializado para la determinación del Índice de Condición de Estado. Incluye desplazamiento, escolta, toma de información, procesamiento, cálculo y entrega del inventario de fallas y resultado del valor del indicador de estado en el formato de la base de datos IDU.  Asimismo, cargue de esta información en la Base Geográfica sumunistrada por el IDU. </t>
  </si>
  <si>
    <t xml:space="preserve">Diagnóstico y determinación de estado de infraestructuras en Bogotá D.C. - Levantamiento del inventario de elementos de accesibilidad en espacio público con cuadrilla de personal especializado. Incluye desplazamiento, escolta, toma de información, espacialización, procesamiento, evaluación y resultado de la categorización de estado en el formato de la base de datos IDU. Asimismo, cargue de esta información en la Base Geográfica sumunistrada por el IDU. </t>
  </si>
  <si>
    <t xml:space="preserve">Diagnóstico y determinación de estado de infraestructuras en Bogotá D.C. - Levantamiento geométrico de detalle de todos los elementos estructurales y de servicio que conforman el puente con cuadrilla de personal especializado, caracterización estructural y elaboración de planos geométricos, a partir de las metodologías establecidas en los documentos que hacen parte integral del contrato. Incluye desplazamiento, toma de información en campo, elaboración y entrega de planos geométricos (planta, alzado, cortes, detalles) en la base de datos geográfica suministrada por el IDU. Asimismo, cargue de esta información en la Base Geográfica sumunistrada por el IDU. </t>
  </si>
  <si>
    <t xml:space="preserve">Diagnóstico y determinación de estado de infraestructuras en Bogotá D.C. - Inspección básica de puentes y de sus elementos auxiliares, con cuadrilla de personal especializado. Incluye desplazamiento, toma de información en campo, entrega del inventario de patologías para cada elemento que conforma el puente en el formato de la base de datos IDU e informe de inspección. Asimismo, cargue de esta información en la Base Geográfica sumunistrada por el IDU. </t>
  </si>
  <si>
    <t xml:space="preserve">Diagnóstico y determinación de estado de infraestructuras en Bogotá D.C. - Determinación del estado estructural y de servicio del puente de sus componentes estructurales (subestructura, superestructura, conexiones y elementos especiales), así como de sus elementos auxiliares (rampas, escaleras, entre otros), con personal especializado. Incluye procesamiento, cálculo y determinación del estado estructural y de servicio en el formato de la base de datos IDU. Asimismo, cargue de esta información en la Base Geográfica sumunistrada por el IDU. </t>
  </si>
  <si>
    <t>ESTUDIOS Y DISEÑOS PARA LA CONEXIÓN DE LA ALAMEDA EL PORVENIR CON AV. TERREROS – BICIPUENTE SOBRE LA QUEBRADA TIBANICA:  BANCA MOBILIARIA PARA URBANISMO DE 40x23x60cm e=5cm , GRIS, CONCRETO LISO, INCLUYE TRANSPORTE.</t>
  </si>
  <si>
    <t>ESTUDIOS Y DISEÑOS PARA LA CONEXIÓN DE LA ALAMEDA EL PORVENIR CON AV. TERREROS – BICIPUENTE SOBRE LA QUEBRADA TIBANICA:  LAUREL HOJA PEQUEÑO h=1.5m.  (Incluye siembra, tierra, abono, transporte)</t>
  </si>
  <si>
    <t xml:space="preserve">ESTUDIOS Y DISEÑOS PARA LA CONEXIÓN DE LA ALAMEDA EL PORVENIR CON AV. TERREROS – BICIPUENTE SOBRE LA QUEBRADA TIBANICA:  TREBOL (Incluye siembra, tierra, abono, transporte) </t>
  </si>
  <si>
    <t xml:space="preserve">ESTUDIOS Y DISEÑOS PARA LA CONEXIÓN DE LA ALAMEDA EL PORVENIR CON AV. TERREROS – BICIPUENTE SOBRE LA QUEBRADA TIBANICA:  CALISTEMO LLORON h=1.5m.  (Incluye siembra, tierra, abono, transporte) </t>
  </si>
  <si>
    <t xml:space="preserve">ESTUDIOS Y DISEÑOS PARA LA CONEXIÓN DE LA ALAMEDA EL PORVENIR CON AV. TERREROS – BICIPUENTE SOBRE LA QUEBRADA TIBANICA:  HAYUELOS h=1.5m.  (Incluye siembra, tierra, abono, transporte)  </t>
  </si>
  <si>
    <t>ESTUDIOS Y DISEÑOS PARA LA CONEXIÓN DE LA ALAMEDA EL PORVENIR CON AV. TERREROS – BICIPUENTE SOBRE LA QUEBRADA TIBANICA:  DIVIDIVI DE TIERRA FRIA h=1.5m.  (Incluye siembra, tierra, abono, transporte)</t>
  </si>
  <si>
    <t>ESTUDIOS Y DISEÑOS PARA LA CONEXIÓN DE LA ALAMEDA EL PORVENIR CON AV. TERREROS – BICIPUENTE SOBRE LA QUEBRADA TIBANICA:  SEÑALIZACIÓN CON MATERIAL EN RESINA POLI EPOXICA TIPO LOSETA TOPEROL 40 x 40cm (1m EQUIVALE A 2.5 LOSETAS DE 40cm) Y PINTURA COLOR AMARILLO SOBRE PLACA DE CONCRETO (MÉTODO DE APLICACIÓN PLÁSTICO EN FRIO DOS COMPONENTES). Incluye Suministro e Instalación</t>
  </si>
  <si>
    <t>AVENIDA CONTADOR (CL. 134) - Junta de neopreno Tipo Jeene JJ3550W ó equivalente</t>
  </si>
  <si>
    <t>AVENIDA CONTADOR (CL. 134) - Labio polimérico 3cm x 2 cm</t>
  </si>
  <si>
    <t>AVENIDA CONTADOR (CL. 134) - Concreto fluido sin retracción para reparaciones estructurales. Resistencia f ́c=5.000 psi - Bicomponente.</t>
  </si>
  <si>
    <t>AVENIDA CONTADOR (CL. 134) - Prueba de carga de (6) Puentes Vehiculares y (5) Puentes Peatonales, en la Avenida Contador en Bogotá (Incluye instrumentación, control topográfico, inspección visual, carga y descarga de la estructura toma de lectura transporte de equipos, IVA y todo lo requerido para la correcta ejecución de la actividad).</t>
  </si>
  <si>
    <t>AVENIDA CONTADOR (CL. 134) - Pasador de  Acero ∅=3" (SAE 4041) Fy=690 MPa, Long.=1m.</t>
  </si>
  <si>
    <t>PROCESO DE CONSTRUCCIÓN MENOR CUANTÍA 2023, TRANSPORTE DE MATERIALES DE OBRAS EN VÍAS PERIMETRALES DE BOGOTÁ - TRANSPORTE DE MATERIAL EN VOLQUETA DOBLE TROQUE ENTRE EL MUNICIPIO DE UNE CUNDINAMARCA Y LA CIUDAD DE BOGOTÁ D.C. PARA LOS PROYECTOS GILMA JIMENEZ Y CALLE 92-94.</t>
  </si>
  <si>
    <t>PROCESO DE CONSTRUCCIÓN MENOR CUANTÍA 2023, TRANSPORTE DE MATERIALES DE OBRAS EN VÍAS PERIMETRALES DE BOGOTÁ - TRANSPORTE DE MATERIAL EN VOLQUETA DOBLE TROQUE ENTRE EL MUNICIPIO DE MONDOÑEDO CUNDINAMARCA Y LA CIUDAD DE BOGOTÁ D.C. PARA LOS PROYECTOS GILMA JIMENEZ Y CALLE 92-94.</t>
  </si>
  <si>
    <t xml:space="preserve">ESTUDIOS Y DISEÑOS PARA LA CONEXIÓN DE LA ALAMEDA EL PORVENIR CON AV. TERREROS – BICIPUENTE SOBRE LA QUEBRADA TIBANICA:  MODULO DE SERVICIO AL CIUDADANO - REDEP M -141, SEGÚN CARTILLA DE MOBILIARIO URBANO 2007. (Incluye suministro e instalación)  </t>
  </si>
  <si>
    <t xml:space="preserve">ESTUDIOS Y DISEÑOS PARA LA CONEXIÓN DE LA ALAMEDA EL PORVENIR CON AV. TERREROS – BICIPUENTE SOBRE LA QUEBRADA TIBANICA:  BANCA MÁS BANCO ADOSABLE EN CONCRETO  M-13A + M11-A, SEGÚN CARTILLA DE MOBILIARIO URBANO 2019. (Incluye transporte y puesta en Obra) </t>
  </si>
  <si>
    <t>SEPARADOR DE CARRIL REBASABLE  40cm x 15cm x 8cm  EN POLIETILENO DE ALTA DENSIDAD SIN PLOMO DE COLOR.  INCLUYE ANCLAJE EN CHAZO PLÁTICO Y DOS (2) TORNILLOS TIRAFONDO DE 1/2" x 4 1/2".</t>
  </si>
  <si>
    <t>CONSTRUCCION DE PILOTES PARA REVISION DE PARAMETROS TECNICOS DE CONSTRUCCION DEL PUENTE AVDA. CIUDAD DE CALI POR AVDA. FERROCARRIL - GEOBLOQUE EN ICOPOR, DIMENSIONES (3 X 1 X 0,5 M), DENSIDAD 20 KG/M3</t>
  </si>
  <si>
    <t>PROYECTO PUENTE LA VIRGEN UBICADO EN LA CARRERA 80 SOBRE LA AV. SUBA DE LA CIUDAD DE BOGOTÁ D.C - Suministro, fabricación, de barrera protectora para baranda de puente peatonal. Incluye, postes de 2,50 mts, malla vertical, brazo de 0.86 mts, incluye tapon, incluye anclaje con flanche de 15 X 15 X 1 cms y 4 pernos por flanche.</t>
  </si>
  <si>
    <t>CONSTRUCCION DE PILOTES PARA REVISION DE PARAMETROS TECNICOS DE CONSTRUCCION DEL PUENTE AVDA. CIUDAD DE CALI POR AVDA. FERROCARRIL - CARRO DE AVANCE PARA VOLADIZOS SUCESIVOS</t>
  </si>
  <si>
    <t>CONSTRUCCION DE PILOTES PARA REVISION DE PARAMETROS TECNICOS DE CONSTRUCCION DEL PUENTE AVDA. CIUDAD DE CALI POR AVDA. FERROCARRIL - JUNTA DE DILATACIÓN ELASTOMÉRICA CON MOVIMIENTO 300mm (+/- 150 mm)</t>
  </si>
  <si>
    <t>CONSTRUCCION DE PILOTES PARA REVISION DE PARAMETROS TECNICOS DE CONSTRUCCION DEL PUENTE AVDA. CIUDAD DE CALI POR AVDA. FERROCARRIL - JUNTA DE DILATACIÓN ELASTOMÉRICA CON MOVIMIENTO 450mm (+/- 225 mm)</t>
  </si>
  <si>
    <t>CONSTRUCCION DE PILOTES PARA REVISION DE PARAMETROS TECNICOS DE CONSTRUCCION DEL PUENTE AVDA. CIUDAD DE CALI POR AVDA. FERROCARRIL - BARRAS DE ANCLAJE DIAMETRO 32 mm Fu=1050 Mpa</t>
  </si>
  <si>
    <t>CONSTRUCCION DE PILOTES PARA REVISION DE PARAMETROS TECNICOS DE CONSTRUCCION DEL PUENTE AVDA. CIUDAD DE CALI POR AVDA. FERROCARRIL - INSTRUMENTACIÓN PARA PRUEBA DE CARGA</t>
  </si>
  <si>
    <t>REFORZAMIENTO ESTRUCTURAL, PUENTE PEATONAL AVENIDA LUIS CARLOS GALÁN AV. CALLE 24 - SUMINISTRO, FABRICACIÓN, TRANSPORTE Y MONTAJE DE BARANDA DEL PUENTE PEATONAL EXISTENTE, ELABORADA CON TRES TUBOS DE 2" X 2 MM Y ADOSADOS A LA ESTRUCTURA EXISTENTE MEDIANTE TUBERÍA DE 1" Y PLATINA 1/4". INCLUYE SOLDADURA ENTRE ELEMENTOS NUEVOS Y EXISTENTES. NO INCLUYE ACABADO.</t>
  </si>
  <si>
    <t>REFORZAMIENTO ESTRUCTURAL, PUENTE PEATONAL AVENIDA LUIS CARLOS GALÁN AV. CALLE 24 - JUNTA ELASTOMÉRICA (0,60X0,50) CM, ANCLADA. SUMINISTRO E INSTALACIÓN. INCLUYE TODOS LOS COSTOS DE SUMINISTRO DE MATERIALES (JUNTA TIPO JEENE  O EQUIVALENTE CON ACCESORIOS DE FIJACIÓN), EQUIPOS (HERRAMIENTA MENOR), TRANSPORTES, MANEJO, ALMACENAMIENTO, DESPERDICIOS Y MANO DE OBRA.</t>
  </si>
  <si>
    <t>PERMISO INTERVENCIÓN VOLUNTARIA E Y D AV. BOSA AV. SAN BERNARDINO, AV TINTAL - ARBOLES NATIVOS: ARBOLOCO / CALISTEMO / SAUCE / ALCAPARRO H= 1.5M (SUMINISTRO,</t>
  </si>
  <si>
    <t xml:space="preserve">PERMISO INTERVENCIÓN VOLUNTARIA E Y D AV. BOSA AV. SAN BERNARDINO, AV TINTAL - REJILLA ALCORQUE INUNDABLE EN PLÁSTICO POLIPROPILENO CON ORIGINAL DE ALTO IMPACTO MEDIDA FINAL DE 290CM DE ANCHO X 140CM DE FONDO X 5CM DE ALTO </t>
  </si>
  <si>
    <t>PERMISO INTERVENCIÓN VOLUNTARIA E Y D AV. BOSA AV. SAN BERNARDINO, AV TINTAL - TUBERÍA HIERRO DUCTIL (HD) D=4"</t>
  </si>
  <si>
    <t>PERMISO INTERVENCIÓN VOLUNTARIA E Y D AV. BOSA AV. SAN BERNARDINO, AV TINTAL - LUMINARIA SLCM MARCA GDS LIGHTING: CANTIDAD DE LEDS: 48 LEDIP:66 OPTICS IK:08 WEIGHT: 6.5KG COLOR TEMPERATURE:4000K LUMEN PACKAGE: 16.204 LM EFFICACY: HASTA 155 LM/W CONSUMO ENERGIA (W): 111W.</t>
  </si>
  <si>
    <t>PERMISO INTERVENCIÓN VOLUNTARIA E Y D AV. BOSA AV. SAN BERNARDINO, AV TINTAL - LUMINARIA SLCS MARCA GDS LIGHTING: CANTIDAD DE LEDS: 16 Ó 24 LEDIP:66 OPTICS IK:08 WEIGHT: 4.3KG COLOR TEMPERATURE: 4000K LUMEN PACKAGE: 5.765 LM EFFICACY:HASTA 154 LM/W CONSUMO ENERGIA (W): 40,2 W.</t>
  </si>
  <si>
    <t>PERMISO INTERVENCIÓN VOLUNTARIA E Y D AV. BOSA AV. SAN BERNARDINO, AV TINTAL - LUMINARIA MAXIMO M MARCA GDS LIGHTING: CANTIDAD DE LEDS: 64 LEDIP:66 OPTICS IK:08 WEIGHT: 5.0KG COLOR TEMPERATURE: 4000K LUMEN PACKAGE: 12.766 LM EFFICACY:HASTA 154 LM/W CONSUMO ENERGIA (W): 84,4 W.</t>
  </si>
  <si>
    <t>PERMISO INTERVENCIÓN VOLUNTARIA E Y D AV. BOSA AV. SAN BERNARDINO, AV TINTAL - LUMINARIA SLCS MARCA GDS LIGHTING: CANTIDAD DE LEDS: 16 Ó 24 LEDIP:66 OPTICS IK:08 WEIGHT: 4.3KG COLOR TEMPERATURE: 4000K LUMEN PACKAGE: 3.737 LM EFFICACY:HASTA 154 LM/W CONSUMO ENERGIA (W): 24,7 W</t>
  </si>
  <si>
    <t>PERMISO INTERVENCIÓN VOLUNTARIA E Y D AV. BOSA AV. SAN BERNARDINO, AV TINTAL - CABLE XLPE 15 KV 240MM2 AL. CERTIFICADO E INSTALADO SEGÚN NORMA NTC 2050.</t>
  </si>
  <si>
    <t>PERMISO INTERVENCIÓN VOLUNTARIA E Y D AV. BOSA AV. SAN BERNARDINO, AV TINTAL - SECCIONADOR O CAJA DE MANIOBRA DE 3 VÍAS, E-S 600, D200, SERIE 15 KV</t>
  </si>
  <si>
    <t>PERMISO INTERVENCIÓN VOLUNTARIA E Y D AV. BOSA AV. SAN BERNARDINO, AV TINTAL - CAPACETE IMC DE 4"</t>
  </si>
  <si>
    <t>PERMISO INTERVENCIÓN VOLUNTARIA E Y D AV. BOSA AV. SAN BERNARDINO, AV TINTAL - CINTA BANDIT 1/2"</t>
  </si>
  <si>
    <t>PERMISO INTERVENCIÓN VOLUNTARIA E Y D AV. BOSA AV. SAN BERNARDINO, AV TINTAL - BANCA M13A SEGÚN CATILLA DE MOBILIARIO URBANO DE BOGOTÁ 2020</t>
  </si>
  <si>
    <t>PERMISO INTERVENCIÓN VOLUNTARIA E Y D AV. BOSA AV. SAN BERNARDINO, AV TINTAL - TRANSFORMADOR 45KVA  11.4KV/380-240V OCASIONALMENTE SUMERGIBLE</t>
  </si>
  <si>
    <t>PERMISO INTERVENCIÓN VOLUNTARIA E Y D AV. BOSA AV. SAN BERNARDINO, AV TINTAL - TRANSFORMADOR 30KVA  11.4KV/380-240V OCASIONALMENTE SUMERGIBLE</t>
  </si>
  <si>
    <t>PERMISO INTERVENCIÓN VOLUNTARIA E Y D AV. BOSA AV. SAN BERNARDINO, AV TINTAL - LUMINARIA SLCM MARCA GDS LIGHTING: CANTIDAD DE LEDS: 48 LEDIP:66 OPTICS IK:08 WEIGHT: 6.5KG COLOR TEMPERATURE:4000K LUMEN PACKAGE: 12.935 LM EFFICACY: HASTA 155 LM/W CONSUMO ENERGIA (W): 92,1W.</t>
  </si>
  <si>
    <t>PERMISO INTERVENCIÓN VOLUNTARIA E Y D AV. BOSA AV. SAN BERNARDINO, AV TINTAL - CAJA DE 20X20X10 CM CON CHAPA PLÁSTICA</t>
  </si>
  <si>
    <t>PERMISO INTERVENCIÓN VOLUNTARIA E Y D AV. BOSA AV. SAN BERNARDINO, AV TINTAL - MEZCLA BG ESTABILIZADA CON ASFÁLTO TIPO MGEA-B IDU ET 2011 E IDU 2018</t>
  </si>
  <si>
    <t>PERMISO INTERVENCIÓN VOLUNTARIA E Y D AV. BOSA AV. SAN BERNARDINO, AV TINTAL - PERFORACIÓN MECÁNICA SIN RECUPERACIÓN DE MUESTRAS HASTA LA PROFUNDIDAD PREESTABLECIDA (3 X 5 M). INCLUYE MANO DE OBRA, EQUIPOS Y AGUA PARA LA PERFORACIÓN</t>
  </si>
  <si>
    <t>PERMISO INTERVENCIÓN VOLUNTARIA E Y D AV. BOSA AV. SAN BERNARDINO, AV TINTAL - INSTALACIÓN DE TUBO ESPECIAL DE ABS DE 70 MM DE DIÁMETRO INTERNO PARA INCLINÓMETROS (INCLUYE SUMINISTRO, MANO DE OBRA, EQUIPOS, UNIONES, PUNTA INFERIOR Y TAPA SUPERIOR)</t>
  </si>
  <si>
    <t>PERMISO INTERVENCIÓN VOLUNTARIA E Y D AV. BOSA AV. SAN BERNARDINO, AV TINTAL - OBRA DE ARTE PARA PROTECCIÓN DE LA BOCA DEL INSTRUMENTO</t>
  </si>
  <si>
    <t>PERMISO INTERVENCIÓN VOLUNTARIA E Y D AV. BOSA AV. SAN BERNARDINO, AV TINTAL - VIGILANCIA NOCTURNA EQUIPO DE PERFORACIÓN</t>
  </si>
  <si>
    <t>PERMISO INTERVENCIÓN VOLUNTARIA E Y D AV. BOSA AV. SAN BERNARDINO, AV TINTAL - GASTOS MOVILIZACIÓN Y MANUTENCIÓN DE PERSONAL Y EQUIPOS</t>
  </si>
  <si>
    <t>REFORZAMIENTO PUENTE PEATONAL AVENIDA LUIS CARLOS GALÁN AV. CALLE 24 - SUMINISTRO E INSTALACION CABLE ACERO GALVANIZADO A.A 6 x 19 DE 5/8 EN TRAMOS SEGÚN PLANOS, POR VIGAS. Incl. TORON DE 5/8" TENSIONADO A 9TON</t>
  </si>
  <si>
    <t>REFORZAMIENTO PUENTE PEATONAL AVENIDA LUIS CARLOS GALÁN AV. CALLE 24 - SUMINISTRO E INSTALACION CABLE ACERO GALVANIZADO A.A 6 x 19 DE 5/8 EN TRAMOS SEGÚN PLANOS, POR VIGAS. Incl. TORON DE 5/8" TENSIONADO A 12.5TON</t>
  </si>
  <si>
    <t>REFORZAMIENTO PUENTE PEATONAL AVENIDA LUIS CARLOS GALÁN AV. CALLE 24 - SUMINISTRO E INSTALACION CABLE ACERO GALVANIZADO A.A 6 x 19 DE 5/8 EN TRAMOS SEGÚN PLANOS, POR VIGAS. Incl. TORON DE 5/8" TENSIONADO A 18.5TON</t>
  </si>
  <si>
    <t>REFORZAMIENTO PUENTE PEATONAL AVENIDA LUIS CARLOS GALÁN AV. CALLE 24 - SUMINISTRO E INSTALACION CABLE ACERO GALVANIZADO A.A 6 x 19 DE 5/8 EN TRAMOS SEGÚN PLANOS, POR VIGAS. Incl. TORON DE 5/8" TENSIONADO A 30TON</t>
  </si>
  <si>
    <t>PROYECTO DE INSERCIÓN URBANA DEL REGIOTRAM DE OCCIDENTE - MODULO DE CAFÉ  LOCAL H 3.36M 3.7M X3.9M INCLUYE INSTALACIONES ELECTRICAS, HIDROSANITARIAS, Y CONEXIONES A MEDIDORES.(SUMINISTRO E INSTALACION)</t>
  </si>
  <si>
    <t>PROYECTO DE INSERCIÓN URBANA DEL REGIOTRAM DE OCCIDENTE - BANCA EN CONCRETO 78 CM X81 CM X 43 CM PENTAGONAL</t>
  </si>
  <si>
    <t>PROYECTO DE INSERCIÓN URBANA DEL REGIOTRAM DE OCCIDENTE - BANCA EN CONCRETO CON ESPALDAR  78 CM X81 CM X 64 PENTAGONAL CM</t>
  </si>
  <si>
    <t>PROYECTO DE INSERCIÓN URBANA DEL REGIOTRAM DE OCCIDENTE - PAPELERA EN CONCRETO 50CM X 73 CM X 94 CM</t>
  </si>
  <si>
    <t>PROYECTO DE INSERCIÓN URBANA DEL REGIOTRAM DE OCCIDENTE - BANCA MALMO EN CONCRETO 50 CM X200CM X46 CM</t>
  </si>
  <si>
    <t>PROYECTO DE INSERCIÓN URBANA DEL REGIOTRAM DE OCCIDENTE - BOLARDO ESFERA /40 CM</t>
  </si>
  <si>
    <t xml:space="preserve">PROYECTO DE INSERCIÓN URBANA DEL REGIOTRAM DE OCCIDENTE - MERMELADA H=1.5MT </t>
  </si>
  <si>
    <t xml:space="preserve">PROYECTO DE INSERCIÓN URBANA DEL REGIOTRAM DE OCCIDENTE - AMARRABOLLO H=1.5MT </t>
  </si>
  <si>
    <t xml:space="preserve">PROYECTO DE INSERCIÓN URBANA DEL REGIOTRAM DE OCCIDENTE - ABUTILON (H: 1,20 m a 1.50 m) </t>
  </si>
  <si>
    <t>PROYECTO DE INSERCIÓN URBANA DEL REGIOTRAM DE OCCIDENTE -  CAJETO (H: 1,20 m a 1.50 m)</t>
  </si>
  <si>
    <t>PROYECTO DE INSERCIÓN URBANA DEL REGIOTRAM DE OCCIDENTE - GEOBLOQUE DE POLIESTIRENO EXPANDIDO EPS 70 (3,07 x 1,31 x 0,52)</t>
  </si>
  <si>
    <t xml:space="preserve"> PROYECTO DE INSERCIÓN URBANA DEL REGIOTRAM DE OCCIDENTE - AGAPANTO</t>
  </si>
  <si>
    <t xml:space="preserve">PROYECTO DE INSERCIÓN URBANA DEL REGIOTRAM DE OCCIDENTE - LINO AMARILLO </t>
  </si>
  <si>
    <t>PROYECTO DE INSERCIÓN URBANA DEL REGIOTRAM DE OCCIDENTE - AZUCENAS</t>
  </si>
  <si>
    <t>PROYECTO DE INSERCIÓN URBANA DEL REGIOTRAM DE OCCIDENTE - BELLA HELENA</t>
  </si>
  <si>
    <t xml:space="preserve">PROYECTO DE INSERCIÓN URBANA DEL REGIOTRAM DE OCCIDENTE - CINTA </t>
  </si>
  <si>
    <t>PROYECTO DE INSERCIÓN URBANA DEL REGIOTRAM DE OCCIDENTE - LIMONIO</t>
  </si>
  <si>
    <t>PROYECTO DE INSERCIÓN URBANA DEL REGIOTRAM DE OCCIDENTE - LINO</t>
  </si>
  <si>
    <t>PROYECTO DE INSERCIÓN URBANA DEL REGIOTRAM DE OCCIDENTE - CÁMARA PREFABRICADA DIÁMETRO 1,2M CON CHIMENEA A POZO D1,20M DEFLEXIÓN MENOR A 30°</t>
  </si>
  <si>
    <t>PROYECTO DE INSERCIÓN URBANA DEL REGIOTRAM DE OCCIDENTE - TRANSPORTE CÁMARA PREFABRICADA DIÁMETRO 1,2M CON CHIMENEA A POZO D1,20M DEFLEXIÓN MENOR A 30°</t>
  </si>
  <si>
    <t xml:space="preserve">PROYECTO DE INSERCIÓN URBANA DEL REGIOTRAM DE OCCIDENTE - CÁMARA PREFABRICADA DIÁMETRO 1,2M CON CHIMENEA A POZO D1,20M DEFLEXIÓN MAYOR A 30° </t>
  </si>
  <si>
    <t xml:space="preserve">PROYECTO DE INSERCIÓN URBANA DEL REGIOTRAM DE OCCIDENTE - TRANSPORTE CÁMARA PREFABRICADA DIÁMETRO 1,2M CON CHIMENEA A POZO D1,20M DEFLEXIÓN MAYOR A 30° </t>
  </si>
  <si>
    <t>PROYECTO DE INSERCIÓN URBANA DEL REGIOTRAM DE OCCIDENTE - CÁMARA PREFABRICADA DIÁMETRO 1,4M CON CHIMENEA A POZO D1,20M DEFLEXIÓN MENOR A 30°</t>
  </si>
  <si>
    <t xml:space="preserve">PROYECTO DE INSERCIÓN URBANA DEL REGIOTRAM DE OCCIDENTE - TRANSPORTE CÁMARA PREFABRICADA DIÁMETRO 1,4M CON CHIMENEA A POZO D1,20M DEFLEXIÓN MENOR A 30° </t>
  </si>
  <si>
    <t xml:space="preserve">PROYECTO DE INSERCIÓN URBANA DEL REGIOTRAM DE OCCIDENTE - CÁMARA PREFABRICADA DIÁMETRO 1,7M CON CHIMENEA A POZO D1,20M DEFLEXIÓN MENOR A 30° </t>
  </si>
  <si>
    <t xml:space="preserve">PROYECTO DE INSERCIÓN URBANA DEL REGIOTRAM DE OCCIDENTE - TRANSPORTE CÁMARA PREFABRICADA DIÁMETRO 1,7M CON CHIMENEA A POZO D1,20M DEFLEXIÓN MENOR A 30° </t>
  </si>
  <si>
    <t>PROYECTO DE INSERCIÓN URBANA DEL REGIOTRAM DE OCCIDENTE - CÁMARA PREFABRICADA DIÁMETRO 1,7M CON CHIMENEA A POZO D1,20M SIN DEFLEXIÓN</t>
  </si>
  <si>
    <t xml:space="preserve">PROYECTO DE INSERCIÓN URBANA DEL REGIOTRAM DE OCCIDENTE - TRANSPORTE CÁMARA PREFABRICADA DIÁMETRO 1,7M CON CHIMENEA A POZO D1,20M SIN DEFLEXIÓN </t>
  </si>
  <si>
    <t xml:space="preserve">PROYECTO DE INSERCIÓN URBANA DEL REGIOTRAM DE OCCIDENTE - CÁMARA PREFABRICADA DIÁMETRO 1,8M CON CHIMENEA A POZO D1,20M DEFLEXIÓN MENOR A 30° </t>
  </si>
  <si>
    <t xml:space="preserve">PROYECTO DE INSERCIÓN URBANA DEL REGIOTRAM DE OCCIDENTE - TRANSPORTE CÁMARA PREFABRICADA DIÁMETRO 1,8M CON CHIMENEA A POZO D1,20M DEFLEXIÓN MENOR A 30° </t>
  </si>
  <si>
    <t>PROYECTO DE INSERCIÓN URBANA DEL REGIOTRAM DE OCCIDENTE - Caja Metalica para derivación 60x60x20</t>
  </si>
  <si>
    <t>PROYECTO DE INSERCIÓN URBANA DEL REGIOTRAM DE OCCIDENTE - JUEGO DE ACCESORIOS PARA TORNILLERIA PARA 3/8" (2 ARANDELAS Y 2 TUERCAS)</t>
  </si>
  <si>
    <t>PROYECTO DE INSERCIÓN URBANA DEL REGIOTRAM DE OCCIDENTE - Terminal Conduit metalico para tuberia diametro 1 1/4"</t>
  </si>
  <si>
    <t>PROYECTO DE INSERCIÓN URBANA DEL REGIOTRAM DE OCCIDENTE - Angulo metalico 2"x2"x3/16"</t>
  </si>
  <si>
    <t>PERMISO INTERVENCIÓN VOLUNTARIA E Y D AV. BOSA AV. SAN BERNARDINO, AV TINTAL - MODULO  SONORO</t>
  </si>
  <si>
    <t>PERMISO INTERVENCIÓN VOLUNTARIA E Y D AV. BOSA AV. SAN BERNARDINO, AV TINTAL -  SOPORTE DE BARRAJE</t>
  </si>
  <si>
    <t>PERMISO INTERVENCIÓN VOLUNTARIA E Y D AV. BOSA AV. SAN BERNARDINO, AV TINTAL -  Transformador semisumergible de 150 KVA 11.4 / 120 KV</t>
  </si>
  <si>
    <t>PERMISO INTERVENCIÓN VOLUNTARIA E Y D AV. BOSA AV. SAN BERNARDINO, AV TINTAL - SECCIONADOR O CAJA DE MANIOBRA DE 4 VÍAS, E-S 600, D200, SERIE 15 KV</t>
  </si>
  <si>
    <t>PERMISO INTERVENCIÓN VOLUNTARIA E Y D AV. BOSA AV. SAN BERNARDINO, AV TINTAL - CURVA PVC 6" </t>
  </si>
  <si>
    <t>PROYECTO DE INSERCIÓN URBANA DEL REGIOTRAM DE OCCIDENTE - SUMINISTRO DE EXTENSÓMETROS DE CUERDA VIBRANTE y CABLE DE SEÑAL (INCLUYE INSTALACIÓN Y MONITOREO)</t>
  </si>
  <si>
    <t>PROYECTO DE INSERCIÓN URBANA DEL REGIOTRAM DE OCCIDENTE - TUBERÍA INCLINOMÉTRICA - RED STRIPE - PROFUNDIDADES MENORES A 50 m (INCLUYE INSTALACIÓN Y MONITOREO)</t>
  </si>
  <si>
    <t>PROYECTO DE INSERCIÓN URBANA DEL REGIOTRAM DE OCCIDENTE - SISTEMAS DE CELDAS DE ASENTAMIENTOS H-LEVEL - DIGITALES (INCLUYE INSTALACIÓN Y MONITOREO)</t>
  </si>
  <si>
    <t>PROYECTO DE INSERCIÓN URBANA DEL REGIOTRAM DE OCCIDENTE - TUBERÍA PIEZOMÉTRICA - Ø 1 1⁄2" - POZO PIEZOMÉTRICO CASAGRANDE (INCLUYE INSTALACIÓN Y MONITOREO)</t>
  </si>
  <si>
    <t>TRONCALES AV. CIUDAD DE CALI, AV. CARRERA 68 Y AV. EXTENSION CARACAS -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t>
  </si>
  <si>
    <t>TRONCALES AV. CIUDAD DE CALI, AV. CARRERA 68 Y AV. EXTENSION CARACAS -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</si>
  <si>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TRONCALES AV. CIUDAD DE CALI, AV. CARRERA 68 Y AV. EXTENSION CARACAS - SUMINISTRO E INSTALACIÓN DE POWER SUPPLY 12-16 VCC, 1,5-2.0 A-DSS CON MÓDULO BACK UP ELD 001-DSS DE RECARGA AUTOMÁTICA</t>
  </si>
  <si>
    <t>TRONCALES AV. CIUDAD DE CALI, AV. CARRERA 68 Y AV. EXTENSION CARACAS - SUMINISTRO E INSTALACIÓN DE MASTER LOGGER - LAN ''DSSAdvanced'' PARA UN VAGON ESTRUCTURAL</t>
  </si>
  <si>
    <t>TRONCALES AV. CIUDAD DE CALI, AV. CARRERA 68 Y AV. EXTENSION CARACAS -  SUMINISTRO E INSTALACIÓN DE PUERTA BATIENTE PARA TRAMO FIJO TIPO CELOSÍA QUE CONSTA DE LO SIGUIENTE: MARCO EN TUBO RECTANGULAR DE 2” x 1” CALIBRE 16. RELLENO DE ESTRUCTURA EN TUBO RECTANGULAR DE 2” X ½” CALIBRE 16 SOLDADO AL MARCO. VARILLA LISA DE ½” COMO SOPORTE EN MEDIO DE LA ESTRUCTURA. CHUMACERA DE 1”. VARILLA DE 1” CALIBRE 14 PARA PIVOTE. PLATINAS DE ANCLAJE SOLDADAS A ESTRUCTURAS Y PASADORES DE ¾”. PASADOR INFERIOR FABRICADO EN PLATINA DE 1” X 1/8” Y VARILLA LISA DE ½”. TODA LA ESTRUCTURA SE ENTREGA PINTADA EN TRATAMIENTO EPÓXICO Y ESMALTE URETANO COLOR GRIS RAL 7045.</t>
  </si>
  <si>
    <t>TRONCALES AV. CIUDAD DE CALI, AV. CARRERA 68 Y AV. EXTENSION CARACAS - SUMINISTRO E INSTALACIÓN DE MULTIPLEXOR, CONECTADO AL DRIVER DEL MÓDULO DE PARADA.</t>
  </si>
  <si>
    <t>TRONCALES AV. CIUDAD DE CALI, AV. CARRERA 68 Y AV. EXTENSION CARACAS - SUMINISTRO E INSTALACIÓN DE ANTENA RFID ó LECTORA UHF</t>
  </si>
  <si>
    <t xml:space="preserve">TRONCALES AV. CIUDAD DE CALI, AV. CARRERA 68 Y AV. EXTENSION CARACAS - CABLE UTP CATEGORIA 6 BLINDADO. </t>
  </si>
  <si>
    <t>TERMINACIÓN PARA LA CONSTRUCCIÓN DEL PUENTE PEATONAL DE LA AV. LAUREANO GOMEZ (AK 9) POR CALLE 112 - PRUEBA DE CARGA DE TIPO DINÁMICO PARA PILOTE. D4945 STANDARD TEST METHOD FOR HIGH STRAIN DYNAMIC TESTING OF DEEP FOUNDATIONS. (INCLUYE PRUEBA, SERVICIO DE ALQUILER DE GRÚA Y TRANSPORTE DE EQUIPOS, SUPERVISOR, ALQUILER DE LOS EQUIPOS DE MEDICIÓN, PROCESAIMIENTO DE DATOS Y ELABORACIÓN DE INFORME FINAL).</t>
  </si>
  <si>
    <t>TERMINACIÓN PARA LA CONSTRUCCIÓN DEL PUENTE PEATONAL DE LA AV. LAUREANO GOMEZ (AK 9) POR CALLE 112 - ENSAYO DE INTEGRIDAD PARA PILOTES AST D5882 STANDARD TEST METHOD FOR LOW STRAIN IMPACT INTEGRITY TESTING OF DEEP FOUNDATIONS (INCLUYE PRUEBA, SERVICIO DE ALQUILER DE GRÚA Y TRANSPORTE DE EQUIPOS, SUPERVISOR, ALQUILER DE LOS EQUIPOS DE MEDICIÓN, PROCESAMIENTO DE DATOS Y ELABORACIÓN DE INFORME FINAL).</t>
  </si>
  <si>
    <t>ESTUDIOS Y DISEÑOS DE LA CONEXIÓN DE LA CICLORRUTA POR LA CARRERA 100 – JUNTA EN NEOPRENO PARA DILATACIONES ENTRE 41,4 Y 85,9 MM, INCLUYE KIT EPÓXICO Y AGENTE ACONDICIONADOR</t>
  </si>
  <si>
    <t>ESTUDIOS Y DISEÑOS DE LA CONEXIÓN DE LA CICLORRUTA POR LA CARRERA 100 – CINTA DE PVC O-22 (ROLLO DE 15m)</t>
  </si>
  <si>
    <t>ESTUDIOS Y DISEÑOS DE LA CONEXIÓN DE LA CICLORRUTA POR LA CARRERA 100 – BANCA EN CONCRETO REFORZADO DE ALTO DESEMPEÑO 3.000 PSI, ACABADO CONCRETO LISO A LA VISTA (CON ESPALDAR) 200 LARGO X50 ANCHO X85 ALTO (INCLUYE TRANSPORTE)</t>
  </si>
  <si>
    <t>ESTUDIOS Y DISEÑOS DE LA CONEXIÓN DE LA CICLORRUTA POR LA CARRERA 100 – BANCA EN CONCRETO REFORZADO DE ALTO DESEMPEÑO 3.000 PSI, ACABADO CONCRETO LISO A LA VISTA. 200 LARGO X50 ANCHO X50 ALTO (INCLUYE TRANSPORTE)</t>
  </si>
  <si>
    <t>ESTUDIOS Y DISEÑOS DE LA CONEXIÓN DE LA CICLORRUTA POR LA CARRERA 100 – GRAMOQUÍN VERDURO LINE (40X10X10 CM) (INCLUYE TRANSPORTE)</t>
  </si>
  <si>
    <t>ESTUDIOS Y DISEÑOS DE LA CONEXIÓN DE LA CICLORRUTA POR LA CARRERA 100 –   GRAMOQUÍN VERDURO XL (40X20X6 CM) (INCLUYE TRANSPORTE)</t>
  </si>
  <si>
    <t xml:space="preserve">ESTUDIOS Y DISEÑOS DE LA CONEXIÓN DE LA CICLORRUTA POR LA CARRERA 100 – CICLOPARQUEADERO SEGÚN IMAGEN EN HIERRO CON ACABADO EN PINTURA ELECTROSTÁTICA. INCLUYE CHAZOS PARA INSTALACIÓN EN CONCRETO. IMAGEN REFERENCIAL CORRESPONDE A CICLOPARQUEADERO M22A (INCLUYE TRANSPORTE)		</t>
  </si>
  <si>
    <t>ESTUDIOS Y DISEÑOS DE LA CONEXIÓN DE LA CICLORRUTA POR LA CARRERA 100 – CAJA CONTADOR POLICARBONATO</t>
  </si>
  <si>
    <t xml:space="preserve">ESTUDIOS Y DISEÑOS DE LA CONEXIÓN DE LA CICLORRUTA POR LA CARRERA 100 – CINTA AISLANTE 19 MM </t>
  </si>
  <si>
    <t>ESTUDIOS Y DISEÑOS DE LA CONEXIÓN DE LA CICLORRUTA POR LA CARRERA 100 – CERTIFICACION RETIE</t>
  </si>
  <si>
    <t>ESTUDIOS Y DISEÑOS DE LA CONEXIÓN DE LA CICLORRUTA POR LA CARRERA 100 – CERTIFICACION RETILAP</t>
  </si>
  <si>
    <t>PUENTE DE LOS ANDES Y DEMÁS OBRAS COMPLEMENTARIAS EN BOGOTÁ D.C. - PRUEBA DE CARGA ESTÁTICA PARA PUENTE VEHICULAR CON SUPERESTRUCTURA EN CONCRETO. (INCLUYE LOGÍSTICA, EQUIPOS Y   PERSONAL PARA TOMA DE INFORMACIÓN, PROCESAMIENTO DE LA MISMA Y ENTREGA DE INFORME FINAL)</t>
  </si>
  <si>
    <t>AMPLIACIÓN DE LAS INTERSECCIONES DE LA AVENIDA LAS AMÉRICAS - Aislador Sísmico Tipo 1 (DC 716 kN, DW 226 kN, CARGA VIVA CON IMPACTO 716 kN, SISMO 211 kN, DESPLAZAMIENTO 0.26m, RIGIDEZ 4288 kN/m, AMORTIGUAMIENTO 19.6%, DIAMETRO 1.10m, ALTURA 0.25m, DIAMETRO PLOMO .0.24m, MODULO CORTE GOMA .80 Mpa), incluye ensayos de control de calidad</t>
  </si>
  <si>
    <t>AMPLIACIÓN DE LAS INTERSECCIONES DE LA AVENIDA LAS AMÉRICAS - AISLADOR SÍSMICO TIPO 2 (DC 621 KN, DW 161 KN, CARGA VIVA CON IMPACTO 664 KN, SISMO 93 KN, DESPLAZAMIENTO 0.26M, RIGIDEZ 4678 KN/M, AMORTIGUAMIENTO 19.5%, DIAMETRO 1.15M, ALTURA 0.25M, DIAMETRO PLOMO .0.25M, MODULO CORTE GOMA .80 MPA), INCLUYE ENSAYOS DE CONTROL DE CALIDAD</t>
  </si>
  <si>
    <t>AMPLIACIÓN DE LAS INTERSECCIONES DE LA AVENIDA LAS AMÉRICAS - ALQUILER DE UN JUEGO DE CARROS DE AVANCE TIPO FLORS O SIMILAR, INCLUYE FORMALETA DE CARA DE CONTACTO METÁLICA, NERVIOS DE TECHO DE ALERO, TECHO Y RECTOS ASÍ COMO GATOS MECÁNICOS DE ALERO</t>
  </si>
  <si>
    <t>AMPLIACIÓN DE LAS INTERSECCIONES DE LA AVENIDA LAS AMÉRICAS - APOYO DESLIZANTE TIPO 1 (DC 621 KN, DW 161 KN, CARGA VIVA CON IMPACTO 664 KN, SISMO 93 KN, DESPLAZAMIENTO 0.26M)</t>
  </si>
  <si>
    <t xml:space="preserve">AMPLIACIÓN DE LAS INTERSECCIONES DE LA AVENIDA LAS AMÉRICAS - APOYO DESLIZANTE TIPO 2 (DC 716 KN, DW 226 KN, CARGA VIVA CON IMPACTO 716 KN, SISMO 211 KN, DESPLAZAMIENTO 0.26M) </t>
  </si>
  <si>
    <t>ESTUDIOS, DISEÑOS Y CONSTRUCCIÓN DE LA AV. SANTA BÁRBARA Y AVENIDA CONTADOR - INSTALACIÓN TUBERÍA ALCANTANTARILLADO CONCRETO REFORZADO DI=1200 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</si>
  <si>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CONCRETO REFORZADO DI=1200 MM PIPE JACKING. SUMINISTRO. INCLUYE CARGUE, DESCARGUE, TRANSPORTE, ACOPIO Y MANIPULACIÓN EN OBRA</t>
  </si>
  <si>
    <t>ESTUDIOS, DISEÑOS Y CONSTRUCCIÓN DE LA AV. SANTA BÁRBARA Y AVENIDA CONTADOR - INSTALACIÓN TUBERÍA ALCANTARILLADO GRP DN=1000 MMM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</si>
  <si>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GRP DN=1000 MM PIPE JACKING. SUMINISTRO. INCLUYE CARGUE, DESCARGUE, TRANSPORTE, ACOPIO Y MANIPULACIÓN EN OBRA</t>
  </si>
  <si>
    <t>ESTUDIOS, DISEÑOS Y CONSTRUCCIÓN DE LA AV. SANTA BÁRBARA Y AVENIDA CONTADOR - INSTALACIÓN TUBERÍA ALCANTARILLADO GRP DN=600 MM MEDIANTE TECNOLOGÍA SIN ZANJA AUGER BORING GUIADO (GBM). INCLUYE TODO  LO NECESARIO DE EQUIPOS, MATERIALES, TRANSPORTES Y MANO DE OBRA PARA SU CORRECTA INSTALACIÓN Y EJECUCIÓN.  INCLUYE MANEJO DE LODOS Y RETIRO Y DISPOSICIÓN FINAL DE MATERIAL SOBRANTE DE LA EXCAVACIÓN</t>
  </si>
  <si>
    <t xml:space="preserve">ESTUDIOS, DISEÑOS Y CONSTRUCCIÓN DE LA AV. SANTA BÁRBARA Y AVENIDA CONTADOR - TUBERÍA ALCANTARILLADO GRP DN=600 MM AUGER BORING GUIADO (GBM). SUMINISTRO. INCLUYE CARGUE, DESCARGUE, TRANSPORTE, ACOPIO Y MANIPULACIÓN EN OBRA </t>
  </si>
  <si>
    <t>ESTUDIOS, DISEÑOS Y CONSTRUCCIÓN DE LA AV. SANTA BÁRBARA Y AVENIDA CONTADOR - INSTALACIÓN TUBERÍA ALCANTARILLADO CONCRETO REFORZADO DI=800 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</si>
  <si>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CONCRETO REFORZADO DI=800 MM PIPE JACKING. SUMINISTRO. INCLUYE CARGUE, DESCARGUE, TRANSPORTE, ACOPIO Y MANIPULACIÓN EN OBRA</t>
  </si>
  <si>
    <t>ESTUDIOS, DISEÑOS Y CONSTRUCCIÓN DE LA AV. SANTA BÁRBARA Y AVENIDA CONTADOR - INSTALACIÓN TUBERÍA ALCANTARILLADO CONCRETO REFORZADO DI=900 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</si>
  <si>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CONCRETO REFORZADO DI=900 MM PIPE JACKING. SUMINISTRO. INCLUYE CARGUE, DESCARGUE, TRANSPORTE, ACOPIO Y MANIPULACIÓN EN OBRA</t>
  </si>
  <si>
    <t>ESTUDIOS, DISEÑOS Y CONSTRUCCIÓN DE LA AV. SANTA BÁRBARA Y AVENIDA CONTADOR - INSTALACIÓN TUBERÍA ALCANTARILLADO CONCRETO REFORZADO DI=1000 MM MEDIANTE TECNOLOGÍA SIN ZANJA AUGER BORING GUIADO (GBM). INCLUYE TODO LO NECESARIO PARA SU CORRECTA INSTALACIÓN Y EJECUCIÓN. INCLUYE MANEJO DE LODOS Y RETIRO Y DISPOSICIÓN FINAL DE MATERIAL SOBRANTE DE LA EXCAVACIÓN</t>
  </si>
  <si>
    <t>ESTUDIOS, DISEÑOS Y CONSTRUCCIÓN DE LA AV. SANTA BÁRBARA Y AVENIDA CONTADOR - TUBERÍA ALCANTARILLADO CONCRETO REFORZADO DI=1000 MM AUGER BORING GUIADO (GBM). SUMINISTRO. INCLUYE CARGUE, DESCARGUE, TRANSPORTE, ACOPIO Y MANIPULACIÓN EN OBRA</t>
  </si>
  <si>
    <t>ESTUDIOS, DISEÑOS Y CONSTRUCCIÓN DE LA AV. SANTA BÁRBARA Y AVENIDA CONTADOR - CONSTRUCCIÓN DE POZOS DE LANZAMIENTO DE DIÁMETRO INTERNO LIBRE Ø5,50M Y PROFUNDIDAD PROMEDIO &lt; 6,00M MEDIANTE SISTEMA DE CAISSON DESLIZANTE DE CONCRETO REFORZADO IMPERMEABILIZADO 4000 PSI, PARA HINCADO DE TUBERÍA Ø1200MM,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</si>
  <si>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Ø4,50M Y PROFUNDIDAD PROMEDIO &lt; 6,00M MEDIANTE SISTEMA DE CAISSON DESLIZANTE DE CONCRETO REFORZADO IMPERMEABILIZADO 4000 PSI, PARA HINCADO DE TUBERÍA Ø1200MM,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</si>
  <si>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Ø4,00M Y PROFUNDIDAD PROMEDIO &lt; 5,00 M MEDIANTE SISTEMA DE CAISSON DESLIZANTE DE CONCRETO REFORZADO IMPERMEABILIZADO 4000 PSI, PARA SER UTILIZADOS COMO ESTRUCTURAS PERMANENTES (CÁMARAS DEFINITIVAS DE INSPECCIÓN Y CIERRE), SE EJECUTA POSTERIOR A LA INSTALACIÓN DE LA TUBERÍA DE Ø1200MM. INCLUYE: EQUIPO DE EXCAVACIÓN, RETIRO Y DISPOSICIÓN DELÇ MATERIAL EXCAVADO,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</si>
  <si>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LANZAMIENTO DE DIÁMETRO INTERNO LIBRE Ø5,00M Y PROFUNDIDAD PROMEDIO &lt; 6,00M MEDIANTE SISTEMA DE CAISSON DESLIZANTE DE CONCRETO REFORZADO IMPERMEABILIZADO 4000 PSI, PARA HINCADO DE TUBERÍA Ø1000MM MEDIANTE SISTEMA DE PIPE JACKING,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</si>
  <si>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Ø4,00M Y PROFUNDIDAD PROMEDIO DE 5,00M MEDIANTE SISTEMA DE CAISSON DESLIZANTE DE CONCRETO REFORZADO IMPERMEABILIZADO 4000 PSI, PARA HINCADO DE TUBERÍA Ø1000MM MEDIANTE SISTEMA DE PIPE JACKING,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</si>
  <si>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Ø4,00M Y PROFUNDIDAD PROMEDIO &lt; 5,00 M MEDIANTE SISTEMA DE CAISSON DESLIZANTE DE CONCRETO REFORZADO IMPERMEABILIZADO 4000 PSI, PARA SER UTILIZADOS COMO ESTRUCTURAS PERMANENTES (CÁMARAS DEFINITIVAS DE INSPECCIÓN Y CIERRE), SE EJECUTA POSTERIOR A LA INSTALACIÓN DE LA TUBERÍA DE Ø1000MM. INCLUYE: EQUIPO DE EXCAVACIÓN, RETIRO Y DISPOSICIÓN DEL MATERIAL EXCAVADO, MANEJO DE AGUAS DURANTE LA CONSTRUCCIÓN DE LOS POZOS, SUMINISTRO E INSTALACIÓN DE PELDAÑOS DE ESCALERAS PARA ACCESO, TAPAS DE CONCRETO CON ACCESO A CÁMARAS ,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</si>
  <si>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LANZAMIENTO DE DIÁMETRO INTERNO LIBRE Ø5,00M Y PROFUNDIDAD PROMEDIO &lt; 6,00 M MEDIANTE SISTEMA DE CAISSON DESLIZANTE DE CONCRETO REFORZADO IMPERMEABILIZADO 4000 PSI, PARA HINCADO DE TUBERÍA Ø600, Ø800 Y Ø900MM,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</si>
  <si>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Ø3,50M Y PROFUNDIDAD PROMEDIO &lt; 6,00 M MEDIANTE SISTEMA DE CAISSON DESLIZANTE DE CONCRETO REFORZADO IMPERMEABILIZADO 4000 PSI, PARA HINCADO DE TUBERÍA Ø 600, Ø 800 Y Ø 900MM,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</si>
  <si>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Ø3,50M Y PROFUNDIDAD PROMEDIO &lt; 5,00 M MEDIANTE SISTEMA DE CAISSON DESLIZANTE DE CONCRETO REFORZADO IMPERMEABILIZADO 4000 PSI, PARA SER UTILIZADOS COMO ESTRUCTURAS PERMANENTES (CÁMARAS DEFINITIVAS DE INSPECCIÓN Y CIERRE), SE EJECUTA POSTERIOR A LA INSTALACIÓN DE LA TUBERÍA DE Ø 800MM. INCLUYE: EQUIPO DE EXCAVACIÓN, RETIRO Y DISPOSICIÓN DEL MATERIALEXCAVADO, MANEJO DE AGUAS DURANTE LA CONSTRUCCIÓN DE LOS POZOS, SUMINISTRO E INSTALACIÓN DE PELDAÑOS DE ESCALERAS PARA ACCESO, TAPAS DE CONCRETO CON ACCESO A CÁMARAS, PILOTES DE MADERA INMUNIZADOS PARAFALLA DE FONDO DE Ø 15 CM Y LONGITUD APROXIMADA DE 6 M, Y TODO LO NECESARIO DE RECURSOS HUMANOS, MECÁNICOS Y MATERIALES PARA SU CORRECTA EJECUCIÓN.</t>
  </si>
  <si>
    <t>E Y D PARA LA CONSTRUCCIÓN DEL PUENTE VEHICULAR SOBRE LA QUEBRADA LOS SANTOS _  MALLA CERTIFICADA CALIBRE 210/144, OJO DE MALLA DE 6CM X 6CM, ROJA PARA PROTECCIÓN DE CAUCE POR CAÍDA DE RESIDUOS</t>
  </si>
  <si>
    <t>E Y D PARA LA CONSTRUCCIÓN DEL PUENTE VEHICULAR SOBRE LA QUEBRADA LOS SANTOS _  ELEMENTOS DE FIJACION PARA MALLA CERTIFICADA CALIBRE 210/144</t>
  </si>
  <si>
    <t>E Y D PARA LA CONSTRUCCIÓN DEL PUENTE VEHICULAR SOBRE LA QUEBRADA LOS SANTOS _  VARAS DE MADERA ROLLIZA DE DIAMETRO 12 CM, Y 6 M DE LONGITUD</t>
  </si>
  <si>
    <t>E Y D PARA LA CONSTRUCCIÓN DEL PUENTE VEHICULAR SOBRE LA QUEBRADA LOS SANTOS _  SACO DE POLIPROPILENO UV (DIMENSIONES APROX. 40 x 76 CM O SIMILAR, CAPACIDAD 50 KG DE PESO)</t>
  </si>
  <si>
    <t>E Y D PARA LA CONSTRUCCIÓN DEL PUENTE VEHICULAR SOBRE LA QUEBRADA LOS SANTOS _  ALQUILER DE VOLQUETA DOBLE TROQUE PARA PRUEBA DE CARGA. INCLUYE TODOS LOS COSTOS ASOCIADOS, CONDUCTOR, MATERIAL Y DEMAS GASTOS RELACIONADOS CON LA OPERACION DEL VEHICULO.</t>
  </si>
  <si>
    <t>E Y D PARA LA CONSTRUCCIÓN DEL PUENTE VEHICULAR SOBRE LA QUEBRADA LOS SANTOS _  INSTRUMENTACION PARA PRUEBA DE CARGA ESTATICA Y DINAMICA PARA PUENTE EL VERJON. INCLUYE TRANSPORTE DE EQUIPOS Y PERSONAL, GASTOS LOGISTICOS DE PERSONAL PROFESIONAL Y TECNICO DURANTE LA DURACION ESTIMADA DE LA ACTIVIDAD.</t>
  </si>
  <si>
    <t>E Y D PARA LA CONSTRUCCIÓN DEL PUENTE VEHICULAR SOBRE LA QUEBRADA LOS SANTOS _ NEOPRENO DE 40x40x5 CM, DUREZA 60CM. REFUERZO DE 3 LAMINAS DE 3MM FY:2530 KG/CM2</t>
  </si>
  <si>
    <t>E Y D PARA LA CONSTRUCCIÓN DEL PUENTE VEHICULAR SOBRE LA QUEBRADA LOS SANTOS _ BARANDA METÁLICA EN ACERO  ESTRUCTURAL, INCLUYE FABRICACIÓN, PINTURA, SUMINISTRO, INSTALACIÓN Y TRANSPORTE AL SITIO DEL PROYECTO.</t>
  </si>
  <si>
    <t>E Y D PARA LA CONSTRUCCIÓN DEL PUENTE VEHICULAR SOBRE LA QUEBRADA LOS SANTOS _ REJILLA T-30x100 600x1400 INCLUYE MARCO</t>
  </si>
  <si>
    <t>E Y D PARA LA CONSTRUCCIÓN DEL PUENTE VEHICULAR SOBRE LA QUEBRADA LOS SANTOS _ REJILLA T-30x100 300x2100 INCLUYE MARCO</t>
  </si>
  <si>
    <t>E Y D PARA LA CONSTRUCCIÓN DEL PUENTE VEHICULAR SOBRE LA QUEBRADA LOS SANTOS - RESCATE, TRASLADO Y REUBICACIÓN DE EPIFITAS VASCULARES</t>
  </si>
  <si>
    <t>E Y D PARA LA CONSTRUCCIÓN DEL PUENTE VEHICULAR SOBRE LA QUEBRADA LOS SANTOS - RESCATE, TRASLADO Y REUBICACIÓN DE EPIFITAS NO VASCULARES</t>
  </si>
  <si>
    <t>E Y D PARA LA CONSTRUCCIÓN DEL PUENTE VEHICULAR SOBRE LA QUEBRADA LOS SANTOS - ELIMINACIÓN DE RETAMO ESPINOSO</t>
  </si>
  <si>
    <t>Hectárea</t>
  </si>
  <si>
    <t>E Y D PARA LA CONSTRUCCIÓN DEL PUENTE VEHICULAR SOBRE LA QUEBRADA LOS SANTOS - CONTROL DE INVASIÓN DE RETAMO</t>
  </si>
  <si>
    <t>E Y D PARA LA CONSTRUCCIÓN DEL PUENTE VEHICULAR SOBRE LA QUEBRADA LOS SANTOS - MANEJO DE AVIFAUNA, HERPETOFAUNA Y MASTOFAUNA</t>
  </si>
  <si>
    <t>E Y D PARA LA CONSTRUCCIÓN DEL PUENTE VEHICULAR SOBRE LA QUEBRADA LOS SANTOS - NUCLEACIÓN PRIMARIA</t>
  </si>
  <si>
    <t>E Y D PARA LA CONSTRUCCIÓN DEL PUENTE VEHICULAR SOBRE LA QUEBRADA LOS SANTOS - NUCLEACIÓN SECUNDARIA</t>
  </si>
  <si>
    <t xml:space="preserve">	E Y D PARA LA CONSTRUCCIÓN DEL PUENTE VEHICULAR SOBRE LA QUEBRADA LOS SANTOS - ELIMINACIÓN DE CHUSQUE</t>
  </si>
  <si>
    <t>E Y D PARA LA CONSTRUCCION DEL PUENTE VEHICULAR SOBRE LA QUEBRADA LOS SANTOS - TRANSPORTE DE ESTRUCTURA METÁLICA (ANÁLISIS APLICADO PARA CARGUE EN TALLER, TRANSPORTE POR CARRETERA, DESCARGUE EN OBRA, USO DE VEHÍCULO TIPO CAMA BAJA SEGÚN VOLUMEN/PESO, Y MANIOBRAS BÁSICAS CON GRÚA TELESCÓPICA, EN CONDICIONES NORMALES DE TRÁNSITO (NO REQUIERE ESCOLTA NI PERMISOS ESPECIALES)</t>
  </si>
  <si>
    <t>KG-KM</t>
  </si>
  <si>
    <t>E Y D PARA LA CONSTRUCCION DEL PUENTE VEHICULAR SOBRE LA QUEBRADA LOS SANTOS - MANTO PERMANENTE TRM 500 PARA PROTECCIÓN TALUDES DE CORTE</t>
  </si>
  <si>
    <t>E Y D PARA LA CONSTRUCCION DEL PUENTE VEHICULAR SOBRE LA QUEBRADA LOS SANTOS - PIEZÓMETRO DE CABEZA ABIERTA TIPO CASAGRANDE (INCLUYE SUMINISTRO, INSTALACIÓN, SELLADO, PROTECCIÓN SUPERFICIAL, PUESTA EN SERVICIO, VISITA DE PERSONAL TÉCNICO PARA TOMA DE LECTURAS, ANÁLISIS E INFORME DE RESULTADOS)</t>
  </si>
  <si>
    <t>TERMINACIÓN TRONCAL AV CIUDAD DE CALI TRAMO 1 GRUPO 2 - CABLE MONOPOLAR DE ALUMINIO, HF FR PARA 600V C.A. CALIBRE No. 8 AWG</t>
  </si>
  <si>
    <t xml:space="preserve">TERMINACIÓN TRONCAL AV CIUDAD DE CALI TRAMO 1 GRUPO 2 - TEE HD EXTREMO JUNTA HIDRÁULICA 12"x 6" (300 x 150 mm) </t>
  </si>
  <si>
    <t>TERMINACIÓN TRONCAL AV CIUDAD DE CALI TRAMO 1 GRUPO 2 - PERFIL EN "H" EN ALUMINIO</t>
  </si>
  <si>
    <t>TERMINACIÓN TRONCAL AV CIUDAD DE CALI TRAMO 1 GRUPO 2 - TUBERIA CONDUIT GALVANIZADA IMC D=2 1/2""</t>
  </si>
  <si>
    <t>TERMINACIÓN TRONCAL AV CIUDAD DE CALI TRAMO 1 GRUPO 2 - CABLE COBRE DESNUDO No. 10 AWG</t>
  </si>
  <si>
    <t>TERMINACIÓN TRONCAL AV CIUDAD DE CALI TRAMO 1 GRUPO 2 - SEÑAL ELEVADA SI-05B, TABLERO 5.0M X 3.0M EN LÁMINA CALIBRE 22 RETROREFLECTIVO TIPO IX</t>
  </si>
  <si>
    <t>TERMINACIÓN TRONCAL AV CIUDAD DE CALI TRAMO 1 GRUPO 2 - BANDEJA METÁLICA SEMI GALVANIZADA DE 20cm DE ANCHO x 10cm DE ALTO EN TRAMOS DE 2.40m</t>
  </si>
  <si>
    <t>TERMINACIÓN TRONCAL AV CIUDAD DE CALI TRAMO 1 GRUPO 2 - UNIÓN DRESSER HD,  D=2"</t>
  </si>
  <si>
    <t>TERMINACIÓN TRONCAL AV CIUDAD DE CALI TRAMO 1 GRUPO 2 - BRIDA FLANGLES SLIP-ON D= 2" ACERO SOLDABLE RF 150 LB. ANSI B16.5</t>
  </si>
  <si>
    <t>TERMINACIÓN TRONCAL AV CIUDAD DE CALI TRAMO 1 GRUPO 2 - PANEL LED 24 W, 120 V, 60 HZ</t>
  </si>
  <si>
    <t>TERMINACIÓN TRONCAL AV CIUDAD DE CALI TRAMO 1 GRUPO 2 - PANEL LED 18 W, 120 V, 60 HZ</t>
  </si>
  <si>
    <t>TERMINACIÓN TRONCAL AV CIUDAD DE CALI TRAMO 1 GRUPO 2 - MORTERO SIN CONTRACCIÓN PARA ANCLAJES Y RELLENOS DE PRECISIÓN. CONSISTENCIA PLÁSTICA A 28 DIAS 630 KG/CM2</t>
  </si>
  <si>
    <t>TERMINACIÓN TRONCAL AV CIUDAD DE CALI TRAMO 1 GRUPO 2 - TEE HD JUNTA HIDRÁULICA 6"x6" (150x150mm)</t>
  </si>
  <si>
    <t>TERMINACIÓN TRONCAL AV CIUDAD DE CALI TRAMO 1 GRUPO 2 - CABLE MONOPOLAR DE COBRE, HF FR PARA 600 V  C.A. CALIBRE No. 12 AWG</t>
  </si>
  <si>
    <t>TERMINACIÓN TRONCAL AV CIUDAD DE CALI TRAMO 1 GRUPO 2 - CABLE CONDUCTOR DE ALUMINIO REFORZADO DESNUDO, CALIBRE No. 2 AWG</t>
  </si>
  <si>
    <t xml:space="preserve"> TERMINACIÓN TRONCAL AV CIUDAD DE CALI TRAMO 1 GRUPO 2 _ CAJA VERTICAL PARA 3 MEDIDORES TRIFÁSICOS DE ENERGÍA. DIMENSIONES 1550 X 300 X 180MM</t>
  </si>
  <si>
    <t xml:space="preserve"> TERMINACIÓN TRONCAL AV CIUDAD DE CALI TRAMO 1 GRUPO 2 _ BREAKER INDUSTRIAL ABB 3 X 50 AMP</t>
  </si>
  <si>
    <t xml:space="preserve"> TERMINACIÓN TRONCAL AV CIUDAD DE CALI TRAMO 1 GRUPO 2 _ BREAKER INDUSTRIAL ABB 3 X 40 AMP</t>
  </si>
  <si>
    <t xml:space="preserve"> TERMINACIÓN TRONCAL AV CIUDAD DE CALI TRAMO 1 GRUPO 2 - LUMINARIA LED 15W, 120 V, 60 HZ</t>
  </si>
  <si>
    <t xml:space="preserve"> TERMINACIÓN TRONCAL AV CIUDAD DE CALI TRAMO 1 GRUPO 2 - CABLE 10 AWG THHN-600V EN COBRE</t>
  </si>
  <si>
    <t xml:space="preserve"> TERMINACIÓN TRONCAL AV CIUDAD DE CALI TRAMO 1 GRUPO 2 - UNION DRESSER HD D=8"</t>
  </si>
  <si>
    <t xml:space="preserve">TERMINACIÓN TRONCAL AV CIUDAD DE CALI TRAMO 1 GRUPO 2 - CODO HD JUNTA HIDRÁULICA PARA PVC 22.5°X6" </t>
  </si>
  <si>
    <t xml:space="preserve">TERMINACIÓN TRONCAL AV CIUDAD DE CALI TRAMO 1 GRUPO 2- TEE HD EXTREMO JUNTA HIDRÁULICA 6"x 4" (160 x 100 mm) </t>
  </si>
  <si>
    <t xml:space="preserve"> TERMINACIÓN TRONCAL AV CIUDAD DE CALI TRAMO 1 GRUPO 2 - TELERRUPTOR 1X16 AMP</t>
  </si>
  <si>
    <t xml:space="preserve"> TERMINACIÓN TRONCAL AV CIUDAD DE CALI TRAMO 1 GRUPO 2 - EMPALME DERIVACIÓN EN GEL 15 KV, USO EXTERIOR, CALIBRE 2/0 A 600 MCM</t>
  </si>
  <si>
    <t xml:space="preserve"> TERMINACIÓN TRONCAL AV CIUDAD DE CALI TRAMO 1 GRUPO 2 - CODO HD JUNTA HIDRÁULICA PARA PVC 45ºX6"</t>
  </si>
  <si>
    <t xml:space="preserve"> TERMINACIÓN TRONCAL AV CIUDAD DE CALI TRAMO 1 GRUPO 2 - CODO HD EXTREMO JUNTA HIDRÁULICA PARA PVC 45ºX12"</t>
  </si>
  <si>
    <t xml:space="preserve"> TERMINACIÓN TRONCAL AV CIUDAD DE CALI TRAMO 1 GRUPO 2 - CODO HD EXTREMO JUNTA HIDRÁULICA PARA PVC 90ºX4"</t>
  </si>
  <si>
    <t xml:space="preserve"> TERMINACIÓN TRONCAL AV CIUDAD DE CALI TRAMO 1 GRUPO 2 - CODO HD EXTREMO JUNTA HIDRÁULICA PARA PVC 90ºX12"</t>
  </si>
  <si>
    <t xml:space="preserve"> TERMINACIÓN TRONCAL AV CIUDAD DE CALI TRAMO 1 GRUPO 2 - CODO HD EXTREMO JUNTA HIDRÁULICA PARA PVC 45ºX4"</t>
  </si>
  <si>
    <t xml:space="preserve"> TERMINACIÓN TRONCAL AV CIUDAD DE CALI TRAMO 1 GRUPO 2 - TABLERO TRIFASICO DE 30 CIRCUITOS</t>
  </si>
  <si>
    <t xml:space="preserve"> TERMINACIÓN TRONCAL AV CIUDAD DE CALI TRAMO 1 GRUPO 2 - BREAKER INDUSTRIAL 2X20AMP</t>
  </si>
  <si>
    <t xml:space="preserve"> TERMINACIÓN TRONCAL AV CIUDAD DE CALI TRAMO 1 GRUPO 2 - CODO HD EXTREMO JUNTA HIDRÁULICA PARA PVC 90ºX6"</t>
  </si>
  <si>
    <t xml:space="preserve"> TERMINACIÓN TRONCAL AV CIUDAD DE CALI TRAMO 1 GRUPO 2 - CANAL DE DRENAJE PD 200V, CLASE D400, COLOR NATURAL, H=32cm, A=25cm, Long=100cm. (Incluye rejilla)</t>
  </si>
  <si>
    <t xml:space="preserve"> TERMINACIÓN TRONCAL AV CIUDAD DE CALI TRAMO 1 GRUPO 2 - CODO HD JUNTA HIDRAULICA PARA PVC 11.25º X 12"</t>
  </si>
  <si>
    <t xml:space="preserve"> TERMINACIÓN TRONCAL AV CIUDAD DE CALI TRAMO 1 GRUPO 2 - LAMPARA LED 35W, 120 V, 60 HZ, IP 65</t>
  </si>
  <si>
    <t xml:space="preserve"> TERMINACIÓN TRONCAL AV CIUDAD DE CALI TRAMO 1 GRUPO 2 - TAPON HD EXTREMO JUNTA HIDRÁULICA D=4"</t>
  </si>
  <si>
    <t xml:space="preserve"> TERMINACIÓN TRONCAL AV CIUDAD DE CALI TRAMO 1 GRUPO 2 - CEMENTO ASFÁLTICO 60-70</t>
  </si>
  <si>
    <t xml:space="preserve"> TERMINACIÓN TRONCAL AV CIUDAD DE CALI TRAMO 1 GRUPO 2 - CODO HD JUNTA HIDRAULICA PARA PVC 22.5ºX8"</t>
  </si>
  <si>
    <t xml:space="preserve"> TERMINACIÓN TRONCAL AV CIUDAD DE CALI TRAMO 1 GRUPO 2 - TAPON HD EXTREMO JUNTA HIDRÁULICA D=6"</t>
  </si>
  <si>
    <t xml:space="preserve"> TERMINACIÓN TRONCAL AV CIUDAD DE CALI TRAMO 1 GRUPO 2 - CODO 45° PVC ALCANTARILLADO D=6"</t>
  </si>
  <si>
    <t>TERMINACIÓN TRONCAL AV CIUDAD DE CALI TRAMO 1 GRUPO 2 - KIT DE TORNILLERÍA ASTM A193 GRADO B7 PARA BRIDA DE Ø16" (INCLUYE TORNILLOS, TUERCA, DOBLE ARANDELA Y EMPAQUE EN NEOPRENO RF)</t>
  </si>
  <si>
    <t>TERMINACIÓN TRONCAL AV CIUDAD DE CALI TRAMO 1 GRUPO 2 - KIT DE TORNILLERÍA ASTM A193 GRADO B7 PARA BRIDA DE Ø4" (INCLUYE TORNILLOS, TUERCA, DOBLE ARANDELA Y EMPAQUE EN NEOPRENO RF)</t>
  </si>
  <si>
    <t>TERMINACIÓN TRONCAL AV CIUDAD DE CALI TRAMO 1 GRUPO 2 - VÁLVULA MARIPOSA DOBLE EXCENTRICIDAD Ø16"HD-EBxEB.P=150psi</t>
  </si>
  <si>
    <t>TERMINACIÓN TRONCAL AV CIUDAD DE CALI TRAMO 1 GRUPO 2 - NIPLE Ø16" L=1.46m EBxELC WSP NORMA AWWA C200 EN ACERO ASTM A36 CON REVESTIMIENTO INTERIOR Y EXTERIOR EN MORTERO DE CEMENTO SEGÚN NORMA AWWA C205. P=150psi</t>
  </si>
  <si>
    <t>TERMINACIÓN TRONCAL AV CIUDAD DE CALI TRAMO 1 GRUPO 2 - JUNTA MECÁNICA FLEXIBLE CON CUERPO ELASTOMÉRICO Ø16" L=0.25m EBxEB HD P=150psi.</t>
  </si>
  <si>
    <t>TERMINACIÓN TRONCAL AV CIUDAD DE CALI TRAMO 1 GRUPO 2 - VÁLVULA COMPUERTA ELÁSTICA VNA D=12" EXTREMOS BRIDADOS (A) (150 PSI) (No incluye espárragos, ni tuercas, ni empaques)</t>
  </si>
  <si>
    <t>TERMINACIÓN TRONCAL AV CIUDAD DE CALI TRAMO 1 GRUPO 2 - NIPLE Ø24" L=1.57m ELCxEB WSP NORMA AWWA C200 EN ACERO ASTM A36 CON REVESTIMIENTO INTERIOR Y EXTERIOR EN MORTERO DE CEMENTO SEGÚN NORMA AWWA C205, PINTURA EPÓXICA SEGÚN NORMA AWWA C210. P=150psi</t>
  </si>
  <si>
    <t>TERMINACIÓN TRONCAL AV CIUDAD DE CALI TRAMO 1 GRUPO 2 - Tubo en Acero φ 24" con Extremos de Junta Traslapada para Soldadura en Obra, con revestimiento interior en mortero de cemento y sin recubrimiento exterior. Fabricado de conformidad con la Norma AWWA C200, Manual M11 de la AWWA y Norma NP-032 de la EAAB, a partir de Lámina ASTM A 36 de Espesor E=6mm. Presión de Trabajo =150 psi.</t>
  </si>
  <si>
    <t>TERMINACIÓN TRONCAL AV CIUDAD DE CALI TRAMO 1 GRUPO 2 - VÁLVULA DE BOLA, EXTREMOS ROSCADOS NPT, TIPO MACHO, D=2", ACERO INOXIDABLE 304 O SUPERIOR</t>
  </si>
  <si>
    <t>TERMINACIÓN TRONCAL AV CIUDAD DE CALI TRAMO 1 GRUPO 2 - Viga de Transicion para cono Prefabricado D=150 ALTURA 10 CM</t>
  </si>
  <si>
    <t>TERMINACIÓN TRONCAL AV CIUDAD DE CALI TRAMO 1 GRUPO 2 - RODAMIENTO RIPO PESADO REF RPV-89</t>
  </si>
  <si>
    <t>TERMINACIÓN TRONCAL AV CIUDAD DE CALI TRAMO 1 GRUPO 2 - CODO 90° Ø4"HD-EBxEB. P=150psi (Suministro e instalación)</t>
  </si>
  <si>
    <t>TERMINACIÓN TRONCAL AV CIUDAD DE CALI TRAMO 1 GRUPO 2 - SUMINISTRO E INSTALACIÓN DE SUSTRATO PARA PROTECCIÓN DE TALUDES (Incluye 1 m2 de tierra negra, Pasto kikuyo, Materia orgánica tipo compost) e=0,05m</t>
  </si>
  <si>
    <t>TERMINACIÓN TRONCAL AV CIUDAD DE CALI TRAMO 1 GRUPO 2 - Filtro en "Y" D=6", HD bridada según ANSI/ASME B16.1 CL 125#, con unidad filtrante,Tamiz 20 de acero inoxidable, con registro de bola tipo pesado D=1/2"</t>
  </si>
  <si>
    <t>TERMINACIÓN TRONCAL AV CIUDAD DE CALI TRAMO 1 GRUPO 2 - Válvula reguladora de presión D=6" cuerpo en HD bridada según ANSI/ASME B16.1 CL 125#.</t>
  </si>
  <si>
    <t>TERMINACIÓN TRONCAL AV CIUDAD DE CALI TRAMO 1 GRUPO 2 - GABINETE METALICO TIO CAJA DE PASOUSO EXTERIOR, FABRICADO EN LAMINA GALVANIZADA, DIMENSIONES 20X20X13 O 15CM, ALTO ANCHO FONDO, CON CHAPETAS DE PRESION, Y TERMIADAS EN PINTURA ELECTROSTATICA COLOR RALD 7032.</t>
  </si>
  <si>
    <t>TERMINACIÓN TRONCAL AV CIUDAD DE CALI TRAMO 1 GRUPO 2 - NIPLE Ø16" L=1.00m ECxELC WSP NORMA AWWA C200 EN ACERO ASTM A36 CON REVESTIMIENTO INTERIOR Y EXTERIOR EN MORTERO DE CEMENTO SEGÚN NORMA AWWA C205, PINTURA EPÓXICA SEGÚN NORMA AWWA C210. P=150psi</t>
  </si>
  <si>
    <t>TERMINACIÓN TRONCAL AV CIUDAD DE CALI TRAMO 1 GRUPO 2 - NIPLE Ø24" L=1.52m EBxELC WSP NORMA AWWA C200 EN ACERO ASTM A36 CON REVESTIMIENTO INTERIOR Y EXTERIOR EN MORTERO DE CEMENTO SEGÚN NORMA AWWA C205, PINTURA EPÓXICA SEGÚN NORMA AWWA C210. P=150psi</t>
  </si>
  <si>
    <t>TERMINACIÓN TRONCAL AV CIUDAD DE CALI TRAMO 1 GRUPO 2 - JUNTA MECÁNICA FLEXIBLE CON CUERPO ELASTOMÉRICO Ø24" L=0.25m EBxEB HD P=150psi</t>
  </si>
  <si>
    <t xml:space="preserve"> TERMINACIÓN TRONCAL AV CIUDAD DE CALI TRAMO 1 GRUPO 2 - Construcción de un Túnel Linner en sección circular de ø externo 1.70 MTS, lámina negra circular e= 2,5 mm sin galvanizar, CON EXCAVACION EN MATERIAL DE CONSISTENCIA BLANDA ARCILLOSA. Incluye suministro y armado de lámina de túnel, herramientas, control topográfico, manejo de aguas freáticas, trasiego del material a superficie de pozo, personal necesario para la ejecución de los trabajos, suministro e instalación de inyección con mortero relación 1:7 entre lámina y terreno natural.</t>
  </si>
  <si>
    <t>TERMINACIÓN TRONCAL AV CIUDAD DE CALI TRAMO 1 GRUPO 2 - KIT DE TORNILLERÍA ASTM A193 GRADO B7 PARA BRIDA DE Ø24" (INCLUYE TORNILLOS, TUERCA, DOBLE ARANDELA Y EMPAQUE EN NEOPRENO RF)</t>
  </si>
  <si>
    <t>TERMINACIÓN TRONCAL AV CIUDAD DE CALI TRAMO 1 GRUPO 2 - Construcción de un Túnel Linner en sección circular de ø externo 1.70 MTS, lámina negra circular e= 2,5 mm sin galvanizar, CON EXCAVACION EN MATERIAL DE CONSISTENCIA BLANDA ARCILLOSA. Incluye suministro y armado de lámina de túnel, herramientas, control topográfico, manejo de aguas freáticas, trasiego del material a superficie de pozo, personal necesario para la ejecución de los trabajos, suministro e instalación de inyección con mortero relación 1:7 entre lámina y terreno natural.</t>
  </si>
  <si>
    <t>TERMINACIÓN TRONCAL AV CIUDAD DE CALI TRAMO 1 GRUPO 2 - Construcción de un pozo tipo Linner en sección circular de ø 3.50 MTS, CON EXCAVACION EN MATERIAL DE CONSISTENCIA BLANDA ARCILLOSA. Incluye armado de lámina de pozo tipo Linner, herramientas, inyección de contacto con mortero relación 1:7 CON MEZCLA DE ARENA Y CEMENTO entre lámina y terreno natural, manejo de aguas freáticas, trasiego del material de excavación a superficie de pozo, personal necesario para la ejecución de los trabajos.</t>
  </si>
  <si>
    <t>TERMINACIÓN TRONCAL AV CIUDAD DE CALI TRAMO 1 GRUPO 2 - COLLAR DERIVACIÓN DE 12" X 1/2"</t>
  </si>
  <si>
    <t>TERMINACIÓN TRONCAL AV CIUDAD DE CALI TRAMO 1 GRUPO 2 - Niple Ø24" L=1.84m ELCxEB WSP Norma AWWA C200 EN ACERO ASTM A36 con revestimiento interior y exterior en mortero de cemento según Norma AWWA C205, con salida perpendicular Ø4" L=0.15m EB, con salida perpendicular Ø4" L=0.15m EB, con pasamuro. P=150psi.</t>
  </si>
  <si>
    <t>TERMINACIÓN TRONCAL AV CIUDAD DE CALI TRAMO 1 GRUPO 2 - NIPLE Ø16" L=1.84m EBxEB WSP NORMA AWWA C200 EN ACERO ASTM A36 CON REVESTIMIENTO INTERIOR Y EXTERIOR EN MORTERO DE CEMENTO SEGÚN NORMA AWWA C205, PINTURA EPÓXICA SEGÚN NORMA AWWA C210, CON SALIDA PERPENDICULAR Ø4" L=0.15m EB, CON PASAMURO. P=150psi.</t>
  </si>
  <si>
    <t>TERMINACIÓN TRONCAL AV CIUDAD DE CALI TRAMO 1 GRUPO 2 - NIPLE Ø24" L=0.95m EE WSP NORMA AWWA C200 EN ACERO ASTM A36 CON REVESTIMIENTO INTERIOR Y EXTERIOR EN MORTERO DE CEMENTO SEGÚN NORMA AWWA C205, PINTURA EPÓXICA SEGÚN NORMA AWWA C210. P=150psi</t>
  </si>
  <si>
    <t>TERMINACIÓN TRONCAL AV CIUDAD DE CALI TRAMO 1 GRUPO 2 - NIPLE Ø24" L=2.45m EB WSP NORMA AWWA C200 EN ACERO ASTM A36 CON REVESTIMIENTO INTERIOR Y EXTERIOR EN MORTERO DE CEMENTO SEGÚN NORMA AWWA C205, PINTURA EPÓXICA SEGÚN NORMA AWWA C210, CON SALIDA PERPENDICULAR Ø4" L=0.30m EB, SALIDA PERPENDICULAR Ø4" L=0.15m EB, CON PASAMURO. P=150psi</t>
  </si>
  <si>
    <t>TERMINACIÓN TRONCAL AV CIUDAD DE CALI TRAMO 1 GRUPO 2 - NIPLE Ø24" L=1.00m ECxELC WSP NORMA AWWA C200 EN ACERO ASTM A36 CON REVESTIMIENTO INTERIOR Y EXTERIOR EN MORTERO DE CEMENTO SEGÚN NORMA AWWA C205, PINTURA EPÓXICA SEGÚN NORMA AWWA C210. P=150psi</t>
  </si>
  <si>
    <t>TERMINACIÓN TRONCAL AV CIUDAD DE CALI TRAMO 1 GRUPO 2 - NIPLE Ø24" L=1.64m ELCxEB WSP NORMA AWWA C200 EN ACERO ASTM A36 CON REVESTIMIENTO INTERIOR Y EXTERIOR EN MORTERO DE CEMENTO SEGÚN NORMA AWWA C205, PINTURA EPÓXICA SEGÚN NORMA AWWA C210, CON SALIDA PERPENDICULAR Ø4" L=0.15m EB, SALIDA PERPENDICULAR Ø4" L=0.15m EB, CON PASAMURO. P=150psi</t>
  </si>
  <si>
    <t>TERMINACIÓN TRONCAL AV CIUDAD DE CALI TRAMO 1 GRUPO 2 - NIPLE Ø24" L=2.16m EBxEB WSP NORMA AWWA C200 EN ACERO ASTM A36 CON REVESTIMIENTO INTERIOR Y EXTERIOR EN MORTERO DE CEMENTO SEGÚN NORMA AWWA C205, PINTURA EPÓXICA SEGÚN NORMA AWWA C210, CON SALIDA PERPENDICULAR Ø4" L=0.15m EB, SALIDA PERPENDICULAR Ø4" L=0.15m EB, CON PASAMURO. P=150psi</t>
  </si>
  <si>
    <t>TERMINACIÓN TRONCAL AV CIUDAD DE CALI TRAMO 1 GRUPO 2 - NIPLE Ø24" L=1.06m EC WSP NORMA AWWA C200 EN ACERO ASTM A36 CON REVESTIMIENTO INTERIOR Y EXTERIOR EN MORTERO DE CEMENTO SEGÚN NORMA AWWA C205, PINTURA EPÓXICA SEGÚN NORMA AWWA C210. P=150psi</t>
  </si>
  <si>
    <t>TERMINACIÓN TRONCAL AV CIUDAD DE CALI TRAMO 1 GRUPO 2 - VALVULA VENTOSA HD, D=2", EXTREMO ROSCADO SEGÚN NPT HEMBRA</t>
  </si>
  <si>
    <t>TERMINACIÓN TRONCAL AV CIUDAD DE CALI TRAMO 1 GRUPO 2 - NIPLE Ø24" L=1.33m EBxELC WSP NORMA AWWA C200 EN ACERO ASTM A36 CON REVESTIMIENTO INTERIOR Y EXTERIOR EN MORTERO DE CEMENTO SEGÚN NORMA AWWA C205, PINTURA EPÓXICA SEGÚN NORMA AWWA C210. P=150psi</t>
  </si>
  <si>
    <t>TERMINACIÓN TRONCAL AV CIUDAD DE CALI TRAMO 1 GRUPO 2 - NIPLE Ø24" L=1.00m ELCxEE WSP NORMA AWWA C200 EN ACERO ASTM A36 CON REVESTIMIENTO INTERIOR Y EXTERIOR EN MORTERO DE CEMENTO SEGÚN NORMA AWWA C205, PINTURA EPÓXICA SEGÚN NORMA AWWA C210. P=150psi.</t>
  </si>
  <si>
    <t>TERMINACIÓN TRONCAL AV CIUDAD DE CALI TRAMO 1 GRUPO 2 - NIPLE Ø4" L=0.44m EBxEB WSP NORMA AWWA C200 EN ACERO ASTM A36 CON REVESTIMIENTO INTERIOR Y EXTERIOR EN MORTERO DE CEMENTO SEGÚN NORMA AWWA C205, PINTURA EPÓXICA SEGÚN NORMA AWWA C210. P=150psi (Suministro e instalación)</t>
  </si>
  <si>
    <t>TERMINACIÓN TRONCAL AV CIUDAD DE CALI TRAMO 1 GRUPO 2 - VÁLVULA DE VENTOSA TRIPLE ACCIÓN Ø4"HD-EBxEB. P=150psi</t>
  </si>
  <si>
    <t>TERMINACIÓN TRONCAL AV CIUDAD DE CALI TRAMO 1 GRUPO 2 - NIPLE Ø24" L=1.00m ELC WSP NORMA AWWA C200 EN ACERO ASTM A36 CON REVESTIMIENTO INTERIOR Y EXTERIOR EN MORTERO DE CEMENTO SEGÚN NORMA AWWA C205, PINTURA EPÓXICA SEGÚN NORMA AWWA C210. P=150psi</t>
  </si>
  <si>
    <t>TERMINACIÓN TRONCAL AV CIUDAD DE CALI TRAMO 1 GRUPO 2 - UNION GARRA DE TIGRE X UNIVERSAL 4"</t>
  </si>
  <si>
    <t>TERMINACIÓN TRONCAL AV CIUDAD DE CALI TRAMO 1 GRUPO 2 - NIPLE Ø24" L=3.58m EBxEB WSP NORMA AWWA C200 EN ACERO ASTM A36 CON REVESTIMIENTO INTERIOR Y EXTERIOR EN MORTERO DE CEMENTO SEGÚN NORMA AWWA C205. CON SALIDA TANGENCIAL PARA PURGA Ø4" L=0.45m EB, SALIDA PERPENDICULAR Ø4" L=0.15m EB, SALIDA PERPENDICULAR Ø4" L=0.30m EB, CON PASAMURO. P=150psi</t>
  </si>
  <si>
    <t>TERMINACIÓN TRONCAL AV CIUDAD DE CALI TRAMO 1 GRUPO 2 - UNION GARRA DE TIGRE X UNIVERSAL 6"</t>
  </si>
  <si>
    <t>TERMINACIÓN TRONCAL AV CIUDAD DE CALI TRAMO 1 GRUPO 2 - NIPLE Ø24" L=1.81m EBxEB WSP NORMA AWWA C200 EN ACERO ASTM A36 CON REVESTIMIENTO INTERIOR Y EXTERIOR EN MORTERO DE CEMENTO SEGÚN NORMA AWWA C205, PINTURA EPÓXICA SEGÚN NORMA AWWA C210, CON SALIDA PERPENDICULAR Ø4" L=0.15m EB, SALIDA PERPENDICULAR Ø4" L=0.15m EB, CON PASAMURO. P=150psi</t>
  </si>
  <si>
    <t>TERMINACIÓN TRONCAL AV CIUDAD DE CALI TRAMO 1 GRUPO 2 - UNION GARRA DE TIGRE X UNIVERSAL 8"</t>
  </si>
  <si>
    <t>TERMINACIÓN TRONCAL AV CIUDAD DE CALI TRAMO 1 GRUPO 2 - NIPLE Ø16" L=1.63m ELCxEB WSP NORMA AWWA C200 EN ACERO ASTM A36 CON REVESTIMIENTO INTERIOR Y EXTERIOR EN MORTERO DE CEMENTO SEGÚN NORMA AWWA C205, CON PASAMURO. P=150psi</t>
  </si>
  <si>
    <t>TERMINACIÓN TRONCAL AV CIUDAD DE CALI TRAMO 1 GRUPO 2 - YEE PVC SANITARIA D=6"</t>
  </si>
  <si>
    <t>TERMINACIÓN TRONCAL AV CIUDAD DE CALI TRAMO 1 GRUPO 2 - COLLAR DERIVACIÓN DE 8" X 1/2"</t>
  </si>
  <si>
    <t>TERMINACIÓN TRONCAL AV CIUDAD DE CALI TRAMO 1 GRUPO 2 - NIPLE Ø16" L=1.49m EBxEB WSP NORMA AWWA C200 EN ACERO ASTM A36 CON REVESTIMIENTO INTERIOR Y EXTERIOR EN MORTERO DE CEMENTO SEGÚN NORMA AWWA C205, PINTURA EPÓXICA SEGÚN NORMA AWWA C210, CON PASAMURO. P=150psi</t>
  </si>
  <si>
    <t>TERMINACIÓN TRONCAL AV CIUDAD DE CALI TRAMO 1 GRUPO 2 - NIPLE Ø16" L=1.33m EBxELC WSP NORMA AWWA C200 EN ACERO ASTM A36 CON REVESTIMIENTO INTERIOR Y EXTERIOR EN MORTERO DE CEMENTO SEGÚN NORMA AWWA C205. P=150psi</t>
  </si>
  <si>
    <t>TERMINACIÓN TRONCAL AV CIUDAD DE CALI TRAMO 1 GRUPO 2 - TEE PVC SANITARIA 8" X 8"</t>
  </si>
  <si>
    <t>TERMINACIÓN TRONCAL AV CIUDAD DE CALI TRAMO 1 GRUPO 2 - TEE PVC SANITARIA 10" X 10"</t>
  </si>
  <si>
    <t>TERMINACIÓN TRONCAL AV CIUDAD DE CALI TRAMO 1 GRUPO 2 - NIPLE DE ACERO AL CARBÓN ASTM A-106 GR B, SCH40 D=3", L=670mm, EXTREMOS BRIDA/LISO SEGÚN ANSI/ASME B16.5 CLASE 150#</t>
  </si>
  <si>
    <t>TERMINACIÓN TRONCAL AV CIUDAD DE CALI TRAMO 1 GRUPO 2 - NIPLE Ø16" L=1.00m ELCxEE WSP NORMA AWWA C200 EN ACERO ASTM A36 CON REVESTIMIENTO INTERIOR Y EXTERIOR EN MORTERO DE CEMENTO SEGÚN NORMA AWWA C205, PINTURA EPÓXICA SEGÚN NORMA AWWA C210. P=150psi.</t>
  </si>
  <si>
    <t>TERMINACIÓN TRONCAL AV CIUDAD DE CALI TRAMO 1 GRUPO 2 - CODO DE ACERO AL CARBON ASTM-A-53 SCH 40 D= 12" EBxEB</t>
  </si>
  <si>
    <t>TERMINACIÓN TRONCAL AV CIUDAD DE CALI TRAMO 1 GRUPO 2 - UNION DRESSER HD D=2"</t>
  </si>
  <si>
    <t>TERMINACIÓN TRONCAL AV CIUDAD DE CALI TRAMO 1 GRUPO 2 - NIPLE Ø24" L=1.96m EBxEB WSP NORMA AWWA C200 EN ACERO ASTM A36 CON REVESTIMIENTO INTERIOR Y EXTERIOR EN MORTERO DE CEMENTO SEGÚN NORMA AWWA C205, PINTURA EPÓXICA SEGÚN NORMA AWWA C210, CON SALIDA PERPENDICULAR Ø4" L=0.15m EB, SALIDA PERPENDICULAR Ø4" L=0.15m EB, CON PASAMURO. P=150psi</t>
  </si>
  <si>
    <t>TERMINACIÓN TRONCAL AV CIUDAD DE CALI TRAMO 1 GRUPO 2 - NIPLE Ø4" L=1.00m EB WSP NORMA AWWA C200 EN ACERO ASTM A36 CON REVESTIMIENTO INTERIOR Y EXTERIOR EN MORTERO DE CEMENTO SEGÚN NORMA AWWA C205, PINTURA EPÓXICA SEGÚN NORMA AWWA C210, CON PASAMURO. P=150psi</t>
  </si>
  <si>
    <t>TERMINACIÓN TRONCAL AV CIUDAD DE CALI TRAMO 1 GRUPO 2 - VÁLVULA DE COMPUERTA 12" HD CON VOLANTE PARA OPERAR, EXTREMOS PARA JUNTA HIDRÁULICA</t>
  </si>
  <si>
    <t>TERMINACIÓN TRONCAL AV CIUDAD DE CALI TRAMO 1 GRUPO 2 - SUMIDERO COMBINADO - CAJA ESPECIAL PARA VÍA ANGOSTA. (PREFABRICADO. INCLUYE VIGA Y CABEZOTE SUPERIOR, BASE INFERIOR SUMIDERO)</t>
  </si>
  <si>
    <t>TERMINACIÓN TRONCAL AV CIUDAD DE CALI TRAMO 1 GRUPO 2 - PLACA DE CUBIERTA EN CONCRETO REFORZADO D=100 CM NS-029 EAAB</t>
  </si>
  <si>
    <t>TERMINACIÓN TRONCAL AV CIUDAD DE CALI TRAMO 1 GRUPO 2 - CODO 90º PVC ALCANTARILLADO D=18"</t>
  </si>
  <si>
    <t>TERMINACIÓN TRONCAL AV CIUDAD DE CALI TRAMO 1 GRUPO 2 - TEE OVC U.M. 18"X18"</t>
  </si>
  <si>
    <t>TERMINACIÓN TRONCAL AV CIUDAD DE CALI TRAMO 1 GRUPO 2 - VÁLVULA DE VENTOSA TRIPLE ACCIÓN Ø2"HD-EBxEB. P=150psi</t>
  </si>
  <si>
    <t>TERMINACIÓN TRONCAL AV CIUDAD DE CALI TRAMO 1 GRUPO 2 - KIT SILLA YEE 250 X 160 PVC</t>
  </si>
  <si>
    <t>TERMINACIÓN TRONCAL AV CIUDAD DE CALI TRAMO 1 GRUPO 2 - MANTO PERMANENTE TRM 500</t>
  </si>
  <si>
    <t>TERMINACIÓN TRONCAL AV CIUDAD DE CALI TRAMO 1 GRUPO 2 - JUEGO EMPAQUES Y TORNILLERIA PARA BRIDA D=12"</t>
  </si>
  <si>
    <t>TERMINACIÓN TRONCAL AV CIUDAD DE CALI TRAMO 1 GRUPO 2 - MANIJA DE IZAJE D= 1" PARA TAPA DE CAJA VÁLVULA. SUMINISTRO E INSTALACIÓN</t>
  </si>
  <si>
    <t>TERMINACIÓN TRONCAL AV CIUDAD DE CALI TRAMO 1 GRUPO 2 - SOLDADURA E-6013 x 1/8"</t>
  </si>
  <si>
    <t>TERMINACIÓN TRONCAL AV CIUDAD DE CALI TRAMO 1 GRUPO 2 - ABRAZADERA EN ACERO INOXIDABLE</t>
  </si>
  <si>
    <t>TERMINACIÓN TRONCAL AV CIUDAD DE CALI TRAMO 1 GRUPO 2 - BORDILLO NO TRASPASABLE (SEPARADOR DE CARRIL NO REBASABLE) EN POLIETILENO DE ALTA DENSIDAD SIN PLOMO DE COLOR AMARILLO, ALTURA 15 CM, ANCHO 20 CM Y LARGO 80 CM</t>
  </si>
  <si>
    <t>TERMINACIÓN TRONCAL AV CIUDAD DE CALI TRAMO 1 GRUPO 2 - CURVA PVC 6" DB</t>
  </si>
  <si>
    <t>TERMINACIÓN TRONCAL AV CIUDAD DE CALI TRAMO 1 GRUPO 2 - PLACAS EN ALUMINIO</t>
  </si>
  <si>
    <t>TERMINACIÓN TRONCAL AV CIUDAD DE CALI TRAMO 1 GRUPO 2 - MARCADORES DE GOLPE</t>
  </si>
  <si>
    <t>TERMINACIÓN TRONCAL AV CIUDAD DE CALI TRAMO 1 GRUPO 2 - BUJE SOLDADO SANITARIA PVC 8" X 6"</t>
  </si>
  <si>
    <t>TERMINACIÓN TRONCAL AV CIUDAD DE CALI TRAMO 1 GRUPO 2 - BUJE SOLDADO SANITARIA PVC 10" X 6"</t>
  </si>
  <si>
    <t>TERMINACIÓN TRONCAL AV CIUDAD DE CALI TRAMO 1 GRUPO 2 - BUJE SOLDADO SANITARIA PVC 10" X 8"</t>
  </si>
  <si>
    <t>TERMINACIÓN TRONCAL AV CIUDAD DE CALI TRAMO 1 GRUPO 2 - TEE 8 - 200 mm pvc alcantarillado</t>
  </si>
  <si>
    <t>TERMINACIÓN TRONCAL AV CIUDAD DE CALI TRAMO 1 GRUPO 2 - NIPLE Ø4" L=0.39m EBxEB WSP NORMA AWWA C200 EN ACERO ASTM A36 CON REVESTIMIENTO INTERIOR Y EXTERIOR EN MORTERO DE CEMENTO SEGÚN NORMA AWWA C205, PINTURA EPÓXICA SEGÚN NORMA AWWA C210. P=150psi</t>
  </si>
  <si>
    <t>TERMINACIÓN TRONCAL AV CIUDAD DE CALI TRAMO 1 GRUPO 2 - CODO 90° RC, HD, D=6, EXTREMOS BRIDADOS SEGÚN ANSI/ASME B16.1 CLASE 125#</t>
  </si>
  <si>
    <t>TERMINACIÓN TRONCAL AV CIUDAD DE CALI TRAMO 1 GRUPO 2 - VÁLVULA MARIPOSA DOBLE EXCENTRICIDAD Ø24"HD-EBxEB. P=150psi</t>
  </si>
  <si>
    <t>TERMINACIÓN TRONCAL AV CIUDAD DE CALI TRAMO 1 GRUPO 2 - VÁLVULA DE VENTOSA DOBLE ACCIÓN Ø4"HD-EBxEB. P=150psi</t>
  </si>
  <si>
    <t>REDUCCION PVC TIPO U.M. 6"X4" (SUMINISTRO E INSTALACIÓN)</t>
  </si>
  <si>
    <t>REDUCCION PVC TIPO U.M. 12" X 8" (SUMINISTRO E INSTALACIÓN)</t>
  </si>
  <si>
    <t>REDUCCION PVC TIPO U.M. 6" X 3" (SUMINISTRO E INSTALACIÓN)</t>
  </si>
  <si>
    <t>REDUCCION PVC TIPO U.M. 8"X6". (SUMINISTRO E INSTALACIÓN)</t>
  </si>
  <si>
    <t>CONEXIONES KIT SILLA YEE 250 X 200 PVC. SUMINISTRO E INSTALACIÓN.</t>
  </si>
  <si>
    <t>CONEXIONES KIT SILLA YEE 315 X 200 PVC. SUMINISTRO E INSTALACIÓN.</t>
  </si>
  <si>
    <t>CONEXIONES KIT SILLA YEE 400 X 200 PVC. SUMINISTRO E INSTALACIÓN.</t>
  </si>
  <si>
    <t>CONEXIONES KIT SILLA YEE 450 X 200 PVC. SUMINISTRO E INSTALACIÓN.</t>
  </si>
  <si>
    <t>TRANSFORMADOR SEMISUMERGIBLE 115 KVA 11.4 /0.208-0.120 KV DYN5. (SUMINISTRO E INSTALACIÓN)</t>
  </si>
  <si>
    <t>TRANSFORMADOR SEMISUMERGIBLE 150 KVA 11.4 /0.208-0.120 KV DYN5. (SUMINISTRO E INSTALACIÓN)</t>
  </si>
  <si>
    <t>CIELO RASO TIPO PANEL 300 C LISO LAMINA ALUMINIO 0.70 MM O SIMILAR. INCLUYE ESTRUCTURA SOPORTE CON PORTAPANEL EN ALUZINC, PINTURA POLIESTER 1 CARA, SOPORTES, ANCLAJES Y REMATES PERIMETRALES. (INCLUYE SUMINISTRO E INSTALACIÓN).</t>
  </si>
  <si>
    <t>MÓDULOS SONOROS (INCLUYE SUMINISTRO E INSTALACIÓN)</t>
  </si>
  <si>
    <t>TAPÓN PVC TIPO U.M D=12" (SUMINISTRO E INSTALACIÓN)</t>
  </si>
  <si>
    <t>YEE PVC SANITARIA D=6"X 8" (INCLUYE SUMINISTRO E INSTALACIÓN).</t>
  </si>
  <si>
    <t>TUBERÍA PVC U.M. EXT CORRUGADO/INT LISO U.M. NORMA NTC 3722-1 D=60" (INCLUYE SUMINISTRO E INSTALACIÓN)</t>
  </si>
  <si>
    <t>REDUCCIÓN CONCÉNTRICA PVC DE 3" X 1 1/2"(SUMINISTRO E INSTALACIÓN)</t>
  </si>
  <si>
    <t>Proyecto: factibilidad, estudios y diseños de aceras, ciclorutas y conexiones peatonales en la ciudad de Bogotá D.C. Procesos de contratación vigencia 2020. ALQUILER DE ENTIBADO METÁLICO TIPO CAJÓN (E1A-E1B) O DESLIZANTE (E2) SEGÚN NORMA EAAB (Incluye colocación y transporte)</t>
  </si>
  <si>
    <t>EMPATE DE TUBERÍA EN PVC A PVC 6"X4" LINEAL SEGÚN NORMA NS-023, INCLUYE  REDUCCIÓN U.M PVC 6"X4" (Suministro e instalación)</t>
  </si>
  <si>
    <t>CODO 22.5° CXC PVC SANITARIA D=6" (Incluye suministro e instalación).</t>
  </si>
  <si>
    <t>TRASLADO ESTACIÓN REGULADORA DE PRESIÓN CON RAMAL PRINCIPAL Y VRP DE 6" Y BY PASS DE 3" (Instalación). PROYECTO. Diseño de la Carrera 4 este entre las diagonales 50 Sur y la Calle 46A Bis Sur - La Victoria</t>
  </si>
  <si>
    <t>SARDINEL DRENANTE H=255mm (Suministro e Instalación. Incluye 3cm Mortero 1:5)</t>
  </si>
  <si>
    <t>SARDINEL DE DRENAJE H=33cm Long=0,5m - INSPECCIÓN (Incluye 3cm Mortero 1:5. Suministro e Instalación.)</t>
  </si>
  <si>
    <t>SARDINEL DRENANTE h=255mm, Long=0,5m-INSPECCIÓN (Incluye 3cm Mortero 1:5. Suministro e Instalación)</t>
  </si>
  <si>
    <t>TAPA INICIO / FINAL PARA SARDINEL DRENANTE h=255mm  (Suministro e Instalación)</t>
  </si>
  <si>
    <t>Reforzamiento Puentes Vehiculares sobre la Av. Ciudad de Quito y Centenario - CTO 1436 DE 2017. REPARACIONES LOCALES EN ELEMENTOS ESTRUCTURALES EXISTENTES (DEBE CUBRIR REPARACIONES DE ELEMENTOS QUE NO ENTREN DENTRO DEL REFORZAMIENTO O CAMBIOS DESCRITOS DENTRO DE LAS MISMAS CANTIDADES, ESTA ACTIVIDAD CONTEMPLARÁ DESPORTILLAMIENTOS EN LOS CONCRETOS, CUBRIR CON MATERIAL A LOS REFUERZOS QUE SE ENCUENTREN EXPUESTOS, CAMBIOS DE ELEMENTOS METÁLICOS QUE PRESENTE UN GRAN DETERIORO, OXIDACIÓN O DAÑOS POR AFECTACIÓN DE LOS VEHÍCULOS. (COMO SON REPARACIONES PUNTUALES SE ESTIMARÁ COMO EL 30% DEL ÁREA EN PLANTA DEL PUENTE)</t>
  </si>
  <si>
    <t>Reforzamiento Puentes Vehiculares sobre la Av. Ciudad de Quito y Centenario - CTO 1436 DE 2017</t>
  </si>
  <si>
    <t>Reforzamiento Puentes Vehiculares sobre la Av. Ciudad de Quito y Centenario - CTO 1436 DE 2017. REPARACIÓN DE LOS MUROS DE APROXIMACIÓN</t>
  </si>
  <si>
    <t>Reforzamiento Puentes Vehiculares sobre la Av. Ciudad de Quito y Centenario - CTO 1436 DE 2017. LIMPIEZA O ELIMINACIÓN DE VEGETACIÓN QUE SE ENCUENTRE EN LOS ELEMENTOS ESTRUCTURALES DEL PUENTE (SE DETERMINARÁ UN PRECIO GLOBAL POR METRO CUADRADO (M2) DE PUENTE EN PLANTA, LA CUAL DEBE CUBRIR REMOSIÓN DE VEGETACIÓN, LIMPIEZA CON HIDROLAVADORA EN LOS LUGARES AFECTADOS DEL PUENTE)</t>
  </si>
  <si>
    <t>Reforzamiento Puentes Vehiculares sobre la Av. Ciudad de Quito y Centenario - CTO 1436 DE 2017.  LOCALIZACIÓN Y REPLANTEO DE REDES</t>
  </si>
  <si>
    <t>Proyecto factibilidad, estudios y diseños para la construcción de los puntos inestables de la vía Bogotá - La Calera: MOJON DE CONCRETO DE 0,3 x 0,3 x 0,3m (Incluye Suministro e Instalación)</t>
  </si>
  <si>
    <t xml:space="preserve">Factibilidad, estudios y diseños para la construcción de los puntos inestables de la vía Bogotá - La Calera. </t>
  </si>
  <si>
    <t>Proyecto factibilidad, estudios y diseños para la construcción de los puntos inestables de la vía Bogotá - La Calera: LAMINA GALVANIZADA POR KILOGRAMO. (Incluye Suministro y colocación)</t>
  </si>
  <si>
    <t>Ampliacion puente vehicular calle 153 por Autonorte - Construcción Pilote FDP (Full displacement pile) Concreto Tremie 3000 PSI de 40 cm de diámetro.</t>
  </si>
  <si>
    <t>AMPLIACION PUENTE VEHICULAR CALLE 153 POR AUTONORTE</t>
  </si>
  <si>
    <t>AMPLIACION PUENTE VEHICULAR CALLE 153 POR AUTONORTE - LÁMINA DE POLIESTIRENO EXPANDIDO EPS DENSIDAD 29 a 30 Kg/m3 (Suministro e Instalación) (incluye Icopor D-12 20 MM (LAMINA) DE 1.0m x 1.0m)</t>
  </si>
  <si>
    <t>CICLOPARQUEADERO PORTAL SUR Y PORTAL SUBA - POYO EN CONCRETO DE 0.15X0.16 M (SUMINISTRO E INSTALACIÓN)</t>
  </si>
  <si>
    <t>CICLOPARQUEADERO PORTAL SUR Y PORTAL SUBA</t>
  </si>
  <si>
    <t>CICLOPARQUEADERO PORTAL SUR Y PORTAL SUBA - CERRAMIENTO DE REJILLA EN LAMINA COLD ROLLED CAL 18 (INCLUYE FABRICACIÓN, SUMINISTRO E INSTALACIÓN)</t>
  </si>
  <si>
    <t>CICLOPARQUEADERO PORTAL SUR Y PORTAL SUBA - SALIDA PARA TOMA TRIFASICA 208V, 30A  - SUMINISTRO E INSTALACIÓN (INCLUYE CABLE Y ACCESORIOS)</t>
  </si>
  <si>
    <t>CICLOPARQUEADERO PORTAL SUR Y PORTAL SUBA - ALAMBRADO EN  CABLE DE COBRE 2#8 + 1#10T, CU THHN-THWN, EN TUBERIA EMT DE 1", PARA TABLEROS DE LOCALES  - SUMINISTRO E INSTALACIÓN (INCLUYE CABLE Y ACCESORIOS)</t>
  </si>
  <si>
    <t>CICLOPARQUEADERO PORTAL SUR Y PORTAL SUBA - ALAMBRADO EN  CABLE CU  2(3*1 + 1*1) + 1*4T CU THHW, EN TUBERIA PVC 2 DE 3", PARA T-CCLP - SUMINISTRO E INSTALACIÓN (INCLUYE CABLE Y ACCESORIOS)</t>
  </si>
  <si>
    <t>CICLOPARQUEADERO PORTAL SUR Y PORTAL SUBA - CANALIZACION 2X3" PVC - SUMINISTRO E INSTALACIÓN (INCLUYE CABLE Y ACCESORIOS)</t>
  </si>
  <si>
    <t>CICLOPARQUEADERO PORTAL SUR Y PORTAL SUBA - CABLEADO ELECTRICO PARA RED AP EXISTENTE, EXTERIOR, CON CABLE 2X6 CU +1X10T CU, THHN - SUMINISTRO E INSTALACIÓN (INCLUYE CABLE Y ACCESORIOS)</t>
  </si>
  <si>
    <t>CICLOPARQUEADERO PORTAL SUR Y PORTAL SUBA - GABINETE METÁLICO, CONSTRUÍDO EN LÁMINA COLD ROLLED CON TRATAMIENTO SUPERFICIAL PARA PROTEGERLO DE LA OXIDACIÓN Y LOGRAR MAYOR ADHERENCIA A LA PINTURA (MEDIANTE PROCESOS DE BONDERIZADO Y FOSFATADO), CON ACABADO FINAL EN COLOR GRIS CLARO O AZÚL CLARO, INCLUYE UN TOTALIZADOR INDUSTRIAL DE 3X80A,  DOS INTERRUPTOR AUTOMATICO INDUSTRIAL 3X30A, 5 INTERRUPORES AUTOMATICOS PARA RIEL OMEGA DE 1X50A,  3 INTERRUPTORES AUTOMATICOS PARA RIEL OMEGA DE 1X20A, 5 MEDIDORES DE ENERGIA MONOFASICOS DE 10A, DPS CLASE 2, 40KA, 208/120V CON FUSIBLE INTEGRADO, BARRAJES, ELEMENTOS DE CONEXION, MARCACION, SEÑALIZACION, ETC. INCLUYE INSTALACIÓN Y SUMINISTRO</t>
  </si>
  <si>
    <t>CICLOPARQUEADERO PORTAL SUR Y PORTAL SUBA - TOTALIZADOR INDUSTRIAL DE 3X80A (INCLUYE SUMINISTRO E INSTALACIÓN)</t>
  </si>
  <si>
    <t>CICLOPARQUEADERO PORTAL SUR Y PORTAL SUBA - PUESTA A TIERRA DE ESTRUCTURA METALICA MEDIANTE CABLE DE COBRE N°4, AWG, INCLUIDOS BORNAS, TORNILLERIA Y DEMAS ELEMENTOS DE CONEXIÓN Y FIJACION, PARAMENTRO DE RESISTENCIA DEL SUELO MEDIANTE COMPRESION TRIAXIAL ESTATICA, VARILLA COOPERWELS 5/8" X2,44, HIDROSOLTA, CAJA DE INSPECCIÓN DE 50X50, MARCO, TAPA, CABLE DE COBRE 2/0 AWG Y SOLDADURA EXOTERMICA (SUMINISTRO E INSTALACIÓN)</t>
  </si>
  <si>
    <t>ESTUDIOS Y DISEÑOS PARA SITIOS INESTABLES EN BOGOTÁ D.C - SUBMURACIÓN EN CONCRETO POBRE F'C =14 MPA. INCLUYE SUMINISTRO Y COLOCACIÓN</t>
  </si>
  <si>
    <t>ESTUDIOS Y DISEÑOS PARA SITIOS INESTABLES EN BOGOTÁ D.C.</t>
  </si>
  <si>
    <t>ESTUDIOS Y DISEÑOS PARA SITIOS INESTABLES EN BOGOTÁ D.C - MURO EN BLOQUE DE CONCRETO ESTRIADO (BLOQUE ESTRUCUTURAL 14X19X39CM) CON SUELO MECÁNICAMENTE ESTABILIZADO ALTURA VARIABLE ENTRE 1.0M Y 2.5M.  INCLUYE CONSTRUCCIÓN, SUMINISTRO E INSTALACIÓN VIGA DE CIMENTACIÓN, VIGA CINTA, ACERO DE REFUERZO, GEOTEXTIL, GEODREN PLANAR Y MATERIAL SELECCIONADO DE LLENO.</t>
  </si>
  <si>
    <t>ESTUDIOS Y DISEÑOS PARA SITIOS INESTABLES EN BOGOTÁ D.C - MURO EN BLOQUE DE CONCRETO ESTRIADO (BLOQUE ESTRUCUTURAL 14X19X39CM) CON SUELO MECÁNICAMENTE ESTABILIZADO ALTURA VARIABLE ENTRE 2.5M Y 3.5M.  INCLUYE CONSTRUCCIÓN, SUMINISTRO E INSTALACIÓN VIGA DE CIMENTACIÓN, VIGA CINTA, ACERO DE REFUERZO, GEOTEXTIL, GEODREN PLANAR Y MATERIAL SELECCIONADO DE LLENO.</t>
  </si>
  <si>
    <t>ESTUDIOS Y DISEÑOS PARA SITIOS INESTABLES EN BOGOTÁ D.C - CABEZALES PARA TENSIONAMIENTO DE ANCLAJES EN CONCRETO F'C=28MPA. (INCLUYE ACERO DE REFUERZO)</t>
  </si>
  <si>
    <t>ESTUDIOS Y DISEÑOS PARA SITIOS INESTABLES EN BOGOTÁ D.C - PLATINA DE ACERO LAMINADO A36 PARA APLICACIONES ESTRUCTUDARES. DIMENSIONES 0.3M*0.3M E=25MM</t>
  </si>
  <si>
    <t>ESTUDIOS Y DISEÑOS PARA SITIOS INESTABLES EN BOGOTÁ D.C - TRANSPORTE DE MATERIALES PÉTREOS A LA REGIÓN DE SUMAPAZ</t>
  </si>
  <si>
    <t>ESTUDIOS Y DISEÑOS PARA SITIOS INESTABLES EN BOGOTÁ D.C. CAISSON ØINT= 0,90 M CON ANILLOS E=12CM EN CONCRETO DE F'C=21MPA. INCLUYE EXCAVACIÓN. NO INCLUYE ACERO DE REFUERZO</t>
  </si>
  <si>
    <t>ESTUDIOS Y DISEÑOS PARA SITIOS INESTABLES EN BOGOTÁ D.C. CAISSON ØINT= 1,00 M CON ANILLOS E=12CM EN CONCRETO DE F'C=21MPA. INCLUYE EXCAVACIÓN. NO INCLUYE ACERO DE REFUERZO</t>
  </si>
  <si>
    <t>ESTUDIOS Y DISEÑOS PARA SITIOS INESTABLES EN BOGOTÁ D.C. CAISSON ØINT= 1,10 M CON ANILLOS E=12CM EN CONCRETO DE F'C=21MPA. INCLUYE EXCAVACIÓN. NO INCLUYE ACERO DE REFUERZO</t>
  </si>
  <si>
    <t>ESTUDIOS Y DISEÑOS PARA SITIOS INESTABLES EN BOGOTÁ D.C. CAISSON ØINT= 1,20M CON ANILLOS E=12CM EN CONCRETO DE F'C=21MPA. INCLUYE EXCAVACIÓN. NO INCLUYE ACERO DE REFUERZO</t>
  </si>
  <si>
    <t>ESTUDIOS Y DISEÑOS PARA SITIOS INESTABLES EN BOGOTÁ D.C. CAISSON ØINT= 0.80 M CON ANILLOS E=10CM EN CONCRETO DE F'C=21MPA. INCLUYE EXCAVACIÓN  Y RETIRO. NO INCLUYE ACERO DE REFUERZO</t>
  </si>
  <si>
    <t>ESTUDIOS Y DISEÑOS PARA SITIOS INESTABLES EN BOGOTÁ D.C. - DESARME DE GAVIONES. NO INCLUYE RETIRO Y DISPOSICIÓN FINAL DE ESCOMBROS</t>
  </si>
  <si>
    <t>EJECUCIÓN DE OBRAS Y ACTIVIDADES COMPLEMENTARIAS PARA EL REFORZAMIENTO ESTRUCTURAL DE PUENTES VEHICULARES EN BOGOTÁ D.C. GRUPO 3, POLIETILENO (MATERIAL ORIGINAL CAL 6). (INCLUYE SUMINISTRO E INSTALACIÓN).</t>
  </si>
  <si>
    <t>Proyecto:Ejecución de las obras y actividades complementarias para el reforzamiento estructural de puentes vehiculares - Grupo 3</t>
  </si>
  <si>
    <t>AVENIDA CONTADOR (CL. 134) - BANCA EN CONCRETO M-01-A (SUMINISTRO E INSTALACIÓN)</t>
  </si>
  <si>
    <t>AVENIDA CONTADOR (CL. 134)</t>
  </si>
  <si>
    <t>AVENIDA CONTADOR (CL. 134) - Reconstrucción de bordillo Concreto f'c 28MPa incluye tratamiento al acero de refuerzo existente</t>
  </si>
  <si>
    <t>AVENIDA CONTADOR (CL. 134) - BOLARDO METALICO M-15-A (SUMINISTRO E INSTALACIÓN. INCLUYE BASE EN CONCRETO 3000 PSI, PREMEZCLADO)</t>
  </si>
  <si>
    <t>AVENIDA CONTADOR (CL. 134) - PAPELERA DOBLE EN ACERO M-121 (SUMINISTRO E INSTALACIÓN. INCLUYE BASE EN CONCRETO 3000 PSI, PREMEZCLADO)</t>
  </si>
  <si>
    <t>AVENIDA CONTADOR (CL. 134) - GEOMEMBRANA LISA HDPE 40 MILS. (Incluye suministro e instalacion).</t>
  </si>
  <si>
    <t>AVENIDA CONTADOR (CL. 134) - 10 DUCTOS D=4" PVC-TDP (INCLUYE SUMINISTRO E INSTALACIÓN. NO INCLUYE RELLENOS)</t>
  </si>
  <si>
    <t>AVENIDA CONTADOR (CL. 134) - Recubrimiento de protección a la corrosión, cementoso, modificado con resina epóxica, de tres componentes, con inhibidor de corrosión y puente de adherencia. Suministro y aplicación</t>
  </si>
  <si>
    <t>AVENIDA CONTADOR (CL. 134) - PUENTE DE ADHERENCIA TIPO SIKADUR 32 PRIMER Ó EQUIVALENTE</t>
  </si>
  <si>
    <t>AVENIDA CONTADOR (CL. 134) - DESMONTE DE BARANDA VEHICULAR</t>
  </si>
  <si>
    <t>AVENIDA CONTADOR (CL. 134) - SANDBLASTING, IMPRIMACIÓN, APLICACIÓN DE RECUBRIMIENTO EPÓXICO Y PINTURA ACRÍLICA</t>
  </si>
  <si>
    <t>ESTUDIOS Y DISEÑOS PARA SITIOS INESTABLES EN BOGOTÁ D.C - MATERIAL SELECCIONADO PARA CONFORMACIÓN DE CAPA DE RODADURA EN AFIRMADO. INCLUYE SUMINISTRO, EXTENDIDO, NIVELACIÓN, HUMEDECIMIENTO Y COMPACTACIÓN CON VIBROCOMPACTADOR</t>
  </si>
  <si>
    <t>ESTUDIOS Y DISEÑOS PARA SITIOS INESTABLES EN BOGOTÁ D.C - VIGA DE AMARRE EN CONCRETO DE F'C = 21 MPA GRAVA COMÚN (INCLUYE TRANSPORTE DE MATERIAL)</t>
  </si>
  <si>
    <t>ESTUDIOS Y DISEÑOS PARA SITIOS INESTABLES EN BOGOTÁ D.C - RELLENO CON TRITURADO ENTRE 1" Y 1 1/2" INCLUYE SUMINISTRO, TRANSPORTE, EXTENDIDO MANUAL Y COLOCACIÓN</t>
  </si>
  <si>
    <t>ESTUDIOS Y DISEÑOS PARA SITIOS INESTABLES EN BOGOTÁ D.C - TUBERÍA PVC PARA DRENAJE Ø=2" SIN FILTRO. INCLUYE SUMINISTRO E INSTALACIÓN</t>
  </si>
  <si>
    <t>ESTUDIOS Y DISEÑOS PARA SITIOS INESTABLES EN BOGOTÁ D.C - CONSTRUCCIÓN DE CAJA RECOLECTORA DE AGUAS LLUVIAS EN CONCRETO PREMEZCLADO DE 3000 PSI FUNDIDO EN SITIO DE 1MX1MX1.40M. INCLUYE ACERO DE REFUERZO, CONSTRUCCIÓN DE PLACA DE FONDO, MUROS EN CONCRETO IMPERMEABILIZADO Y TAPA</t>
  </si>
  <si>
    <t>CONSTRUCCIÓN DE LA INTERSECCIÓN A DESNIVEL DE PUENTE ARANDA - POSTENSIONAMIENTO PARA SUPERESTRUCTURA FU=1860 MPA ASTM A -416 GR 270 BAJA RELAJACIÓN. (Incluye torones, anclaje, ductos con uniones, servicio de tensionamiento con gato multitorón e inyección con equipos y operarios.</t>
  </si>
  <si>
    <t>REFORZAMIENTO ESTRUCTURAL DEL PUENTE VEHICULAR AV. MEDELLÍN (CALLE 80) POR AV. NQS (Cra. 30) EN BOGOTÁ D.C - CONCRETO DE FC=4000 PSI ACELERADO A 3 DÍAS PARA RECALCE Y REFORZAMIENTO DE DADOS DE CIMENTACIÓN, EN ZONAS DE ADICIÓN DE REFUERZO. SUMINISTRO Y COLOCACIÓN. INCLUYE TODOS LOS COSTOS DE SUMINISTRO DE MATERIALES, EQUIPOS, HERRAMIENTA MENOR, BOMBEO, LIMPIEZA, ETC,</t>
  </si>
  <si>
    <t>PROYECTO REFORZAMIENTO ESTRUCTURAL DEL PUENTE VEHICULAR DE LA CALLE 80 X NQS</t>
  </si>
  <si>
    <t>REFORZAMIENTO ESTRUCTURAL DEL PUENTE VEHICULAR AV. MEDELLÍN (CALLE 80) POR AV. NQS (Cra. 30) EN BOGOTÁ D.C - RECRECIMIENTO CARAS FRONTALES DE PILAS EN CONCRETO DE 4000 PSI. INCLUYE FORMALETA, CONCRETO Y ANDAMIOS CERTIFICADOS, TRABAJO HASTA 4 M DE ALTURA</t>
  </si>
  <si>
    <t>REFORZAMIENTO ESTRUCTURAL DEL PUENTE VEHICULAR AV. MEDELLÍN (CALLE 80) POR AV. NQS (Cra. 30) EN BOGOTÁ D.C - NEOPRENO DE 1.5 CM DE ESPESOR, SECCIÓN DE 60 CM POR 20 CM, DUREZA 60 EN LOS COSTADOS DE CADA VIGA METÁLICA,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</si>
  <si>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REFORZAMIENTO ESTRUCTURAL DEL PUENTE VEHICULAR AV. MEDELLÍN (CALLE 80) POR AV. NQS (Cra. 30) EN BOGOTÁ D.C - MÉNSULA METÁLICA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</si>
  <si>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CONCRETO DE FC=4000 PSI GRAVA COMÚN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</si>
  <si>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REFORZAMIENTO ESTRUCTURAL DEL PUENTE VEHICULAR AV. MEDELLÍN (CALLE 80) POR AV. NQS (Cra. 30) EN BOGOTÁ D.C - RIOSTRA METÁLICA NQS H=0,80 A=1,10 PUENTE AV. NQS CON AV. CALLE 80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</si>
  <si>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RIOSTRA METÁLICA NQS H=0,80 A=0,55 PUENTE AV. NQS CON AV. CALLE 80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</si>
  <si>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RIGIDIZADORES METÁLICOS EN ACERO A-709 SEGÚN PLANOS DE DISEÑO, SUMINISTRO, FABRICACIÓN E INSTALACIÓN. INCLUYE SUMINISTRO DE MATERIALES, EQUIPOS, TRANSPORTES, MANEJO, ALMACENAMIENTO, DESPERDICIOS Y MANO DE OBRA</t>
  </si>
  <si>
    <t>CONSTRUCCIÓN INTERSECCIÓN A DESNIVEL PUENTE ARANDA Y DEMÁS OBRAS COMPLEMENTARIAS TRONCAL CALLE 13 -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</si>
  <si>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AVENIDA CONTADOR (CL. 134) - BANCA EN CONCRETO M-02-A (SUMINISTRO E INSTALACIÓN)</t>
  </si>
  <si>
    <t>AVENIDA CONTADOR (CL. 134) - Suministro e instalación rejilla de piso metalica cuadrado 10 x 10 cm para desague de 3"</t>
  </si>
  <si>
    <t>AVENIDA CONTADOR (CL. 134) - PILOTE PREEXCAVADO EN MORTERO 10 MPa (100 Kg/cm2). INCLUYE ALQUILER DE EQUIPO DE PERFORACIÓN CON OPERARIO, MOTOBOMBA, BENTONITA, MANO DE OBRA, TRANSPORTE Y DISPOSICIÓN FINAL DE ESCOMBROS EN SITIO AUTORIZADO. DISTANCIA DE TRANSPORTE 21 KM.</t>
  </si>
  <si>
    <t>AVENIDA CONTADOR (CL. 134) - Suministro e instalación Cinta tipo Hypalon H-20</t>
  </si>
  <si>
    <t>AVENIDA CONTADOR (CL. 134) - Retiro de tirantes y resane de muros existentes en los puntos usados durante el proceso de encofrado y fundida del box culvert</t>
  </si>
  <si>
    <t>AVENIDA CONTADOR (CL. 134) - Concreto 28 MPa para tablero y bordillo con inclusión de microfibras (1.2kg/m3) y macrofibras (1.8kg/m3). Suministro e instalacion tablero</t>
  </si>
  <si>
    <t>AVENIDA CONTADOR (CL. 134) - Suministro e instalacion de FONDO DE JUNTA EN ESPUMA DE POLIETILENO DE BAJA DENSIDAD D=16 mm</t>
  </si>
  <si>
    <t>AVENIDA CONTADOR (CL. 134) - Suministro e instalación POLIESTIRENO DE ALTA DENSIDAD 9 e=2cm</t>
  </si>
  <si>
    <t>AVENIDA CONTADOR (CL. 134) - Suministro e instalación MANGUERA DE POLIETILENO DE BAJA DENSIDAD 1"</t>
  </si>
  <si>
    <t>AVENIDA CONTADOR (CL. 134) - Mortero de reparación de retracción compensada ASTM A-109. Resistencia a la compresión  f'c de 7.850 psi (55 MPa) a los 28 días. Incluye suministro e instalación.</t>
  </si>
  <si>
    <t xml:space="preserve">AVENIDA CONTADOR (CL. 134) - Varilla Ø=3/4"x 0.400m ASTM F1554 Gr.55. Incluye suministro e instalación. </t>
  </si>
  <si>
    <t xml:space="preserve">AVENIDA CONTADOR (CL. 134) - Tuerca Ø=3/4" ASTM A-194 y Arandela Plana Galvanizada en caliente Ø=3/4" ASTM F-436. Incluye suministro e instalación. </t>
  </si>
  <si>
    <t xml:space="preserve">AVENIDA CONTADOR (CL. 134) - Varilla Ø=5/8"x 0.250m ASTM F1554 Gr.55. Incluye suministro e instalación.  </t>
  </si>
  <si>
    <t xml:space="preserve">AVENIDA CONTADOR (CL. 134) - Tuerca Ø=5/8" ASTM A-194 y Arandela Plana Galvanizada en caliente Ø=5/8" ASTM F-436. Incluye suministro e instalación.  </t>
  </si>
  <si>
    <t xml:space="preserve">AVENIDA CONTADOR (CL. 134) - Varilla Ø=3/4"x 0.300m ASTM F1554 Gr.55. Incluye suministro e instalación.  </t>
  </si>
  <si>
    <t xml:space="preserve">AVENIDA CONTADOR (CL. 134) - Varilla Ø=1/2"x 0.300m ASTM F1554 Gr.55. Incluye suministro e instalación.   </t>
  </si>
  <si>
    <t xml:space="preserve">AVENIDA CONTADOR (CL. 134) - Tuerca Ø=1/2" ASTM A-194 y Arandela Plana Galvanizada en caliente Ø=1/2" ASTM F-436. Incluye suministro e instalación.   </t>
  </si>
  <si>
    <t xml:space="preserve">AVENIDA CONTADOR (CL. 134) - Varilla Ø=1/2"x 0.600m ASTM F1554 Gr.55. Incluye suministro e instalación.    </t>
  </si>
  <si>
    <t xml:space="preserve">AVENIDA CONTADOR (CL. 134) - Varilla Ø=5/8"x 0.370m ASTM F1554 Gr.55. Incluye suministro e instalación.   </t>
  </si>
  <si>
    <t xml:space="preserve">AVENIDA CONTADOR (CL. 134) - Varilla Ø=3/4"x 0.500m ASTM F1554 Gr.55. Incluye suministro e instalación.   </t>
  </si>
  <si>
    <t>Diagnóstico y determinación de estado de infraestructuras en Bogotá D.C.</t>
  </si>
  <si>
    <t>Diagnóstico y determinación de estado de infraestructuras en Bogotá D.C. - Levantamiento geométrico de detalle de los elementos que conforman el puente, caracterización estructural, elaboración de planos, inspección básica, determinación y cálculo del estado estructural y de servicio del puente, con cuadrilla de personal especializado. Incluye desplazamiento, toma de información en campo, elaboración de planos geométricos, entrega del inventario de patologías, informe de inspección, procesamiento, cálculo y determinación del estado en el formato de la base de datos IDU. Asimismo, cargue de esta información en la Base Geográfica suministrada por el IDU</t>
  </si>
  <si>
    <t>Diagnóstico y determinación de estado de infraestructuras en Bogotá D.C. - Espacialización, caracterización atributiva e inclusión en el inventario entregado por el IDU, de los elementos nuevos de la malla vial que se identifiquen en los recorridos y de todos los elementos geográficos que lo conforman (calzada, unidad de muestra), a partir de la metodología establecida en los documentos que hacen parte integral del contrato</t>
  </si>
  <si>
    <t>Diagnóstico y determinación de estado de infraestructuras en Bogotá D.C. - Espacialización, caracterización atributiva e inclusión en el inventario entregado por el IDU, de los elementos nuevos de espacio público que se identifiquen en los recorridos y de todos los elementos geográficos que lo conforman, a partir de la metodología establecida en los documentos que hacen parte integral del contrato</t>
  </si>
  <si>
    <t>ESTUDIOS Y DISEÑOS PARA LA CONEXIÓN DE LA ALAMEDA EL PORVENIR CON AV. TERREROS – BICIPUENTE SOBRE LA QUEBRADA TIBANICA: BANCA MOBILIARIA PARA URBANISMO DE 40x23x60cm e=5cm , GRIS, CONCRETO LISO, INCLUYE TRANSPORTE. (Suministro e instalación)</t>
  </si>
  <si>
    <t>ESTUDIOS Y DISEÑOS PARA LA CONEXIÓN DE LA ALAMEDA EL PORVENIR CON AV. TERREROS – BICIPUENTE SOBRE LA QUEBRADA TIBANICA</t>
  </si>
  <si>
    <t>ESTUDIOS Y DISEÑOS PARA LA CONEXIÓN DE LA ALAMEDA EL PORVENIR CON AV. TERREROS – BICIPUENTE SOBRE LA QUEBRADA TIBANICA: LAUREL HOJA PEQUEÑO h=1.5m. (Incluye siembra, tierra, abono, transporte)</t>
  </si>
  <si>
    <t>ESTUDIOS Y DISEÑOS PARA LA CONEXIÓN DE LA ALAMEDA EL PORVENIR CON AV. TERREROS – BICIPUENTE SOBRE LA QUEBRADA TIBANICA: TREBOL (Incluye siembra, tierra, abono, transporte)</t>
  </si>
  <si>
    <t>ESTUDIOS Y DISEÑOS PARA LA CONEXIÓN DE LA ALAMEDA EL PORVENIR CON AV. TERREROS – BICIPUENTE SOBRE LA QUEBRADA TIBANICA: CALISTEMO LLORON h=1.5m. (Incluye siembra, tierra, abono, transporte)</t>
  </si>
  <si>
    <t>ESTUDIOS Y DISEÑOS PARA LA CONEXIÓN DE LA ALAMEDA EL PORVENIR CON AV. TERREROS – BICIPUENTE SOBRE LA QUEBRADA TIBANICA: HAYUELOS h=1.5m. (Incluye siembra, tierra, abono, transporte)</t>
  </si>
  <si>
    <t>ESTUDIOS Y DISEÑOS PARA LA CONEXIÓN DE LA ALAMEDA EL PORVENIR CON AV. TERREROS – BICIPUENTE SOBRE LA QUEBRADA TIBANICA: DIVIDIVI DE TIERRA FRIA h=1.5m. (Incluye siembra, tierra, abono, transporte)</t>
  </si>
  <si>
    <t>ESTUDIOS Y DISEÑOS PARA LA CONEXIÓN DE LA ALAMEDA EL PORVENIR CON AV. TERREROS – BICIPUENTE SOBRE LA QUEBRADA TIBANICA: SEÑALIZACIÓN CON MATERIAL EN RESINA POLI EPOXICA TIPO LOSETA TOPEROL 40 x 40cm (1m EQUIVALE A 2.5 LOSETAS DE 40cm)</t>
  </si>
  <si>
    <t xml:space="preserve">AVENIDA CONTADOR (CL. 134) - Junta de neopreno Tipo Jeene JJ3550W ó equivalente.  Incluye labio polimérico 3cm x 2cm, caja de 10cm x 8cm en concreto fluido sin retracción, resistencia f ́c=5.000 psi - Bicomponente. Incluye suministro e instalación </t>
  </si>
  <si>
    <t>AVENIDA CONTADOR (CL. 134) -  Icopor 10cm x 10cm. Incluye suministro e instalación</t>
  </si>
  <si>
    <t xml:space="preserve">AVENIDA CONTADOR (CL. 134) -  Estiropor h=1.2m. Incluye suministro e instalación </t>
  </si>
  <si>
    <t>AVENIDA CONTADOR (CL. 134) - Pasador de Acero ∅=3" (SAE 4041) Fy=690 MPa, Long=1m; incluye pasamuro acero inoxidable ∅=4. Suministro e instalación.</t>
  </si>
  <si>
    <t>PERMISO INTERVENCIÓN VOLUNTARIA E Y D AV. BOSA AV. SAN BERNARDINO, AV TINTAL - CONTENEDOR DE RAICES RECTANGULAR TIPO A (1,6X1,5X3,3m) (Suministro, Construcción y filtro en gravilla. No Inc. Tierra)</t>
  </si>
  <si>
    <t>Proyecto específico: permiso intervención voluntaria  E y D Av. Bosa Av. San Bernardino, Av Tintal</t>
  </si>
  <si>
    <t xml:space="preserve">PERMISO INTERVENCIÓN VOLUNTARIA E Y D AV. BOSA AV. SAN BERNARDINO, AV TINTAL - CONTENEDOR DE RAICES RECTANGULAR TIPO B (1,2X1,5X3,4,3m) (Suministro, Construcción y filtro en gravilla. No Inc. Tierra)	</t>
  </si>
  <si>
    <t>PERMISO INTERVENCIÓN VOLUNTARIA E Y D AV. BOSA AV. SAN BERNARDINO, AV TINTAL - CONTENEDOR DE RAICES RECTANGULAR TIPO C (1,4X1,5X2,4m) (Suministro, Construcción y filtro en gravilla. No Inc. Tierra)</t>
  </si>
  <si>
    <t>PERMISO INTERVENCIÓN VOLUNTARIA E Y D AV. BOSA AV. SAN BERNARDINO, AV TINTAL - DEMOLICION DE TUBERIA TRITUBO (INCLUYE CARGUE, TRANSPORTE Y DISPOSICIÓN FINAL DE ESCOMBROS A 28 KM)</t>
  </si>
  <si>
    <t xml:space="preserve">PROCESO DE CONSTRUCCIÓN MENOR CUANTÍA, 2023, TRANSPORTE DE MATERIALES A OBRAS EN VÍAS PERIMETRALES DE BOGOTÁ. </t>
  </si>
  <si>
    <t>PROCESO DE CONSTRUCCIÓN MENOR CUANTÍA 2023, TRANSPORTE DE MATERIALES A OBRAS EN VÍAS PERIMETRALES DE BOGOTÁ. - TRANSPORTE TUBERÍAS O INSUMOS PREFABRICADOS EN LOS SITIOS DISPUESTOS Y DEFINIDOS POR LA OBRA. (INCLUYE CARGUE Y DESCARGUE DE MATERIAL Y TRASCIEGO HASTA 50 METROS)</t>
  </si>
  <si>
    <t>PROCESO DE CONSTRUCCIÓN MENOR CUANTÍA 2023, TRANSPORTE DE MATERIALES A OBRAS EN VÍAS PERIMETRALES DE BOGOTÁ. - TRANSPORTE DE BASES ASFÁLTICAS EN LOS SITIOS DISPUESTOS Y DEFINIDOS POR LA OBRA. (INCLUYE CARGUE Y DESCARGUE DE MATERIAL Y TRASCIEGO HASTA 50 METROS). INCLUYE FACTOR DE EXPANSIÓN.</t>
  </si>
  <si>
    <t>PROCESO DE CONSTRUCCIÓN MENOR CUANTÍA 2023, TRANSPORTE DE MATERIALES A OBRAS EN VÍAS PERIMETRALES DE BOGOTÁ. TRANSPORTE DE AGREGADOS PETREOS EN LOS SITIOS DISPUESTOS Y DEFINIDOS POR LA OBRA. (INCLUYE CARGUE Y DESCARGUE DE MATERIAL Y TRASCIEGO HASTA 50 METROS). INCLUYE FACTOR DE EXPANSIÓN</t>
  </si>
  <si>
    <t>PROCESO DE CONSTRUCCIÓN MENOR CUANTÍA 2023 – CARGUE DE MATERIALES MANUAL A VOLQUETA DOBLE TROQUE EN LAS FUENTES UNE Y MONDOÑEDO EN EL DEPARTAMENTO DE CUNDINAMARCA.</t>
  </si>
  <si>
    <t>ESTUDIOS Y DISEÑOS PARA LA CONEXIÓN DE LA ALAMEDA EL PORVENIR CON AV. TERREROS – BICIPUENTE SOBRE LA QUEBRADA TIBANICA: MODULO DE SERVICIO AL CIUDADANO - REDEP M -141, SEGÚN CARTILLA DE MOBILIARIO URBANO 2007. (Incluye suministro e instalación)</t>
  </si>
  <si>
    <t xml:space="preserve">AVENIDA CONTADOR (CL. 134) - FLECHA "FRENTE DERECHA"  CICLORRUTA (e=2.3mm, PINTURA TERMOPLÁSTICA. INC. SUMINISTRO Y APLICACIÓN CON EQUIPO. INC MICROESFERAS). AREA: 0.40 m2 </t>
  </si>
  <si>
    <t xml:space="preserve">AVENIDA CONTADOR (CL. 134) - FLECHA "FRENTE IZQUIERDA"  CICLORRUTA (e=2.3mm, PINTURA TERMOPLÁSTICA. INC. SUMINISTRO Y APLICACIÓN CON EQUIPO. INC MICROESFERAS). AREA: 0.40 m2  </t>
  </si>
  <si>
    <t xml:space="preserve">AVENIDA CONTADOR (CL. 134) - FLECHA "IZQUIERDA"  CICLORRUTA (e=2.3mm, PINTURA TERMOPLÁSTICA. INC. SUMINISTRO Y APLICACIÓN CON EQUIPO. INC MICROESFERAS). AREA: 0.33 m2   </t>
  </si>
  <si>
    <t xml:space="preserve">AVENIDA CONTADOR (CL. 134) - FLECHA "DERECHA"  CICLORRUTA (e=2.3mm, PINTURA TERMOPLÁSTICA. INC. SUMINISTRO Y APLICACIÓN CON EQUIPO. INC MICROESFERAS). AREA: 0.33 m2    </t>
  </si>
  <si>
    <t xml:space="preserve">AVENIDA CONTADOR (CL. 134) - FLECHA "DOBLE GIRO"  CICLORRUTA (e=2.3mm, PINTURA TERMOPLÁSTICA. INC. SUMINISTRO Y APLICACIÓN CON EQUIPO. INC MICROESFERAS). AREA: 0.50 m2     </t>
  </si>
  <si>
    <t xml:space="preserve">AVENIDA CONTADOR (CL. 134) - DEMARCACIÓN LINEA CEDA EL PASO CICLORRUTA A=0.30m (e=2.3mm, PINTURA TERMOPLÁSTICA. INC. SUMINISTRO Y APLICACIÓN CON EQUIPO. INC MICROESFERAS). </t>
  </si>
  <si>
    <t>AVENIDA CONTADOR (CL. 134) - SEPARADOR DE CARRIL REBASABLE 40cm x 15cm x 8cm EN POLIETILENO DE ALTA DENSIDAD SIN PLOMO DE COLOR. INCLUYE ANCLAJE EN CHAZO PLÁTICO Y DOS (2) TORNILLOS TIRAFONDO DE 1/2" x 4 1/2". INCLUYE SUMINISTRO E INSTALACIÓN</t>
  </si>
  <si>
    <t>AVENIDA CONTADOR (CL. 134) - SUBBASE GRANULAR PEATONAL SBG_PEA RCD. SUMINISTRO, EXTENDIDO, NIVELACIÓN, HUMEDECIMIENTO Y COMPACTACIÓN (INCLUYE MOTONIVELADORA Y VIBROCOMPACTADOR)</t>
  </si>
  <si>
    <t>AVENIDA CONTADOR (CL. 134) - TEE PEAD 8" x 8" RDE11 - PN16 - PE100. INCLUYE SUMINISTRO E INSTALACIÓN</t>
  </si>
  <si>
    <t xml:space="preserve">AVENIDA CONTADOR (CL. 134) - TEE PEAD 6" x 6" RDE11 - PN16 - PE100. INCLUYE SUMINISTRO E INSTALACIÓN </t>
  </si>
  <si>
    <t xml:space="preserve">AVENIDA CONTADOR (CL. 134) - TEE PEAD 12" x 12" RDE11 - PN16 - PE100. INCLUYE SUMINISTRO E INSTALACIÓN  </t>
  </si>
  <si>
    <t xml:space="preserve">AVENIDA CONTADOR (CL. 134) - TEE PEAD 8" x 6" RDE11 - PN16 - PE100. INCLUYE SUMINISTRO E INSTALACIÓN </t>
  </si>
  <si>
    <t xml:space="preserve">AVENIDA CONTADOR (CL. 134) - TEE PEAD 6" x 4" RDE11 - PN16 - PE100. INCLUYE SUMINISTRO E INSTALACIÓN </t>
  </si>
  <si>
    <t xml:space="preserve">AVENIDA CONTADOR (CL. 134) - REDUCCIÓN PEAD 10" x 8" RDE11 - PN16 - PE100. INCLUYE SUMINISTRO E INSTALACIÓN </t>
  </si>
  <si>
    <t xml:space="preserve">AVENIDA CONTADOR (CL. 134) - REDUCCIÓN PEAD 8" x 6" RDE11 - PN16 - PE100. INCLUYE SUMINISTRO E INSTALACIÓN  </t>
  </si>
  <si>
    <t xml:space="preserve">AVENIDA CONTADOR (CL. 134) - REDUCCIÓN PEAD 6" x 4" RDE11 - PN16 - PE100. INCLUYE SUMINISTRO E INSTALACIÓN </t>
  </si>
  <si>
    <t xml:space="preserve">AVENIDA CONTADOR (CL. 134) - REDUCCIÓN PEAD 4" x 3" RDE11 - PN16 - PE100. INCLUYE SUMINISTRO E INSTALACIÓN  </t>
  </si>
  <si>
    <t xml:space="preserve">AVENIDA CONTADOR (CL. 134) - REDUCCIÓN PEAD 10" x 6" RDE11 - PN16 - PE100. INCLUYE SUMINISTRO E INSTALACIÓN </t>
  </si>
  <si>
    <t xml:space="preserve">AVENIDA CONTADOR (CL. 134) - REDUCCIÓN PEAD 12" x 10" RDE11 - PN16 - PE100. INCLUYE SUMINISTRO E INSTALACIÓN  </t>
  </si>
  <si>
    <t xml:space="preserve">AVENIDA CONTADOR (CL. 134) - CODO PEAD 12" x 45° RDE11 - PN16 - PE100. INCLUYE SUMINISTRO E INSTALACIÓN  </t>
  </si>
  <si>
    <t xml:space="preserve">AVENIDA CONTADOR (CL. 134) - EMPATE  PARA TUBERIA PVC A PEAD DE 4”. INCLUYE SUMINISTRO E INSTALACIÓN  </t>
  </si>
  <si>
    <t xml:space="preserve">AVENIDA CONTADOR (CL. 134) - CODO PEAD 12" x 90° RDE11 - PN16 - PE100. INCLUYE SUMINISTRO E INSTALACIÓN  </t>
  </si>
  <si>
    <t xml:space="preserve">AVENIDA CONTADOR (CL. 134) - CODO PEAD 8" x 90° RDE11 - PN16 - PE100. INCLUYE SUMINISTRO E INSTALACIÓN   </t>
  </si>
  <si>
    <t xml:space="preserve">AVENIDA CONTADOR (CL. 134) - CODO PEAD 4" x 90° RDE17 - PN16 - PE100. INCLUYE SUMINISTRO E INSTALACIÓN </t>
  </si>
  <si>
    <t xml:space="preserve">AVENIDA CONTADOR (CL. 134) - TUBERIA PEAD D=30" CORRUGADO ALCANTARILLADO DOBLE PARED JUNTA FLEXIBLE CXE DN 750MM NTC 6115 / NTC5447 (RIG. MIN. 228 PSI ≈ SN6 / SN5). INCLUYE SUMINISTRO E INSTALACIÓN  </t>
  </si>
  <si>
    <t>CONSTRUCCION DE PILOTES PARA REVISION DE PARAMETROS TECNICOS DE CONSTRUCCION DEL PUENTE AVDA. CIUDAD DE CALI POR AVDA. FERROCARRIL - GEOBLOQUE DE ICOPOR, MEDIDAS (1 X 3 X 0,5 M), DENSIDAD 20 KG/M3, INCLUYE SUMINISTRO E INSTALACION.</t>
  </si>
  <si>
    <t>CONSTRUCCION DE PILOTES PARA REVISION DE PARAMETROS TECNICOS DE CONSTRUCCION DEL PUENTE AVDA. CIUDAD DE CALI X AVDA. FERROCARRIL</t>
  </si>
  <si>
    <t xml:space="preserve"> PROYECTO PUENTE LA VIRGEN UBICADO EN LA CARRERA 80 SOBRE LA AV. SUBA DE LA CIUDAD DE BOGOTÁ D.C</t>
  </si>
  <si>
    <t xml:space="preserve">CONSTRUCCION DE PILOTES PARA REVISION DE PARAMETROS TECNICOS DE CONSTRUCCION DEL PUENTE AVDA. CIUDAD DE CALI POR AVDA. FERROCARRIL - CONCRETO 6000 PSI PARA VIGA CAJÓN VOLADIZOS (Premezclado. Incluye Sumin., Carro de avance, Formaleteo, Curado y Colocación. No incl. Refuerzo). </t>
  </si>
  <si>
    <t>CONSTRUCCION DE PILOTES PARA REVISION DE PARAMETROS TECNICOS DE CONSTRUCCION DEL PUENTE AVDA. CIUDAD DE CALI POR AVDA. FERROCARRIL - TENSIONAMIENTO (Incluye Torones, ductos, sistema de anclaje, inyección del mortero y equipos de inyección y tensionamiento)</t>
  </si>
  <si>
    <t>CONSTRUCCION DE PILOTES PARA REVISION DE PARAMETROS TECNICOS DE CONSTRUCCION DEL PUENTE AVDA. CIUDAD DE CALI POR AVDA. FERROCARRIL - JUNTA DE DILATACIÓN ELASTOMÉRICA CON MOVIMIENTO MINIMO 300mm (+/- 150 mm)</t>
  </si>
  <si>
    <t>CONSTRUCCION DE PILOTES PARA REVISION DE PARAMETROS TECNICOS DE CONSTRUCCION DEL PUENTE AVDA. CIUDAD DE CALI POR AVDA. FERROCARRIL - JUNTA DE DILATACIÓN ELASTOMÉRICA CON MOVIMIENTO MINIMO 450mm (+/- 225 mm)</t>
  </si>
  <si>
    <t>CONSTRUCCION DE PILOTES PARA REVISION DE PARAMETROS TECNICOS DE CONSTRUCCION DEL PUENTE AVDA. CIUDAD DE CALI POR AVDA. FERROCARRIL - BARRAS DE ANCLAJE DIAMETRO 32 mm Fu=1050 Mpa (INCLUYE INSTALACIÓN Y TENSIONAMIENTO)</t>
  </si>
  <si>
    <t>CONSTRUCCION DE PILOTES PARA REVISION DE PARAMETROS TECNICOS DE CONSTRUCCION DEL PUENTE AVDA. CIUDAD DE CALI POR AVDA. FERROCARRIL - PRUEBA DE CARGA.</t>
  </si>
  <si>
    <t>REFORZAMIENTO PUENTE PEATONAL AVENIDA LUIS CARLOS GALÁN AV. CALLE 24</t>
  </si>
  <si>
    <t>REFORZAMIENTO ESTRUCTURAL, PUENTE PEATONAL AVENIDA LUIS CARLOS GALÁN AV. CALLE 24 - NEOPRENO REFORZADO DUREZA A60 (0.20 X 0.20 X 0,50) CM, DOBLE REFUERZO EN ACERO DE A-36. SUMINISTRO E INSTALACION. (INCLUYE LIMPIEZA DE LA SUPERFICIE CON CHORRO DE AIRE A PRESIÓN, HERRAMIENTA MENOR Y COMPRESOR).</t>
  </si>
  <si>
    <t>REFORZAMIENTO ESTRUCTURAL, PUENTE PEATONAL AVENIDA LUIS CARLOS GALÁN AV. CALLE 24 - JUNTA ELASTOMÉRICA (0,60X0,50) CM PARA ANCLA JUNTA TIPO JEENE  O EQUIVALENTE CON ACCESORIOS DE FIJACIÓN</t>
  </si>
  <si>
    <t>REFORZAMIENTO ESTRUCTURAL, PUENTE PEATONAL AVENIDA LUIS CARLOS GALÁN AV. CALLE 24 - ALQUILER DE ESTRUCTURA METÁLICA PARA SOPORTE PROVISIONAL DE VIGAS DE PUENTE PEATONAL. INCLUYE MANO DE OBRA, EQUIPOS Y MATERIALES.</t>
  </si>
  <si>
    <t>REFORZAMIENTO ESTRUCTURAL, PUENTE PEATONAL AVENIDA LUIS CARLOS GALÁN AV. CALLE 24 - MONTAJE Y DESMONTAJE DE ESTRUCTURA METÁLICA EN ALQUILER PARA SOPORTE PROVISIONAL DE VIGAS DE PUENTE PEATONAL. INCLUYE CARGUE, DESCARGUE Y TRANSPORTE DESDE BODEGA; MONTAJE Y DESMONTAJE, CARGUE Y DESMONTE, CARGUE, DESCARGUE Y TRANSPORTE A BODEGA.</t>
  </si>
  <si>
    <t>REFORZAMIENTO ESTRUCTURAL, PUENTE PEATONAL AVENIDA LUIS CARLOS GALÁN AV. CALLE 24 - ALQUILER DE ESTRUCTURA METÁLICA PARA EL ACCESO SUPERIOR DEL MASTIL DEL PUENTE PEATONAL. INCLUYE MANO DE OBRA, EQUIPOS Y MATERIALES.</t>
  </si>
  <si>
    <t>REFORZAMIENTO ESTRUCTURAL, PUENTE PEATONAL AVENIDA LUIS CARLOS GALÁN AV. CALLE 24 - MONTAJE Y DESMONTAJE DE ESTRUCTURA METÁLICA EN ALQUILER PARA EL ACCESO SUPERIOR DEL MASTIL DEL PUENTE PEATONAL. INCLUYE CARGUE, DESCARGUE Y TRANSPORTE DESDE BODEGA; MONTAJE Y DESMONTAJE, CARGUE Y DESMONTE, CARGUE, DESCARGUE Y TRANSPORTE A BODEGA.</t>
  </si>
  <si>
    <t>PERMISO INTERVENCIÓN VOLUNTARIA E Y D AV. BOSA AV. SAN BERNARDINO, AV TINTAL - ARBOLES NATIVOS: ARBOLOCO / CALISTEMO / SAUCE / ALCAPARRO H=1.5MT (INCLUYE SIEMBRA, CAJA, TIERRA, ABONO, TUTOR, TRANSPORTE Y DISPOSICIÓN FINAL DE ESCOMBROS 28 KM). SUMINISTRO Y PLANTACION.</t>
  </si>
  <si>
    <t>PERMISO INTERVENCIÓN VOLUNTARIA E Y D AV. BOSA AV. SAN BERNARDINO, AV TINTAL - SUDS ALCORQUE INUNDABLE (TIPO A) INCLUYE SUMINISTRO, CONSTRUCCIÓN, REJILLA, ACCESORIOS, ARENA DE RIO Y FILTRO EN GRAVILLA. (NO INC. TIERRA)</t>
  </si>
  <si>
    <t>PERMISO INTERVENCIÓN VOLUNTARIA E Y D AV. BOSA AV. SAN BERNARDINO, AV TINTAL - SUDS ALCORQUE INUNDABLE (TIPO B) INCLUYE SUMINISTRO, CONSTRUCCIÓN, REJILLA, ACCESORIOS, ARENA DE RIO Y FILTRO EN GRAVILLA. (NO INC. TIERRA)</t>
  </si>
  <si>
    <t>PERMISO INTERVENCIÓN VOLUNTARIA E Y D AV. BOSA AV. SAN BERNARDINO, AV TINTAL - SUDS ALCORQUE INUNDABLE (TIPO C) INCLUYE SUMINISTRO, CONSTRUCCIÓN, REJILLA, ACCESORIOS, ARENA DE RIO Y FILTRO EN GRAVILLA. (NO INC. TIERRA)</t>
  </si>
  <si>
    <t>PERMISO INTERVENCIÓN VOLUNTARIA E Y D AV. BOSA AV. SAN BERNARDINO, AV TINTAL - CONTENEDOR DE RAICES RECTANGULAR TIPO A (1,8X1,5X3,3M)  INCLUYE SUMINISTRO, CONSTRUCCIÓN, ACCESORIOS, ARENA DE RIO Y FILTRO EN GRAVILLA. (NO INC. TIERRA)</t>
  </si>
  <si>
    <t>PERMISO INTERVENCIÓN VOLUNTARIA E Y D AV. BOSA AV. SAN BERNARDINO, AV TINTAL - CONTENEDOR DE RAICES RECTANGULAR TIPO D (1,6X1,5X3,3M)  INCLUYE SUMINISTRO, CONSTRUCCIÓN, ACCESORIOS, ARENA DE RIO Y FILTRO EN GRAVILLA. (NO INC. TIERRA)</t>
  </si>
  <si>
    <t>PERMISO INTERVENCIÓN VOLUNTARIA E Y D AV. BOSA AV. SAN BERNARDINO, AV TINTAL - CONTENEDOR DE RAICES RECTANGULAR TIPO E (1,14X1,5X4,12M) INCLUYE SUMINISTRO, CONSTRUCCIÓN, ACCESORIOS, ARENA DE RIO Y FILTRO EN GRAVILLA. (NO INC. TIERRA)</t>
  </si>
  <si>
    <t>PERMISO INTERVENCIÓN VOLUNTARIA E Y D AV. BOSA AV. SAN BERNARDINO, AV TINTAL - SUDS ALCORQUE INUNDABLE (TIPO G) INCLUYE SUMINISTRO, CONSTRUCCIÓN, REJILLA, ACCESORIOS, ARENA DE RIO Y FILTRO EN GRAVILLA. (NO INC. TIERRA)</t>
  </si>
  <si>
    <t>PERMISO INTERVENCIÓN VOLUNTARIA E Y D AV. BOSA AV. SAN BERNARDINO, AV TINTAL - CONTENEDOR DE RAICES RECTANGULAR TIPO C (2,4X1,5X1,4M)  INCLUYE SUMINISTRO, CONSTRUCCIÓN, ACCESORIOS, ARENA DE RIO Y FILTRO EN GRAVILLA. (NO INC. TIERRA)</t>
  </si>
  <si>
    <t>PERMISO INTERVENCIÓN VOLUNTARIA E Y D AV. BOSA AV. SAN BERNARDINO, AV TINTAL - SUDS ALCORQUE INUNDABLE (TIPO D)  INCLUYE SUMINISTRO, CONSTRUCCIÓN, REJILLA, ACCESORIOS, ARENA DE RIO Y FILTRO EN GRAVILLA. (NO INC. TIERRA)</t>
  </si>
  <si>
    <t>PERMISO INTERVENCIÓN VOLUNTARIA E Y D AV. BOSA AV. SAN BERNARDINO, AV TINTAL - SUD ALCORQUE INUNDABLE (TIPO E)  INCLUYE SUMINISTRO, CONSTRUCCIÓN, REJILLA, ACCESORIOS, ARENA DE RIO Y FILTRO EN GRAVILLA. (NO INC. TIERRA)</t>
  </si>
  <si>
    <t>PERMISO INTERVENCIÓN VOLUNTARIA E Y D AV. BOSA AV. SAN BERNARDINO, AV TINTAL - SUDS ALCORQUE INUNDABLE (TIPO F) INCLUYE SUMINISTRO, CONSTRUCCIÓN, REJILLA, ACCESORIOS, ARENA DE RIO Y FILTRO EN GRAVILLA. (NO INC. TIERRA)</t>
  </si>
  <si>
    <t>PERMISO INTERVENCIÓN VOLUNTARIA E Y D AV. BOSA AV. SAN BERNARDINO, AV TINTAL - TUBERÍA HIERRO DUCTIL (HD) D=4". SUMINISTRO E INSTALACIÓN</t>
  </si>
  <si>
    <t xml:space="preserve">PERMISO INTERVENCIÓN VOLUNTARIA E Y D AV. BOSA AV. SAN BERNARDINO, AV TINTAL - LUMINARIA SLCM MARCA GDS LIGHTING: CANTIDAD DE LEDS: 48 LEDIP:66 OPTICS IK:08 WEIGHT: 6.5KG COLOR TEMPERATURE:4000K LUMEN PACKAGE: 16.204 LM EFFICACY: HASTA 155 LM/W CONSUMO ENERGIA (W): 111W. SUMINISTRO E INSTALACIÓN </t>
  </si>
  <si>
    <t>PERMISO INTERVENCIÓN VOLUNTARIA E Y D AV. BOSA AV. SAN BERNARDINO, AV TINTAL - LUMINARIA SLCS MARCA GDS LIGHTING: CANTIDAD DE LEDS: 16 Ó 24 LEDIP:66 OPTICS IK:08 WEIGHT: 4.3KG COLOR TEMPERATURE: 4000K LUMEN PACKAGE: 5.765 LM EFFICACY:HASTA 154 LM/W CONSUMO ENERGIA (W): 40,2 W. SUMINISTRO E INSTALACIÓN</t>
  </si>
  <si>
    <t xml:space="preserve">PERMISO INTERVENCIÓN VOLUNTARIA E Y D AV. BOSA AV. SAN BERNARDINO, AV TINTAL - LUMINARIA MAXIMO M MARCA GDS LIGHTING: CANTIDAD DE LEDS: 64 LEDIP:66 OPTICS IK:08 WEIGHT: 5.0KG COLOR TEMPERATURE: 4000K LUMEN PACKAGE: 12.766 LM EFFICACY:HASTA 154 LM/W CONSUMO ENERGIA (W): 84,4 W. SUMINISTRO E INSTALACIÓN </t>
  </si>
  <si>
    <t xml:space="preserve">PERMISO INTERVENCIÓN VOLUNTARIA E Y D AV. BOSA AV. SAN BERNARDINO, AV TINTAL - LUMINARIA SLCM MARCA GDS LIGHTING: CANTIDAD DE LEDS: 48 LEDIP:66 OPTICS IK:08 WEIGHT: 6.5KG COLOR TEMPERATURE:4000K LUMEN PACKAGE: 12.935 LM EFFICACY: HASTA 155 LM/W CONSUMO ENERGIA (W): 92,1W. SUMINISTRO E INSTALACIÓN </t>
  </si>
  <si>
    <t xml:space="preserve">PERMISO INTERVENCIÓN VOLUNTARIA E Y D AV. BOSA AV. SAN BERNARDINO, AV TINTAL - LUMINARIA SLCS MARCA GDS LIGHTING: CANTIDAD DE LEDS: 16 Ó 24 LEDIP:66 OPTICS IK:08 WEIGHT: 4.3KG COLOR TEMPERATURE: 4000K LUMEN PACKAGE: 3.737 LM EFFICACY:HASTA 154 LM/W CONSUMO ENERGIA (W): 24,7 W. SUMINISTRO E INSTALACIÓN </t>
  </si>
  <si>
    <t>PERMISO INTERVENCIÓN VOLUNTARIA E Y D AV. BOSA AV. SAN BERNARDINO, AV TINTAL - RETIRO DE RED SUBTERRÁNEA (INCLUYE TRANSPORTE Y  ACOPIO EN EL LUGAR AUTORIZADO POR EL OPERADOR)</t>
  </si>
  <si>
    <t>PERMISO INTERVENCIÓN VOLUNTARIA E Y D AV. BOSA AV. SAN BERNARDINO, AV TINTAL - SECCIONADOR O CAJA DE MANIOBRA DE 3 VÍAS, E-S 600, D200, SERIE 15 KV. SUMINISTRO E INSTALACIÓN</t>
  </si>
  <si>
    <t>PERMISO INTERVENCIÓN VOLUNTARIA E Y D AV. BOSA AV. SAN BERNARDINO, AV TINTAL - CABLE XLPE 15 KV 240MM2 AL. INCLUYE SUMINISTRO E INSTALACIÓN,  ACCESORIOS DE FIJACIÓN Y SOPORTE. MATERIALES CERTIFICADOS E INSTALADOS SEGÚN NORMA NTC 2050.</t>
  </si>
  <si>
    <t>PERMISO INTERVENCIÓN VOLUNTARIA E Y D AV. BOSA AV. SAN BERNARDINO, AV TINTAL - TRANSFORMADOR 45KVA  11.4KV/380-240V OCASIONALMENTE SUMERGIBLE (SUMINISTRO E INSTALACIÓN)</t>
  </si>
  <si>
    <t>PERMISO INTERVENCIÓN VOLUNTARIA E Y D AV. BOSA AV. SAN BERNARDINO, AV TINTAL - TRANSFORMADOR 30KVA  11.4KV/380-240V OCASIONALMENTE SUMERGIBLE (SUMINISTRO E INSTALACIÓN)</t>
  </si>
  <si>
    <t>PERMISO INTERVENCIÓN VOLUNTARIA E Y D AV. BOSA AV. SAN BERNARDINO, AV TINTAL - CAJA MURAL ETB EN TUBERIA DE 2" PARA ACOMETIDAS A PREDIOS. INCLUYE SUMINISTRO E INSTALACION DE CODO EN PVC  2" FRENTE A FACHADA, TRANSICION DE TUBO IMC DE 2", TUBO IMC DE 2" A UNA ALTURA DE 2.4M, CAJA METALICA DE 20X20CM Y DEMAS ELEMENTOS DE FIJACION PARA ADOSAR A LA FACHADA.</t>
  </si>
  <si>
    <t>PERMISO INTERVENCIÓN VOLUNTARIA E Y D AV. BOSA AV. SAN BERNARDINO, AV TINTAL - BAJANTE PARA ACOMETIDA IMC 1 D=4. SUMINISTRO E INSTALACIÓN</t>
  </si>
  <si>
    <t>PERMISO INTERVENCIÓN VOLUNTARIA E Y D AV. BOSA AV. SAN BERNARDINO, AV TINTAL - BANCA M13A SEGÚN CATILLA DE MOBILIARIO URBANO DE BOGOTÁ 2020. SUMINISTRO E INSTALACIÓN</t>
  </si>
  <si>
    <t>PERMISO INTERVENCIÓN VOLUNTARIA E Y D AV. BOSA AV. SAN BERNARDINO, AV TINTAL - BASE GRANULAR ESTABILIZADA CON CEMENTO ASFÁLTICO BG-CA (SUMINISTRO, TRANSPORTE, EXTENDIDO, NIVELACIÓN Y COMPACTACIÓN )</t>
  </si>
  <si>
    <t>PERMISO INTERVENCIÓN VOLUNTARIA E Y D AV. BOSA AV. SAN BERNARDINO, AV TINTAL - PROGRAMA DE MONITOREO FASE 1 - INSTALACIÓN DE INSTRUMENTOS (INCLINÓMETROS)</t>
  </si>
  <si>
    <t>REFORZAMIENTO PUENTE PEATONAL AVENIDA LUIS CARLOS GALÁN AV. CALLE 24 - TORONES POSTENSADOS PARA REFORZAMIENTO EXTERNO DE 5/8" TENSIONADO 9 TON. SUMINISTRO E INSTALACIÓN, TENSIONAMIENTO, MANO DE OBRA, EQUIPOS EN GENERAL.</t>
  </si>
  <si>
    <t>REFORZAMIENTO PUENTE PEATONAL AVENIDA LUIS CARLOS GALÁN AV. CALLE 24 - TORONES POSTENSADOS PARA REFORZAMIENTO EXTERNO DE 5/8" TENSIONADO 12,5 TON. SUMINISTRO E INSTALACIÓN, TENSIONAMIENTO, MANO DE OBRA, EQUIPOS EN GENERAL.</t>
  </si>
  <si>
    <t>REFORZAMIENTO PUENTE PEATONAL AVENIDA LUIS CARLOS GALÁN AV. CALLE 24 - TORONES POSTENSADOS PARA REFORZAMIENTO EXTERNO DE 5/8" TENSIONADO 18,5 TON. SUMINISTRO E INSTALACIÓN, TENSIONAMIENTO, MANO DE OBRA, EQUIPOS EN GENERAL.</t>
  </si>
  <si>
    <t>REFORZAMIENTO PUENTE PEATONAL AVENIDA LUIS CARLOS GALÁN AV. CALLE 24 - TORONES POSTENSADOS PARA REFORZAMIENTO EXTERNO DE 5/8" TENSIONADO 30 TON. SUMINISTRO E INSTALACIÓN, TENSIONAMIENTO, MANO DE OBRA, EQUIPOS EN GENERAL.</t>
  </si>
  <si>
    <t>PROYECTO DE INSERCION URBANA DEL REGIOTRAM DE OCCIDENTE</t>
  </si>
  <si>
    <t xml:space="preserve">PROYECTO DE INSERCIÓN URBANA DEL REGIOTRAM DE OCCIDENTE - BANCA EN CONCRETO 78 CM X81 CM X 43 CM PENTAGONAL (SUMINISTRO E INSTALACIÓN. INCLUYE MATERIAL DE BASE Y TRANSPORTE). </t>
  </si>
  <si>
    <t>PROYECTO DE INSERCIÓN URBANA DEL REGIOTRAM DE OCCIDENTE - BANCA EN CONCRETO CON ESPALDAR  78 CM X81 CM X 43 CM PENTAGONAL (SUMINISTRO E INSTALACIÓN. INCLUYE MATERIAL DE BASE Y TRANSPORTE).</t>
  </si>
  <si>
    <t>PROYECTO DE INSERCIÓN URBANA DEL REGIOTRAM DE OCCIDENTE - PAPELERA EN CONCRETO 50 CM X 73 CM X 94 CM  (SUMINISTRO E INSTALACIÓN. INCLUYE MATERIAL DE BASE Y TRANSPORTE)</t>
  </si>
  <si>
    <t>PROYECTO DE INSERCIÓN URBANA DEL REGIOTRAM DE OCCIDENTE - BANCA MALMO EN CONCRETO 50 CM X200CM X46 CM (SUMINISTRO E INSTALACIÓN. INCLUYE MATERIAL DE BASE Y TRANSPORTE)</t>
  </si>
  <si>
    <t>PROYECTO DE INSERCIÓN URBANA DEL REGIOTRAM DE OCCIDENTE - MERMELADA H = 1.5 (INLCUYE SIEMBRA, CAJA, ABONO, TRANSPORTE Y DISPOSICION FINAL DE ESCOMBROS 28 KM) SUMINISTRO Y PLANTACIÓN</t>
  </si>
  <si>
    <t>PROYECTO DE INSERCIÓN URBANA DEL REGIOTRAM DE OCCIDENTE - AMARRABOLLO H=1.5MT (INCLUYE SIEMBRA, CAJA, TIERRA, ABONO, TRANSPORTE Y DISPOSICIÓN FINAL DE ESCOMBROS 28 KM). SUMINISTRO Y PLANTACION</t>
  </si>
  <si>
    <t>PROYECTO DE INSERCIÓN URBANA DEL REGIOTRAM DE OCCIDENTE - ABUTILON (H: 1,20 m a 1.50 m) (INCLUYE SIEMBRA, TIERRA NEGRA, TRANSPORTE Y DISPOSICIÓN FINAL DE ESCOMBROS EN SITIO AUTORIZADO (DISTANCIA DE TRANSPORTE 28 KM)) SUMINISTRO Y PLANTACIÓN</t>
  </si>
  <si>
    <t xml:space="preserve">PROYECTO DE INSERCIÓN URBANA DEL REGIOTRAM DE OCCIDENTE - CAJETO (H: 1,20 m a 1.50 m) (INCLUYE SIEMBRA, CAJA, TIERRA NEGRA, TRANSPORTE Y DISPOSICIÓN FINAL DE ESCOMBROS EN SITIO AUTORIZADO (DISTANCIA DE TRANSPORTE 28 KM)) SUMINISTRO Y PLANTACIÓN </t>
  </si>
  <si>
    <t>PROYECTO DE INSERCIÓN URBANA DEL REGIOTRAM DE OCCIDENTE - GEOBLOQUE DE POLIESTIRENO EXPANDIDO EPS 70 D25 (3,07 x 1,31 x 0,52) (suministro e instalación)</t>
  </si>
  <si>
    <t>PROYECTO DE INSERCIÓN URBANA DEL REGIOTRAM DE OCCIDENTE - AGAPANTO (INCLUYE SIEMBRA, TIERRA NEGRA, TRANSPORTE Y DISPOSICIÓN FINAL DE ESCOMBROS EN SITIO AUTORIZADO (DISTANCIA DE TRANSPORTE 28 KM)) SUMINISTRO Y PLANTACIÓN</t>
  </si>
  <si>
    <t>PROYECTO DE INSERCIÓN URBANA DEL REGIOTRAM DE OCCIDENTE - LINO AMARILLO (INCLUYE SIEMBRA, TIERRA NEGRA, TRANSPORTE Y DISPOSICIÓN FINAL DE ESCOMBROS EN SITIO AUTORIZADO (DISTANCIA DE TRANSPORTE 28 KM)) SUMINISTRO Y PLANTACIÓN</t>
  </si>
  <si>
    <t>PROYECTO DE INSERCIÓN URBANA DEL REGIOTRAM DE OCCIDENTE - AZUCENAS (INCLUYE SIEMBRA, TIERRA NEGRA, TRANSPORTE Y DISPOSICIÓN FINAL DE ESCOMBROS EN SITIO AUTORIZADO (DISTANCIA DE TRANSPORTE 28 KM)) SUMINISTRO Y PLANTACIÓN</t>
  </si>
  <si>
    <t>PROYECTO DE INSERCIÓN URBANA DEL REGIOTRAM DE OCCIDENTE - BELLA HELENA (INCLUYE SIEMBRA, TIERRA NEGRA, TRANSPORTE Y DISPOSICIÓN FINAL DE ESCOMBROS EN SITIO AUTORIZADO (DISTANCIA DE TRANSPORTE 28 KM)) SUMINISTRO Y PLANTACIÓN</t>
  </si>
  <si>
    <t>PROYECTO DE INSERCIÓN URBANA DEL REGIOTRAM DE OCCIDENTE - CINTA (Zona de Bioretención)(INCLUYE SIEMBRA, TIERRA NEGRA, TRANSPORTE Y DISPOSICIÓN FINAL DE ESCOMBROS EN SITIO AUTORIZADO (DISTANCIA DE TRANSPORTE 28 KM)) SUMINISTRO Y PLANTACIÓN</t>
  </si>
  <si>
    <t>PROYECTO DE INSERCIÓN URBANA DEL REGIOTRAM DE OCCIDENTE - LIMONIO (INCLUYE SIEMBRA, TIERRA NEGRA, TRANSPORTE Y DISPOSICIÓN FINAL DE ESCOMBROS EN SITIO AUTORIZADO (DISTANCIA DE TRANSPORTE 28 KM)) SUMINISTRO Y PLANTACIÓN</t>
  </si>
  <si>
    <t xml:space="preserve">  PROYECTO DE INSERCIÓN URBANA DEL REGIOTRAM DE OCCIDENTE - LINO (Zona de biorretención)(INCLUYE SIEMBRA, TIERRA NEGRA, TRANSPORTE Y DISPOSICIÓN FINAL DE ESCOMBROS EN SITIO AUTORIZADO (DISTANCIA DE TRANSPORTE 28 KM)) SUMINISTRO Y PLANTACIÓN</t>
  </si>
  <si>
    <t>PROYECTO DE INSERCIÓN URBANA DEL REGIOTRAM DE OCCIDENTE - EJECUCIÓN DEL PROGRAMA DE ARQUEOLOGÍA PREVENTIVA EN CASO DE HALLAZGO "FASE DE RESCATE ARQUEOLÓGICO" (Tentativo), PERSONAL ESPECIALIZADO Y EQUIPOS</t>
  </si>
  <si>
    <t>PROYECTO DE INSERCIÓN URBANA DEL REGIOTRAM DE OCCIDENTE - SUMINISTRO DE CÁMARA PREFABRICADA DIÁMETRO 1,2M CON CHIMENEA A POZO D1,20M DEFLEXIÓN MENOR A 30°, INCLUYE TRANSPORTE</t>
  </si>
  <si>
    <t>PROYECTO DE INSERCIÓN URBANA DEL REGIOTRAM DE OCCIDENTE - SUMINISTRO CÁMARA PREFABRICADA DIÁMETRO 1,2M CON CHIMENEA A POZO D1,20M DEFLEXIÓN MAYOR A 30°, INCLUYE TRANSPORTE</t>
  </si>
  <si>
    <t>PROYECTO DE INSERCIÓN URBANA DEL REGIOTRAM DE OCCIDENTE - SUMINISTRO CÁMARA PREFABRICADA DIÁMETRO 1,4M CON CHIMENEA A POZO D1,20M DEFLEXIÓN MENOR A 30°, INCLUYE TRANSPORTE</t>
  </si>
  <si>
    <t>PROYECTO DE INSERCIÓN URBANA DEL REGIOTRAM DE OCCIDENTE - SUMINISTRO CÁMARA PREFABRICADA DIÁMETRO 1,7M CON CHIMENEA A POZO D1,20M DEFLEXIÓN MENOR A 30° , INCLUYE TRANSPORTE</t>
  </si>
  <si>
    <t>PROYECTO DE INSERCIÓN URBANA DEL REGIOTRAM DE OCCIDENTE - SUMINISTRO CÁMARA PREFABRICADA DIÁMETRO 1,7M CON CHIMENEA A POZO D1,20M SIN DEFLEXIÓN, INCLUYE TRASNPORTE.</t>
  </si>
  <si>
    <t>PROYECTO DE INSERCIÓN URBANA DEL REGIOTRAM DE OCCIDENTE - SUMINISTRO CÁMARA PREFABRICADA DIÁMETRO 1,8M CON CHIMENEA A POZO D1,20M DEFLEXIÓN MENOR A 30°, INCLUYE TRANSPORTE</t>
  </si>
  <si>
    <t>PROYECTO DE INSERCIÓN URBANA DEL REGIOTRAM DE OCCIDENTE - CAJA METÁLICA PARA DERIVACIÓN 60X60X20 cm (incluye suministro, instalación y anclaje)</t>
  </si>
  <si>
    <t>PROYECTO DE INSERCIÓN URBANA DEL REGIOTRAM DE OCCIDENTE - TUBERIA CONDUIT METALICO EMT D=1 1/4" (INCLUYE SUMINISTRO E INSTALACIÓN Y ANCLAJE)</t>
  </si>
  <si>
    <t>PROYECTO DE INSERCIÓN URBANA DEL REGIOTRAM DE OCCIDENTE - SOPORTE PARA LUMINARIA TIPO TFLEX BASE (INCLUYE SUMINISTRO, INSTALACIÓN Y ANCLAJE)</t>
  </si>
  <si>
    <t>PROYECTO DE INSERCIÓN URBANA DEL REGIOTRAM DE OCCIDENTE - SOPORTE PARA LUMINARIA TIPO TFLEX MODULE 1 (INCLUYE SUMINISTRO, INSTALACIÓN Y ANCLAJE)</t>
  </si>
  <si>
    <t xml:space="preserve">PROYECTO DE INSERCIÓN URBANA DEL REGIOTRAM DE OCCIDENTE - SOPORTE PARA LUMINARIA TIPO TFLEX MODULE 2 (INCLUYE SUMINISTRO, INSTALACIÓN Y ANCLAJE)  </t>
  </si>
  <si>
    <t>PROYECTO DE INSERCIÓN URBANA DEL REGIOTRAM DE OCCIDENTE - SOPORTE PARA LUMINARIA TIPO TFLEX MODULE 3 (INCLUYE SUMINISTRO, INSTALACIÓN Y ANCLAJE)</t>
  </si>
  <si>
    <t>PERMISO INTERVENCIÓN VOLUNTARIA E Y D AV. BOSA AV. SAN BERNARDINO, AV TINTAL - MÓDULOS SONOROS (INCLUYE SUMINISTRO E INSTALACIÓN)</t>
  </si>
  <si>
    <t>PERMISO INTERVENCIÓN VOLUNTARIA E Y D AV. BOSA AV. SAN BERNARDINO, AV TINTAL - BARRAJE DE BAJA TENSION 175A DE 6 SALIDAS X 1/4’’, INCLUYE FUSIBLE Y TERMINALES (INCLUYE SUMINISTRO E INSTALACION)</t>
  </si>
  <si>
    <t>PERMISO INTERVENCIÓN VOLUNTARIA E Y D AV. BOSA AV. SAN BERNARDINO, AV TINTAL - TRANSFORMADOR SEMISUMERGIBLE 150KVA 120KV (SUMINISTRO E INSTALACION)</t>
  </si>
  <si>
    <t>PERMISO INTERVENCIÓN VOLUNTARIA E Y D AV. BOSA AV. SAN BERNARDINO, AV TINTAL - REJA DE PROTECCIÓN EN MALLA ESLABONADA COLOR VERDE, ESTRUCTURA EN TUBO GALVANIZADO Y MARCO EN ÁNGULO METÁLICO, ALTURA 2.5 M. (SUMINISTRO E INSTALACIÓN. INCLUYE BASE EN CONCRETO DE 3000 PSI)</t>
  </si>
  <si>
    <t>PERMISO INTERVENCIÓN VOLUNTARIA E Y D AV. BOSA AV. SAN BERNARDINO, AV TINTAL - SECCIONADOR O CAJA DE MANIOBRA DE 4 VÍAS, E-S 600, D200, SERIE 15 KV. (SUMINISTRO E INSTALACIÓN)</t>
  </si>
  <si>
    <t>PERMISO INTERVENCIÓN VOLUNTARIA E Y D AV. BOSA AV. SAN BERNARDINO, AV TINTAL - BAJANTE PARA ACOMETIDA IMC 1 D= 6" , CAPACETE, CINTA BAND IT, CURVA PVC. (INCLUYE APERTURA DE ZANJA PARA INSTALACION DE CURVA Y TUBERIA GALVANIZADA, RESANE Y RETIRO DE ESCOMBROS). SUMINISTRO E INSTALACIÓN</t>
  </si>
  <si>
    <t>PASO PEATONAL DE LA AV 15 CON CL 151, COSTADO SUR - ADECUACION DE ESTRUCTURA METALICA SEGUN DISEÑO ESTRUCTURAL, INCLUYE SUMINISTRO E INSTALACION DE PIEZAS FALTANTES, CAMBIO DE ELEMENTOS Y RECTIFICACION DE SOLDADURAS, INCLUYE PINTURA EPÓXICA Y ESMALTE URETANO,  TRANSPORTE  Y MONTAJE DE LA ESTRUCTURA.</t>
  </si>
  <si>
    <t>PASO PEATONAL DE LA AV 15 CON CL 151, COSTADO SUR</t>
  </si>
  <si>
    <t>TRONCALES AV. CIUDAD DE CALI, AV. CARRERA 68 Y AV. EXTENSION CARACAS - MURO EN CONCRETO 3.000 PSI GRAVA FINA PARA PROTECCIÓN ZONA DE VALIDACIÓN (INCLUYE SUMINISTRO, FORMALETA, COLOCACIÓN Y CURADO, NO INCLUYE REFUERZO).</t>
  </si>
  <si>
    <t>TRONCALES AV. CIUDAD DE CALI, AV. CARRERA 68 Y AV. EXTENSION CARACAS – PLACA DE CONCRETO LAVADO FUNDIDA EN SITIO DE 3000 PSI (21MPA), ESPESOR DE PLACA: 12cm (INCLUYE CURADO Y MALLA ELECTROSOLDADA DE 6mm 15x15cm).</t>
  </si>
  <si>
    <t>TRONCALES AV. CIUDAD DE CALI, AV. CARRERA 68 Y AV. EXTENSION CARACAS - CABLE UTP CATEGORIA 6 BLINDADO. SUMINISTRO E INSTALACION. (Incluye accesorios de instalacion).</t>
  </si>
  <si>
    <t>TERMINACIÓN PARA LA CONSTRUCCIÓN DEL PUENTE PEATONAL UBICADO SOBRE LA AV. LAUREANO GOMEZ (AK 9) POR CALLE 112 Y OBRAS COMPLEMENT</t>
  </si>
  <si>
    <t>ESTUDIOS Y DISEÑOS DE LA CONEXIÓN DE LA CICLORRUTA POR LA CARRERA 100 - PERFIL IPE - ASTM A572 GR.50 (INCLUYE SUMINISTRO E INSTALACIÓN)</t>
  </si>
  <si>
    <t xml:space="preserve">ESTUDIOS Y DISEÑOS DE LA CONEXIÓN DE LA CICLORRUTA POR LA CARRERA 100 </t>
  </si>
  <si>
    <t>ESTUDIOS Y DISEÑOS DE LA CONEXIÓN DE LA CICLORRUTA POR LA CARRERA 100 – PERNOS DE ANCLAJE 1" DE 700 MM DE LONGITUD (INCLUYE SUMINISTRO, INSTALACIÓN, ARANDELAS, TUERCAS, PLATINAS Y SOLDADURA).</t>
  </si>
  <si>
    <t>ESTUDIOS Y DISEÑOS DE LA CONEXIÓN DE LA CICLORRUTA POR LA CARRERA 100 – JUNTA EN NEOPRENO PARA DILATACIONES ENTRE 41,4 Y 85,9 MM, INCLUYE KIT EPÓXICO Y AGENTE ACONDICIONADOR (INCLUYE SUMINISTRO, ACCESORIOS, MATERIALES E INSTALACIÓN).</t>
  </si>
  <si>
    <t>ESTUDIOS Y DISEÑOS DE LA CONEXIÓN DE LA CICLORRUTA POR LA CARRERA 100 – CINTA DE PVC O-22 (SUMINISTRO E INSTALACIÓN)</t>
  </si>
  <si>
    <t>ESTUDIOS Y DISEÑOS DE LA CONEXIÓN DE LA CICLORRUTA POR LA CARRERA 100 – BANCA EN CONCRETO REFORZADO DE ALTO DESEMPEÑO 3.000 PSI, ACABADO CONCRETO LISO A LA VISTA (CON ESPALDAR) 200 LARGO X50 ANCHO X85 ALTO (INCLUYE SUMINISTRO, TRANSPORTE E INSTALACIÓN)</t>
  </si>
  <si>
    <t>ESTUDIOS Y DISEÑOS DE LA CONEXIÓN DE LA CICLORRUTA POR LA CARRERA 100 – BANCA EN CONCRETO REFORZADO DE ALTO DESEMPEÑO 3.000 PSI, ACABADO CONCRETO LISO A LA VISTA. 200 LARGO X50 ANCHO X50 ALTO (INCLUYE SUMINISTRO, TRANSPORTE E INSTALACIÓN)</t>
  </si>
  <si>
    <t>ESTUDIOS Y DISEÑOS DE LA CONEXIÓN DE LA CICLORRUTA POR LA CARRERA 100 – GRAMOQUÍN VERDURO LINE 40X10X10 CM (SUMINISTRO, TRANSPORTE E INSTALACIÓN. INCLUYE ARENA LAVADA DE PEÑA)</t>
  </si>
  <si>
    <t>ESTUDIOS Y DISEÑOS DE LA CONEXIÓN DE LA CICLORRUTA POR LA CARRERA 100 – GRAMOQUÍN VERDURO XL 40X20X6 CM (SUMINISTRO E INSTALACIÓN. INCLUYE ARENA LAVADA DE PEÑA)</t>
  </si>
  <si>
    <t>ESTUDIOS Y DISEÑOS DE LA CONEXIÓN DE LA CICLORRUTA POR LA CARRERA 100 – CICLOPARQUEADERO EN U INVERTIDA TIPO M22A (INCLUYE SUMINISTRO, TRANSPORTE E INSTALACIÓN)</t>
  </si>
  <si>
    <t>ESTUDIOS Y DISEÑOS DE LA CONEXIÓN DE LA CICLORRUTA POR LA CARRERA 100 – REFUERZO Y REPARACIÓN  PARA CONEXIÓN DE TUBERIAS PROYECTADAS A CÁMARA EXISTENTE (INCLUYE DEMOLICIÓN Y RESANE DE CAJA)</t>
  </si>
  <si>
    <t>ESTUDIOS Y DISEÑOS DE LA CONEXIÓN DE LA CICLORRUTA POR LA CARRERA 100 –   BARRAJE PREFORMADO BT DE 6 SALIDAS, AP 280 CON FUSIBLE DE 175 AMP (incluye suministro e instalación)</t>
  </si>
  <si>
    <t xml:space="preserve">ESTUDIOS Y DISEÑOS DE LA CONEXIÓN DE LA CICLORRUTA POR LA CARRERA 100 – MEDIDOR DE ENERGÍA MONOFÁSICO EN CAJA DE POLICARBONATO CON INSTALACIÓN EN POSTE. (INCLUYE SUMINISTRO E INSTALACIÓN)							</t>
  </si>
  <si>
    <t>ESTUDIOS Y DISEÑOS DE LA CONEXIÓN DE LA CICLORRUTA POR LA CARRERA 100 – CERTIFICACIÓN - INSPECCIÓN RETIE Y RETILAP CICLORUTA BOSA</t>
  </si>
  <si>
    <t>ESTUDIOS Y DISEÑOS DE LA CONEXIÓN DE LA CICLORRUTA POR LA CARRERA 100 – CURVA GRAN RADIO DUCTO PVC EB DE 3" (INCLUYE SUMINISTRO E INSTALACIÓN)</t>
  </si>
  <si>
    <t>PUENTE DE LOS ANDES Y DEMÁS OBRAS COMPLEMENTARIAS EN BOGOTÁ D.C. - ROCERÍA DE RETAMO LISO Y/O ESPINOSO. (INCLUYE RETIRO Y TRANSPORTE A 21KM. NO INCLUYE TRATAMIENTO NI DISPOSICIÓN FINAL DE RESIDUOS)</t>
  </si>
  <si>
    <t>PUENTE DE LOS ANDES Y DEMÁS OBRAS COMPLEMENTARIAS EN BOGOTÁ D.C.</t>
  </si>
  <si>
    <t>PUENTE DE LOS ANDES Y DEMÁS OBRAS COMPLEMENTARIAS EN BOGOTÁ D.C. -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t>
  </si>
  <si>
    <t>AMPLIACIÓN DE LAS INTERSECCIONES DE LA AVENIDA LAS AMÉRICAS - TENSIONAMIENTO (INCLUYE TORONES, DUCTOS, SISTEMA DE ANCLAJE, INYECCIÓN DEL MORTERO Y EQUIPOS DE INYECCIÓN Y TENSIONAMIENTO)</t>
  </si>
  <si>
    <t>AMPLIACIÓN DE LAS INTERSECCIONES DE LA AVENIDA LAS AMÉRICAS (AC 6) CON AV. BOYACÁ (AK 72) Y AV. DEL CONGRESO EUCARÍSTICO (AK 68)</t>
  </si>
  <si>
    <t>AMPLIACIÓN DE LAS INTERSECCIONES DE LA AVENIDA LAS AMÉRICAS - AISLADOR SÍSMICO TIPO 1 (DC 716 KN, DW 226 KN, CARGA VIVA CON IMACTO 716 KN, SISMO 211 KN, DESPLAZAMIENTO 0.26M, RIGIDEZ 4288 KN/M, AMORTIGUAMIENTO 19.6%, DIAMETRO 1.10M, ALTURA 0.25M, DIAMETRO PLOMO .0.24M, MODULO CORTE GOMA .80 MPA) (INCLUYE EQUIPOS, SUMINISTRO E INSTALACIÓN, TRANSPORTE, MANO DE OBRA)</t>
  </si>
  <si>
    <t>AMPLIACIÓN DE LAS INTERSECCIONES DE LA AVENIDA LAS AMÉRICAS - AISLADOR SÍSMICO TIPO 2 (DC 621 KN, DW 161 KN, CARGA VIVA CON IMACTO 664 KN, SISMO 93 KN, DESPLAZAMIENTO 0.26M, RIGIDEZ 4678 KN/M, AMORTIGUAMIENTO 19.5%, DIAMETRO 1.15M, ALTURA 0.25M, DIAMETRO PLOMO .0.25M, MODULO CORTE GOMA .80 MPA)  (INCLUYE EQUIPOS, SUMINISTRO E INSTALACIÓN, TRANSPORTE, MANO DE OBRA)</t>
  </si>
  <si>
    <t xml:space="preserve">AMPLIACIÓN DE LAS INTERSECCIONES DE LA AVENIDA LAS AMÉRICAS - CONCRETO 5000 PSI PARA VIGA CAJÓN VOLADIZOS (PREMEZCLADO. INCLUYE SUMIN., CARRO DE AVANCE, FORMALETEO, CURADO Y COLOCACIÓN. NO INCL. REFUERZO). </t>
  </si>
  <si>
    <t>AMPLIACIÓN DE LAS INTERSECCIONES DE LA AVENIDA LAS AMÉRICAS - APOYO DESLIZANTE TIPO 1 (DC 621 KN, DW 161 KN, CARGA VIVA CON IMACTO 664 KN, SISMO 93 KN, DESPLAZAMIENTO 0.26M) (INCLUYE EQUIPOS, SUMINISTRO E INSTALACIÓN, TRANSPORTE, MANO DE OBRA)</t>
  </si>
  <si>
    <t>AMPLIACIÓN DE LAS INTERSECCIONES DE LA AVENIDA LAS AMÉRICAS - APOYO DESLIZANTE TIPO 2 (DC 716 KN, DW 226 KN, CARGA VIVA CON IMACTO 716 KN, SISMO 211 KN, DESPLAZAMIENTO 0.26M) (INCLUYE EQUIPOS, SUMINISTRO E INSTALACIÓN, TRANSPORTE, MANO DE OBRA)</t>
  </si>
  <si>
    <t>ESTUDIOS, DISEÑOS Y CONSTRUCCIÓN DE LA AV. SANTA BÁRBARA Y AVENIDA CONTADOR - TUBERÍA ALCANTARILLADO CONCRETO REFORZADO DI=1200 MM INSTALADA MEDIANTE TECNOLOGÍA SIN ZANJA PIPE JACKING. SUMINISTRO E INSTALACIÓN. INCLUYE CARGUE, DESCARGUE, TRANSPORTE, ACOPIO , MANIPULACIÓN DE TUBERÍA EN OBRA, MANEJO DE LODOS, RETIRO Y DISPOSICIÓN FINAL DE MATERIAL SOBRANTE DE LA EXCAVACIÓN Y TODO LO NECESARIO DE EQUIPOS, MATERIALES, TRANSPORTES Y MANO DE OBRA PARA SU CORRECTA INSTALACIÓN Y EJECUCIÓN.</t>
  </si>
  <si>
    <t>ESTUDIOS, DISEÑOS Y CONSTRUCCIÓN DE LA AV. SANTA BÁRBARA (AK 19) DESDE LA CALLE 127 HASTA LA CALLE 134 Y DE LA AVENIDA CONTADOR</t>
  </si>
  <si>
    <t>ESTUDIOS, DISEÑOS Y CONSTRUCCIÓN DE LA AV. SANTA BÁRBARA Y AVENIDA CONTADOR - TUBERÍA ALCANTARILLADO GRP DN=1000 MM INSTALADA MEDIANTE TECNOLOGÍA SIN ZANJA PIPE JACKING. SUMINISTRO E INSTALACIÓN. INCLUYE CARGUE, DESCARGUE, TRANSPORTE, ACOPIO, MANIPULACIÓN DE TUBERÍA EN OBRA, MANEJO DE LODOS, RETIRO Y DISPOSICIÓN FINAL DE MATERIAL SOBRANTE DE LA EXCAVACIÓN EN OBRA Y TODO LO NECESARIO NECESARIO DE EQUIPOS, MATERIALES, TRANSPORTES Y MANO DE OBRA PARA SU CORRECTA INSTALACIÓN Y EJECUCIÓN.</t>
  </si>
  <si>
    <t>ESTUDIOS, DISEÑOS Y CONSTRUCCIÓN DE LA AV. SANTA BÁRBARA Y AVENIDA CONTADOR - TUBERÍA ALCANTARILLADO GRP DN=600 MM INSTALADA MEDIANTE TECNOLOGÍA SIN ZANJA AUGER BORING GUIADO (GBM). SUMINISTRO E INSTALACIÓN. INCLUYE CARGUE, DESCARGUE, TRANSPORTE, ACOPIO, MANIPULACIÓN DE TUBERÍA EN OBRA, MANEJO DE LODOS, RETIRO, DISPOSICIÓN FINAL DE MATERIAL SOBRANTE DE LA EXCAVACIÓN Y TODO LO NECESARIO DE EQUIPOS, MATERIALES, TRANSPORTES Y MANO DE OBRA PARA SU CORRECTA INSTALACIÓN Y EJECUCIÓN.</t>
  </si>
  <si>
    <t xml:space="preserve">ESTUDIOS, DISEÑOS Y CONSTRUCCIÓN DE LA AV. SANTA BÁRBARA Y AVENIDA CONTADOR - TUBERÍA ALCANTARILLADO CONCRETO REFORZADO DI=800 MM INSTALADA MEDIANTE TECNOLOGÍA SIN ZANJA PIPE JACKING. SUMINISTRO E INSTALACIÓN. INCLUYE CARGUE, DESCARGUE, TRANSPORTE, ACOPIO, MANIPULACIÓN DE TUBERÍA EN OBRA, MANEJO DE LODOS, RETIRO Y DISPOSICIÓN FINAL DE MATERIAL SOBRANTE DE LA EXCAVACIÓN Y TODO LO NECESARIO DE EQUIPOS, MATERIALES, TRANSPORTES Y MANO DE OBRA PARA SU CORRECTA INSTALACIÓN Y EJECUCIÓN. </t>
  </si>
  <si>
    <t>ESTUDIOS, DISEÑOS Y CONSTRUCCIÓN DE LA AV. SANTA BÁRBARA Y AVENIDA CONTADOR - TUBERÍA ALCANTARILLADO CONCRETO REFORZADO DI=900 MM INSTALADA MEDIANTE TECNOLOGÍA SIN ZANJA PIPE JACKING. SUMINISTRO E INSTALACIÓN. INCLUYE CARGUE, DESCARGUE, TRANSPORTE, ACOPIO, MANIPULACIÓN DE TUBERÍA EN OBRA, MANEJO DE LODOS, RETIRO Y DISPOSICIÓN FINAL DE MATERIAL SOBRANTE DE LA EXCAVACIÓN Y TODO LO NECESARIO DE EQUIPOS, MATERIALES, TRANSPORTES Y MANO DE OBRA PARA SU CORRECTA INSTALACIÓN Y EJECUCIÓN.</t>
  </si>
  <si>
    <t xml:space="preserve">ESTUDIOS, DISEÑOS Y CONSTRUCCIÓN DE LA AV. SANTA BÁRBARA Y AVENIDA CONTADOR - TUBERÍA ALCANTARILLADO CONCRETO REFORZADO DI=1000 MM INSTALADA MEDIANTE TECNOLOGÍA SIN ZANJA AUGER BORING GUIADO (GBM). SUMINISTRO E INSTALACIÓN. INCLUYE CARGUE, DESCARGUE, TRANSPORTE, ACOPIO, MANIPULACIÓN DE TUBERÍA EN OBRA, MANEJO DE LODOS, RETIRO Y DISPOSICIÓN FINAL DE MATERIAL SOBRANTE DE LA EXCAVACIÓN Y TODO LO NECESARIO DE EQUIPOS, MATERIALES, TRANSPORTES Y MANO DE OBRA PARA SU CORRECTA INSTALACIÓN Y EJECUCIÓN. </t>
  </si>
  <si>
    <t>E Y D PARA LA CONSTRUCCIÓN DEL PUENTE VEHICULAR SOBRE LA QUEBRADA LOS SANTOS _ SUMINISTRO E INSTALACIÓN DE MALLA CERTIFICADA CALIBRE 210/144, OJO DE MALLA DE 6CM X 6CM, ROJA PARA PROTECCIÓN DE CAUCE POR CAÍDA DE RESIDUOS (INCLUYE RETIRO POSTERIOR).</t>
  </si>
  <si>
    <t>E Y D PARA LA CONSTRUCCION DEL PUENTE VEHICULAR SOBRE LA QUEBRADA LOS SANTOS</t>
  </si>
  <si>
    <t>E Y D PARA LA CONSTRUCCIÓN DEL PUENTE VEHICULAR SOBRE LA QUEBRADA LOS SANTOS _ ATAGUÍA - SACOS DE POLIPROPILENO CON PROTECCIÓN UV RELLENOS CON ARENA (INCLUYE SUMINISTRO, LLENADO E INSTALACIÓN DE BOLSAS, CON REFORZAMIENTO MEDIANTE PARALES TRANSVERSALES Y LONGITUDINALES DE MADERA ROLLIZA DE 12 cm DE DIÁMETRO, AMARRADOS CON ALAMBRE NEGRO, Y POSTERIOR RETIRO)</t>
  </si>
  <si>
    <t>E Y D PARA LA CONSTRUCCION DEL PUENTE VEHICULAR SOBRE LA QUEBRADA LOS SANTOS - CONCRETO 4000 PSI GRAVA COMÚN PARA CONSTRUCCIÓN DE CAISSON DE 1.50M DE DIÁMETRO (NO INCLUYE EXCAVACIÓN MANUAL, INCLUYE SUMINISTRO DE FORMALETA DE MADERA DE UN SOLO USO, FORMALETEO Y COLOCACIÓN. SUMIN DE CONCRETO PREMEZCLADO. NO INCL. REFUERZO, CURADO).</t>
  </si>
  <si>
    <t>E Y D PARA LA CONSTRUCCION DEL PUENTE VEHICULAR SOBRE LA QUEBRADA LOS SANTOS - PLACA DE APROXIMACIÓN PARA PUENTE VEHICULAR EN CONCRETO DE 4000 PSI GRAVA COMÚN (PREMEZCLADO. INCLUYE SUMIN., FORMALETEO, CURADO Y COLOCACIÓN. NO INCL. REFUERZO).</t>
  </si>
  <si>
    <t>E Y D PARA LA CONSTRUCCIÓN DEL PUENTE VEHICULAR SOBRE LA QUEBRADA LOS SANTOS _ PRUEBA DE CARGA ESTÁTICA Y DINÁMICA PARA PUENTE VEHICULAR (INCL. LOGÍSTICA, EQUIPOS Y PERSONAL PARA TOMA  INFORMACIÓN, PROCESAMIENTO Y ENTREGA INFORME FINAL.</t>
  </si>
  <si>
    <t>E Y D PARA LA CONSTRUCCION DEL PUENTE VEHICULAR SOBRE LA QUEBRADA LOS SANTOS - VIGAS AÉREAS EN CONCRETO PREMEZCLADO DE 4000 PSI (28 Mpa) GRAVA COMUN (Incluye fabricación en sitio para posterior izaje, formaleta, desencofrante y curado, No incluye refuerzo)</t>
  </si>
  <si>
    <t>E Y D PARA LA CONSTRUCCION DEL PUENTE VEHICULAR SOBRE LA QUEBRADA LOS SANTOS - IZAJE Y MONTAJE DE VIGA EN CONCRETO L=15MT APROX INCLUYE DOS GRUAS TELESCOPICAS 50TON PERSONAL PARA IZAJE Y MONTAJE</t>
  </si>
  <si>
    <t>E Y D PARA LA CONSTRUCCION DEL PUENTE VEHICULAR SOBRE LA QUEBRADA LOS SANTOS - CONCRETO 4000 PSI (21 MPA) GRAVA COMÚN PARA ANDENES (PREMEZCLADO. INCLUYE SUMINISTRO, FORMALETEO, COLOCACIÓN Y CURADO. NO INCLUYE REFUERZO).</t>
  </si>
  <si>
    <t>E Y D PARA LA CONSTRUCCIÓN DEL PUENTE VEHICULAR SOBRE LA QUEBRADA LOS SANTOS _ NEOPRENO DE 40 CM X 40 CM X 5,0 CM DUREZA 60 CON REFUERZO DE 3 LÁMINAS DE 3mm Fy=2530kg/cm2, INCLUYE  SUMINISTRO E INSTALACIÓN.</t>
  </si>
  <si>
    <t>E Y D PARA LA CONSTRUCCIÓN DEL PUENTE VEHICULAR SOBRE LA QUEBRADA LOS SANTOS _ BARANDA METÁLICA EN ACERO  ESTRUCTURAL EN ACERO A36, INCLUYE FABRICACIÓN, PINTURA, SUMINISTRO, INSTALACIÓN Y TRANSPORTE AL SITIO DEL PROYECTO.</t>
  </si>
  <si>
    <t>E Y D PARA LA CONSTRUCCIÓN DEL PUENTE VEHICULAR SOBRE LA QUEBRADA LOS SANTOS _ DEMOLICIÓN MANUAL DE CONCRETO ESTRUCTURAL A BORDE DE CAUCE EN ZONA RURAL (INCLUYE CARGUE MANUAL). NO  INCLUYE TRANSPORTE Y DISPOSICIÓN FINAL DE SOBRANTES.</t>
  </si>
  <si>
    <t>E Y D PARA LA CONSTRUCCIÓN DEL PUENTE VEHICULAR SOBRE LA QUEBRADA LOS SANTOS _ SUMIDERO TRANSVERSAL ESPECIAL, H=0,7m, LONG=2.5m y 1.15m EXTERNO - 2,10 X 0,30 INTERNOS (MUROS 0.20) (FUNDIDO EN SITIO, CONCRETO GRAVA COMUN 4000PSI PREMEZCLADO PUESTO EN OBRA. INCL. SUM, FORM, REF. Y CONST. INCL.  REJA)</t>
  </si>
  <si>
    <t>E Y D PARA LA CONSTRUCCIÓN DEL PUENTE VEHICULAR SOBRE LA QUEBRADA LOS SANTOS _ SUMIDERO LATERAL ESPECIAL, H=1m, LONG=1.8m y 1.15m EXTERNO - 1,40 X 0,60 INTERNOS (MUROS 0.20) (FUNDIDO EN SITIO, CONCRETO GRAVA COMUN 4000PSI PREMEZCLADO PUESTO EN OBRA. INCL. SUM, FORM, REF. Y CONST. INCL. REJA)</t>
  </si>
  <si>
    <t>E Y D PARA LA CONSTRUCCION DEL PUENTE VEHICULAR SOBRE LA QUEBRADA LOS SANTOS - DEMARCACIÓN DETALLE DE VELOCIDAD EN CALZADA "30 KM/H" 4,80 MX 2,00 M</t>
  </si>
  <si>
    <t>E Y D PARA LA CONSTRUCCION DEL PUENTE VEHICULAR SOBRE LA QUEBRADA LOS SANTOS - ROCERÍA (INCLUYE CARGUE DE MATERIAL)</t>
  </si>
  <si>
    <t>E Y D PARA LA CONSTRUCCION DEL PUENTE VEHICULAR SOBRE LA QUEBRADA LOS SANTOS - REPOSICION DE PLACA HUELLA EN PIEDRA CON UN ESPESOR PROMEDIO DE 0,3m</t>
  </si>
  <si>
    <t>E Y D PARA LA CONSTRUCCIÓN DEL PUENTE VEHICULAR SOBRE LA QUEBRADA LOS SANTOS - ELIMINACIÓN DE CHUSQUE</t>
  </si>
  <si>
    <t>E Y D PARA LA CONSTRUCCION DEL PUENTE VEHICULAR SOBRE LA QUEBRADA LOS SANTOS - ACERO ESTRUCTURAL A572 GRADO 50 PARA ESTRUCTURA METÁLICA DE PUENTE VEHICULAR PROVISIONAL (INCLUYE TRANSPORTE, FABRICACIÓN Y MONTAJE CON ANTICORROSIVO Y PINTURA DE ACABADO EN EPÓXICO) (INCLUYE MATERIALES, INSUMOS, HERRAMIENTAS Y EQUIPOS, ANDAMIOS, MANO DE OBRA CALIFICADA Y TODO LO NECESARIO PARA DESARROLLAR LA OBRA.</t>
  </si>
  <si>
    <t>E Y D PARA LA CONSTRUCCION DEL PUENTE VEHICULAR SOBRE LA QUEBRADA LOS SANTOS - SUMINISTRO E INSTALACIÓN DE MANTO PERMANENTE TRM 500 PARA PROTECCIÓN TALUDES DE CORTE</t>
  </si>
  <si>
    <t>E Y D PARA LA CONSTRUCCION DEL PUENTE VEHICULAR SOBRE LA QUEBRADA LOS SANTOS - ACERO ESTRUCTURAL A572 GRADO 50 PARA ESTRUCTURA METÁLICA DE PASO PEATONAL PROVISIONAL (INCLUYE TRANSPORTE, FABRICACIÓN Y MONTAJE CON ANTICORROSIVO Y PINTURA DE ACABADO EN EPÓXICO) (INCLUYE MATERIALES, INSUMOS, HERRAMIENTAS Y EQUIPOS, ANDAMIOS, MANO DE OBRA CALIFICADA Y TODO LO NECESARIO PARA DESARROLLAR LA OBRA.</t>
  </si>
  <si>
    <t>CONSTRUCCIÓN DE LA AVDA. EL RINCÓN DESDE LA AVDA. BOYACÁ HASTA LA CRA. 91 - ZONA 1 – AREA BAJO PUENTES COSTADO ORIENTAL INTERSECCION CALLE 127 CON AV. BOYACA – GIMNASIO AL AIRE LIBRE TIPO BIOSALUDABLE CON ZONA DE CARIDO Y FUERZA ADULTOS, ZONA DE MUSCULACION 1 Y 2, ZONA DE CALISTENIA Y ZONA DE RECREACIÓN CON 35 ELEMENTOS SEGÚN DISEÑO (INCLUYE SUMINISTRO, TRANSPORTE E INSTALACIÓN, NO INCLUYE CIMENTACIÓN) PARA EL PROYECTO DE LA AVENIDA EL RINCON DESDE LA AVENIDA BOYACA HASTA LA CARRERA 91 Y DE LA INTERSECCION AVENIDA EL RINCON POR AVENIDA BOYACA Y OBRAS COMPLEMENTARIAS, EN BOGOTÁ D.C.”</t>
  </si>
  <si>
    <t>CONSTRUCCIÓN DE LA AVDA. EL RINCÓN DESDE LA AVDA. BOYACÁ HASTA LA CRA. 91</t>
  </si>
  <si>
    <t>CONSTRUCCIÓN DE LA AVDA. EL RINCÓN DESDE LA AVDA. BOYACÁ HASTA LA CRA. 91 - ZONA 2- AV. RINCON CON CALLE 127 A BIS - GIMNASIO AL AIRE LIBRE TIPO BIOSALUDABLE CON ZONA CARDIO Y FUERZA ADULTOS, ZONA MUSCULACION Y ZONA DE CALISTENIA CON 13 ELEMENTOS SEGUN DISEÑO (INCLUYE SUMINISTRO, TRANSPORTE E INSTALACION, NO INCLUYE CIMENTACIÓN) PARA EL PROYECTO DE LA AVENIDA EL RINCÓN DESDE LA AVENIDA BOYACA HASTA LA CARRERA 91 Y DE LA INTERSECCION AVENIDA EL RINCON POR AVENIDA BOYACA Y OBRAS COMPLEMENTARIAS, EN BOGOTÁ D.C.”</t>
  </si>
  <si>
    <t xml:space="preserve">	CONSTRUCCIÓN PARA LA AMPLIACIÓN DE PUENTE VEHICULAR UBICADO EN LA CALLE 153 POR LA AUTONORTE - MÓDULO BICICLETA RUCUMBENT GIMNASIO AL AIRE LIBRE (SUMINISTRO E INSTALACIÓN)</t>
  </si>
  <si>
    <t>CONSTRUCCIÓN PARA LA AMPLIACIÓN DE PUENTE VEHICULAR UBICADO EN LA CALLE 153 POR LA AUTONORTE - MODULO ESCALADORA GIMANASIO AL AIRE LIBRE (SUMISITRO E INSTALACION)</t>
  </si>
  <si>
    <t>CONSTRUCCIÓN PARA LA AMPLIACIÓN DE PUENTE VEHICULAR UBICADO EN LA CALLE 153 POR LA AUTONORTE - BANCO ABDOMINAL INCLINADA GIMNASIO AL AIRE LIBRE (SUMINISTRO E INSTALACIÓN)</t>
  </si>
  <si>
    <t>CONSTRUCCIÓN PARA LA AMPLIACIÓN DE PUENTE VEHICULAR UBICADO EN LA CALLE 153 POR LA AUTONORTE - MÓDULO REMO GIMNASIO AL AIRE LIBRE (SUMINISTRO E INSTALACIÓN)</t>
  </si>
  <si>
    <t>CONSTRUCCIÓN PARA LA AMPLIACIÓN DE PUENTE VEHICULAR UBICADO EN LA CALLE 153 POR LA AUTONORTE - MODULO MULTIFUNCIONAL TIPO 4 - GIMNASIO AL AIRE LIBRE (SUMINISTRO E INSTALACION)</t>
  </si>
  <si>
    <t>SED</t>
  </si>
  <si>
    <t>2.2.2</t>
  </si>
  <si>
    <t>LOCALIZACIÓN Y REPLANTEO TOPOGRÁFICO</t>
  </si>
  <si>
    <t>CERRAMIENTO EN LONA CON PARALES DE MADERA ANCLADOS AL PISO (AMARRE EN ALAMBRE H = 2.0 M)</t>
  </si>
  <si>
    <t>1.2.6</t>
  </si>
  <si>
    <t>DEMOLICION PLACA MACIZA H = 0.10 (INCLUYE CARGUE Y RETIRO DE RESIDUOS DE CONSTRUCCIÓN A SITIOS AUTORIZADOS)</t>
  </si>
  <si>
    <t>1.2.11</t>
  </si>
  <si>
    <t>DEMOLICIÓN ALFAJÍA EN CONCRETO E = 15 CM, H = 15 CM (INCLUYE CARGUE Y RETIRO DE RESIDUOS DE CONSTRUCCIÓN A SITIOS AUTORIZADOS)</t>
  </si>
  <si>
    <t>1.2.13</t>
  </si>
  <si>
    <t>DEMOLICION DE ALISTADO DE PISO E = 0.04 A 0.06 M (INCLUYE CARGUE Y RETIRO DE RESIDUOS DE CONSTRUCCION A SITIOS AUTORIZADOS)</t>
  </si>
  <si>
    <t>1.2.14</t>
  </si>
  <si>
    <t>DEMOLICIÓN DE ACABADO Y ALISTADO DE PISO E = 0.08 CM a 0.12 CM, Y GUARDAESCOBA, (INCLUYE CARGUE Y RETIRO DE RESIDUOS DE CONSTRUCCIÓN A SITIOS AUTORIZADOS)</t>
  </si>
  <si>
    <t>1.2.15</t>
  </si>
  <si>
    <t>DEMOLICIÓN DE MURO EN MAMPOSTERIA CON ACABADOS E =  0.15 M, (INCLUYE CARGUE Y RETIRO DE RESIDUOS DE CONSTRUCCIÓN A SITIOS AUTORIZADOS)</t>
  </si>
  <si>
    <t>1.2.16</t>
  </si>
  <si>
    <t>DEMOLICION MUROS PANELES PREFABRICADOS (INCLUYE CARGUE Y RETIRO DE RESIDUOS DE CONSTRUCCIÓN A SITIOS AUTORIZADOS)</t>
  </si>
  <si>
    <t>1.2.18</t>
  </si>
  <si>
    <t>DEMOLICIÓN DE PAÑETE DE MUROS, (INCLUYE CARGUE Y RETIRO DE RESIDUOS DE CONSTRUCCIÓN A SITIOS AUTORIZADOS)</t>
  </si>
  <si>
    <t>1.2.19</t>
  </si>
  <si>
    <t>DEMOLICIÓN DE PAÑETE LINEAL COLUMNAS Y VIGAS EXISTENTES DE ANCHO MENOR A 0.35M (POR LAS 4 CARAS)  (INCLUYE CARGUE Y RETIRO DE RESIDUOS DE CONSTRUCCIÓN A SITIOS AUTORIZADOS Y ANDAMIOS CERTIFICADOS)</t>
  </si>
  <si>
    <t>1.2.20</t>
  </si>
  <si>
    <t>DEMOLICIÓN DE ENCHAPE DE MUROS Y PEGA, (INCLUYE CARGUE Y RETIRO DE RESIDUOS DE CONSTRUCCIÓN A SITIOS AUTORIZADOS)</t>
  </si>
  <si>
    <t>1.2.23</t>
  </si>
  <si>
    <t>DEMOLICIÓN DE LAVAMANOS, LAVADEROS, BAÑERAS, ORINALES, POYOS, PREFABRICADOS,ETC (INCLUYE CARGUE Y RETIRO DE RESIDUOS DE CONSTRUCCIÓN A SITIOS AUTORIZADOS)</t>
  </si>
  <si>
    <t>1.2.24</t>
  </si>
  <si>
    <t>DEMOLICION Y/O DESMONTE DE CERRAMIENTO EXISTENTE COMPUESTO POR MALLA ESLABONADA, ANTEPECHO EN LADRILLO, VIGA DE CIMENTACION Y COLUMNETA DE CONFINAMIENTO EN CONCRETO, PARAL GALVANIZADO Y CONCERTINA; (INCLUYE CARGUE Y RETIRO DE RESIDUOS DE CONSTRUCCIÓN A SITIOS AUTORIZADOS)</t>
  </si>
  <si>
    <t>1.2.27</t>
  </si>
  <si>
    <t>DEMOLICIÓN DE MARCOS EN CONCRETO E = 10 CM Y DEMOLICIÓN DE VIDIROS DE VENTANAS. (INCLUYE CARGUE Y RETIRO DE RESIDUOS DE CONSTRUCCIÓN A SITIOS AUTORIZADOS Y DISPOSICIÓN DE RESIDUOS DE CONSTRUCCIÓN RCD)</t>
  </si>
  <si>
    <t>1.2.28</t>
  </si>
  <si>
    <t>DESMONTE DE PUERTAS EXISTENTES TODO TAMAÑO MADERA - METÁLICAS, INCLUIDO MARCO, (INCLUYE CARGUE Y RETIRO DE RESIDUOS DE CONSTRUCCIÓN A SITIOS AUTORIZADOS)</t>
  </si>
  <si>
    <t>1.2.29</t>
  </si>
  <si>
    <t>DESMONTE DE VENTANAS TODO TAMAÑO METÁLICAS - MADERA, INCLUIDO REJAS. (INCLUYE CARGUE Y RETIRO DE RESIDUOS DE CONSTRUCCIÓN A SITIOS AUTORIZADOS)</t>
  </si>
  <si>
    <t>1.2.30</t>
  </si>
  <si>
    <t>DESMONTE Y DESCONEXIÓN DE APARATOS SANITARIOS Y EQUIPOS COMO LAVAPLATOS, LAVAMANOS, SANITARIOS, ESTUFAS, ETC., (INCLUYE CARGUE Y RETIRO DE RESIDUOS DE CONSTRUCCIÓN A SITIOS AUTORIZADOS)</t>
  </si>
  <si>
    <t>1.2.31</t>
  </si>
  <si>
    <t>DESMONTE RETIRO DE TUBERÍAS HIDROSANITARIAS EXISTENTES DE 6", 4", 3", 2". (INCLUYE EXCAVACIÓN, CARGUE Y RETIRO DE RESIDUOS DE CONSTRUCCIÓN A SITIOS AUTORIZADOS)</t>
  </si>
  <si>
    <t>1.2.32</t>
  </si>
  <si>
    <t>DESMONTE DE TANQUE ELEVADO (INCLUYE DESCONEXIÓN, ACCESORIOS DE TAPONAMIENTO, ANDAMIO CERTIFICADO, DISPOSICIÓN Y RETIRO DE RESIDUOS DE CONSTRUCCIÓN A SITIOS AUTORIZADOS)</t>
  </si>
  <si>
    <t>1.2.33</t>
  </si>
  <si>
    <t>DESMONTE DE TODO TIPO DE CUBIERTA EXISTENTE, INCLUYE ANDAMIOS CERTIFICADOS Y EL DESMONTE DE LA ESTRUCTURA METÁLICA O DE MADERA, LOS AMARRES, CERCHAS, CORREAS Y/O PERFILERÍA METÁLICA, INSTALACIONES ELÉCTRICAS O TUBERÍAS ADOSADAS, CANALES Y BAJANTES ETC., (INCLUYE CARGUE Y RETIRO DE RESIDUOS DE CONSTRUCCIÓN A SITIOS AUTORIZADOS)</t>
  </si>
  <si>
    <t>1.2.34</t>
  </si>
  <si>
    <t>DESMONTE DE TODO TIPO DE CIELORASO EXISTENTE (DURASTIC, MADERA, DRY WALL, PLÁSTICO, INCLUYE ANDAMIO CERTIFICADO, CARGUE Y RETIRO DE RESIDUOS DE CONSTRUCCIÓN A SITIOS AUTORIZADOS)</t>
  </si>
  <si>
    <t>1.2.35</t>
  </si>
  <si>
    <t>DESMONTE DE DIVISIÓN SENCILLA O DOBLE INDIFERENTE AL MATERIAL (INCLUYE CARGUE Y RETIRO DE RESIDUOS DE CONSTRUCCIÓN A SITIOS AUTORIZADOS)</t>
  </si>
  <si>
    <t>1.2.36</t>
  </si>
  <si>
    <t>DESMONTE DE BARANDA METALICA ALTURA NO MAYOR A 1.20 M (INCLUYE CARGUE Y RETIRO DE RESIDUOS DE CONSTRUCCIÓN A SITIOS AUTORIZADOS)</t>
  </si>
  <si>
    <t>1.2.37</t>
  </si>
  <si>
    <t>DESMONTE DE JUEGO INFANTIL INDIFERENTE AL MATERIAL (INCLUYE CARGUE Y RETIRO DE RESIDUOS DE CONSTRUCCIÓN A SITIOS AUTORIZADOS Y RELLENO DE SUELO)</t>
  </si>
  <si>
    <t>1.2.41</t>
  </si>
  <si>
    <t>DESMONTE DE SALIDAS ELÉCTRICAS EXISTENTES HASTA 4 M DE CABLEADO (INCLUYE DESMONTE DE TUBERÍAS, CABLEADO Y APARATOS)</t>
  </si>
  <si>
    <t>1.2.42</t>
  </si>
  <si>
    <t>DESMONTE DE CANALETA METÁLICA TROQUELADA</t>
  </si>
  <si>
    <t>1.2.43</t>
  </si>
  <si>
    <t>DESMONTE DE TABLERO ELECTRICO</t>
  </si>
  <si>
    <t>1.2.44</t>
  </si>
  <si>
    <t>DESMONTE DE LAMPARAS (INCLUYE ANDAMIOS CERTIFICADOS)</t>
  </si>
  <si>
    <t>1.2.45</t>
  </si>
  <si>
    <t>DESMONTE DE RED ELECTRICA  (INCLUYE CARGUE Y RETIRO DE RESIDUOS DE CONSTRUCCIÓN A SITIOS AUTORIZADOS Y ANDAMIOS AUTORIZADOS)</t>
  </si>
  <si>
    <t>1.2.46</t>
  </si>
  <si>
    <t>DESMONTE Y REINSTALACIÓN DE TUBERIA DE RED ELECTRICA EMT (INCLUYE ANDAMIOS CERTIFICADOS)</t>
  </si>
  <si>
    <t>1.2.47</t>
  </si>
  <si>
    <t>DESMONTE Y REINSTALACIÓN DE TUBERÍA DE RED ELÉCTRICA PVC (INCLUYE ANDAMIOS CERTIFICADOS)</t>
  </si>
  <si>
    <t>1.2.48</t>
  </si>
  <si>
    <t>DESMONTE Y MONTAJE DE CABLE UTP Y SALIDAS DE VOZ Y DATOS EXISTENTES (INCLUYE ANDAMIOS CERTIFICADOS)</t>
  </si>
  <si>
    <t>1.2.49</t>
  </si>
  <si>
    <t>DESMONTE DE ALAMBRON 8 MM, PUNTAS CAPTADORAS EXISTENTES Y SOPORTES.</t>
  </si>
  <si>
    <t>1.2.51</t>
  </si>
  <si>
    <t>DESMONTE DE MUEBLES EXISTENTES ALTOS Y BAJOS, DE CLOSETS O GABINETES EN MADERA Y/O METÁLICOS, (INCLUYE CARGUE Y RETIRO DE RESIDUOS DE CONSTRUCCIÓN A SITIOS AUTORIZADOS)</t>
  </si>
  <si>
    <t>1.2.52</t>
  </si>
  <si>
    <t>RETIRO DE MANTO DE ALUMINIO SOBRE CUBIERTAS, (INCLUYE CARGUE Y RETIRO DE RESIDUOS DE CONSTRUCCIÓN A SITIOS AUTORIZADOS)</t>
  </si>
  <si>
    <t>1.2.53</t>
  </si>
  <si>
    <t xml:space="preserve">RETIRO DE PELICULA DE SEGURIDAD EXISTENTES EN MAL ESTADO </t>
  </si>
  <si>
    <t>1.2.57</t>
  </si>
  <si>
    <t>DESMONTE Y REINSTALACION DE TABLETA (INCLUYE TRASIEGO Y BASE EN ARENA)</t>
  </si>
  <si>
    <t>1.2.58</t>
  </si>
  <si>
    <t xml:space="preserve">DESMONTE DE ADOQUIN EN CONCRETO MACIZO 10 ANCHO X20 LARGO X 4.5 ALTO CM COLOR OCRE INCLUYE DEMOLICION DE CINTAS Y TRASIEGO DE MATERIAL </t>
  </si>
  <si>
    <t>1.2.59</t>
  </si>
  <si>
    <t xml:space="preserve">DESMONTE DE BORDILLO PREFABRICADO CONCRETO A-10 INCLUYE EXCAVACION MANUAL Y TRASIEGO DE MATERIAL. </t>
  </si>
  <si>
    <t>1.2.60</t>
  </si>
  <si>
    <t xml:space="preserve">DESMONTAJE DE TUBERIAS REDES  HIDRAULICAS, A.LL, A.N Y RCI C-900 </t>
  </si>
  <si>
    <t>1.2.61</t>
  </si>
  <si>
    <t>DESMONTE DE BARANDAS EN ESCALERA EXTERIORES, INCLUYE EXCAVACION, DEMOLICION DADOS DE CONCRETO Y RETIRO DE ESCOMBRO. </t>
  </si>
  <si>
    <t>1.2.64</t>
  </si>
  <si>
    <t>REMOCIÓN DE PINTURA DE MUROS (INCLUYE ANDAMIO CERTIFICADO)</t>
  </si>
  <si>
    <t>1.2.65</t>
  </si>
  <si>
    <t>DESMONTE RETIRO DE TUBERÍAS HIDRÁULICAS EXISTENTES DE 1-1/2", 1-1/4", 1", 3/8", 1/2". (INCLUYE EXCAVACIÓN, CARGUE Y RETIRO DE RESIDUOS DE CONSTRUCCIÓN A SITIOS AUTORIZADOS)</t>
  </si>
  <si>
    <t>1.2.66</t>
  </si>
  <si>
    <t>DESMONTE DE TABLERO ELECTRICO DE 12-18 CIRCUITOS DETERIORADO INCLUYE RETIRO DE PROTECCIONES, INCLUYE DISPOSICION FINAL CERTIFICADA, NO INCLUYE RESANES NI PINTURAS</t>
  </si>
  <si>
    <t>1.2.68</t>
  </si>
  <si>
    <t>DESMONTE DE GRIFERIAS EXISTENTES INCRUSTADAS EN MURO TIPO LAVAMANOS U ORINALES CORRIDOS  INCLUYE RETIRO DE LAS MISMAS</t>
  </si>
  <si>
    <t>1.2.69</t>
  </si>
  <si>
    <t>DESMONTE Y REINSTALACION DE ADOQUINES USADOS (INCLUYE CONFORMACION DE NIVEL)</t>
  </si>
  <si>
    <t>1.2.70</t>
  </si>
  <si>
    <t xml:space="preserve">DESMONTE DE ESTRUCTURA DE PUERTA  </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</si>
  <si>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</si>
  <si>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</si>
  <si>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</si>
  <si>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</si>
  <si>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</si>
  <si>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</si>
  <si>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</si>
  <si>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</si>
  <si>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</si>
  <si>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</si>
  <si>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</si>
  <si>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</si>
  <si>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</si>
  <si>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</si>
  <si>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</si>
  <si>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</si>
  <si>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</si>
  <si>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</si>
  <si>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</si>
  <si>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</si>
  <si>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</si>
  <si>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</si>
  <si>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</si>
  <si>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</si>
  <si>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</si>
  <si>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</si>
  <si>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</si>
  <si>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</si>
  <si>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</si>
  <si>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1.2.4</t>
  </si>
  <si>
    <t>DEMOLICIÓN DE PLACA DE CONTRAPISO REFORZADA HASTA E= 0.20 M, (INCLUYE ALISTADO Y ACABADO EXISTENTE, CARGUE Y RETIRO DE RESIDUOS DE CONSTRUCCIÓN A SITIOS AUTORIZADOS)</t>
  </si>
  <si>
    <t>2.47</t>
  </si>
  <si>
    <t>2.48</t>
  </si>
  <si>
    <t xml:space="preserve"> DESMONTE FALNCHE METALICO EXISTENTE</t>
  </si>
  <si>
    <t>DESMONTE PISO DE CAUCHO(Trasiego+Retiro)</t>
  </si>
  <si>
    <t>2.49</t>
  </si>
  <si>
    <t>1.3.1</t>
  </si>
  <si>
    <t xml:space="preserve">MANTENIMIENTO DE CUBIERTA TERMO ACÚSTICA O TIPO SÁNDWICH, INCLUYE CAMBIO DE TORNILLOS EN MAL ESTADO, LIMPIEZA Y SELLO DE GOTERAS Y ANDAMIOS CERTIFICADOS </t>
  </si>
  <si>
    <t>1.3.2</t>
  </si>
  <si>
    <t>DIAGNOSTICO Y MANTENIMIENTO MENOR DE CUBIERTA (INCLUYE REVISION DE AMARRES, FIJACION DE FLANCHES, FISURAS EN TEJAS Y ANDAMIOS CERTIFICADOS). NO INCLUYE CAMBIO DE TEJAS</t>
  </si>
  <si>
    <t>1.3.3</t>
  </si>
  <si>
    <t>MANTENIMIENTO CERRAMIENTO METÁLICO EXISTENTE. (INCLUYE SOLDADURAS Y REPOSICIÓN DE ELEMENTOS EN MAL ESTADO; NO INCLUYE PINTURA)</t>
  </si>
  <si>
    <t>1.3.4</t>
  </si>
  <si>
    <t>MANTENIMIENTO DE VENTANERIA Y REJAS CONSISTENTE EN: DESMONTE DE REJAS, ADECUACIÓN DE SOPORTES E INSTALACIÓN AL INTERIOR, MANTENIMIENTO CON MASILLA, ANTICORROSIVO Y PINTURA DE VENTANERIA Y REJAS, SOLDADO DE ELEMENTOS SUELTOS Y REPOSICIÓN DE MANIJAS.</t>
  </si>
  <si>
    <t>1.3.5</t>
  </si>
  <si>
    <t>MANTENIMIENTO DE VENTANERIA CONSISTENTE EN: APLICACIÓN DE MASILLA, ANTICORROSIVO Y PINTURA DE VENTANERIA Y REJAS, SOLDADO DE ELEMENTOS SUELTOS Y REPOSICIÓN DE MANIJAS.</t>
  </si>
  <si>
    <t>1.3.6</t>
  </si>
  <si>
    <t>CORTE, MANTENIMIENTO Y PINTURA DE PUERTAS METALICAS EN LAMINA COLDROLLED 0.90 X 2.10 M INCLUYE DESMONTE, TRASLADO, ACOPIO, CORTE, SOLDADURA DE PLATINAS, PINTURA Y REINSTALACIÓN</t>
  </si>
  <si>
    <t>1.3.8</t>
  </si>
  <si>
    <t>LIMPIEZA Y MANTENIMIENTO A CÁRCAMO</t>
  </si>
  <si>
    <t>1.3.9</t>
  </si>
  <si>
    <t>MANTENIMIENTO DE TABLERO DE CIRCUITOS EXISTENTES INCLUYE LIMPIEZA DE TABLERO, ORGANIZACIÓN E IDENTIFICACIÓN DE CIRCUITOS, CAMBIO DE APARATOS.</t>
  </si>
  <si>
    <t>1.4.1</t>
  </si>
  <si>
    <t>PERFORACIÓN REGATAS EN MUROS, PISOS Y/O CIELO RASO, ANCHO &lt;= 15 CM, PROFUNDIDAD &lt;= 10 CM. (INCLUYE CORTE CON PULIDORA, ANDAMIO CERTIFICADO, CARGUE Y RETIRO DE RESIDUOS DE CONSTRUCCIÓN A SITIOS AUTORIZADOS, TRANSPORTE, RESANE Y ACABADO DE LA SUPERFICIE AFECTADA)</t>
  </si>
  <si>
    <t>1.4.2</t>
  </si>
  <si>
    <t>CORTE Y REGATAS EN CONCRETO PARA INSTALACION  TUBERIA</t>
  </si>
  <si>
    <t>1.4.3</t>
  </si>
  <si>
    <t>CORTE EN CONCRETO CON PULIDORA, ESPESOR DE 3 MM, PROFUNDIDAD DE 2 A 3 CM (INCLUYE CARGUE Y RETIRO DE RESIDUOS DE CONSTRUCCIÓN A SITIOS AUTORIZADOS)</t>
  </si>
  <si>
    <t>MANTENIMIENTO Y VARIOS</t>
  </si>
  <si>
    <t>1.4.5</t>
  </si>
  <si>
    <t>PICADO DE MEMBRANA Y PLACA EN TERRAZAS, PARA MEJORAMIENTO DE ADHERENCIA CON EL PENDIENTADO NUEVO. (INCLUYE CARGUE Y RETIRO DE RESIDUOS DE CONSTRUCCIÓN A SITIOS AUTORIZADOS)</t>
  </si>
  <si>
    <t>1.4.6</t>
  </si>
  <si>
    <t>PICADO DE MUROS DE MAMPOSTERÍA. (INCLUYE CARGUE Y RETIRO DE RESIDUOS DE CONSTRUCCIÓN A SITIOS AUTORIZADOS)</t>
  </si>
  <si>
    <t>1.4.7</t>
  </si>
  <si>
    <t>TRASIEGO CARRETILLA UNICAMENTE PARA PROYECTOS ESPECIALES AVALADOS POR LA INTERVENTORIA A UNA DISTANCIA DE 0 - 100 M.</t>
  </si>
  <si>
    <t>1.4.8</t>
  </si>
  <si>
    <t>LIMPIEZA Y VACIADO DE POZOS SEPTICOS (INCLUYE CARGUE Y RETIRO DE RESIDUOS A SITIOS AUTORIZADOS)</t>
  </si>
  <si>
    <t>1.4.10</t>
  </si>
  <si>
    <t>LIMPIEZA DE CANALES Y BAJANTES</t>
  </si>
  <si>
    <t>1.4.12</t>
  </si>
  <si>
    <t xml:space="preserve">DESCAPOTE MANUAL Y/O MAQUINA  H=15 CMS (INCLUYE CARGUE Y RETIRO DE RESIDUOS A SITIOS AUTORIZADOS)  </t>
  </si>
  <si>
    <t>3.10</t>
  </si>
  <si>
    <t>3.11</t>
  </si>
  <si>
    <t>3.12</t>
  </si>
  <si>
    <t>3.13</t>
  </si>
  <si>
    <t>3.14</t>
  </si>
  <si>
    <t>3.15</t>
  </si>
  <si>
    <t>3.16</t>
  </si>
  <si>
    <t>3.17</t>
  </si>
  <si>
    <t xml:space="preserve"> EXCAVACIONES Y RELLENOS</t>
  </si>
  <si>
    <t>2.1.1</t>
  </si>
  <si>
    <t>EXCAVACIÓN MANUAL EN MATERIAL COMÚN, (INCLUYE CARGUE Y RETIRO DE RESIDUOS DE CONSTRUCCIÓN A SITIOS AUTORIZADOS)</t>
  </si>
  <si>
    <t>2.1.3</t>
  </si>
  <si>
    <t>EXCAVACIÓN MANUAL EN RECEBO COMPACTADO, (INCLUYE CARGUE Y RETIRO DE RESIDUOS DE CONSTRUCCIÓN A SITIOS AUTORIZADOS)</t>
  </si>
  <si>
    <t>2.1.4</t>
  </si>
  <si>
    <t>EXCAVACIÓN MECÁNICA (INCLUYE CARGUE Y RETIRO DE RESIDUOS DE CONSTRUCCIÓN A SITIOS AUTORIZADOS)</t>
  </si>
  <si>
    <t>2.1.5</t>
  </si>
  <si>
    <t>EXCAVACIONES EN ZANJAS PARA INSTALACIÓN DE TUBERÍAS, ANCHO&lt;= 1.00 M PROFUNDIDAD &lt;= 1.20 M (INCLUYE CARGUE Y RETIRO DE RESIDUOS DE CONSTRUCCIÓN A SITIOS AUTORIZADOS)</t>
  </si>
  <si>
    <t>2.1.7</t>
  </si>
  <si>
    <t>RELLENO CON MATERIAL SELECCIONADO</t>
  </si>
  <si>
    <t>2.1.8</t>
  </si>
  <si>
    <t>RELLENO EN RECEBO COMUN COMPACTADO</t>
  </si>
  <si>
    <t>4.3</t>
  </si>
  <si>
    <t>4.4</t>
  </si>
  <si>
    <t>4.5</t>
  </si>
  <si>
    <t>4.6</t>
  </si>
  <si>
    <t>CONCRETOS (TODAS LAS ACTIVIDADES INCLUYEN EL SUMINISTRO E INSTALACIÓN)</t>
  </si>
  <si>
    <t xml:space="preserve">CONCRETO CORRIENTE GRAVA COMÚN 3000 PSI MEZCLADO EN SITIO (NO INCLUYE ACERO)  </t>
  </si>
  <si>
    <t>2.2.9</t>
  </si>
  <si>
    <t>SUMINISTRO E INSTALACION MORTERO 1:3 IMPERMEABILIZADO</t>
  </si>
  <si>
    <t>2.2.20</t>
  </si>
  <si>
    <t>RAMPA EN CONCRETO 3000 PSI E = 0.12 M (INCLUYE FORMALETA, INSTALACIÓN Y TODO LO REQUERIDO PARA SU CORRECTA EJECUCIÓN Y RECIBO A SATISFACCIÓN NO INLUYE REFUERZO).</t>
  </si>
  <si>
    <t>2.2.24</t>
  </si>
  <si>
    <t>PLACA CONTRAPISO DE 10 CM - CONCRETO 3000 PSI. INCLUYE CORTE Y DILATACION</t>
  </si>
  <si>
    <t>2.2.30</t>
  </si>
  <si>
    <t>PEDESTALES EN CONCRETO 3000 PSI (INCLUYE FORMALETA, VIBRADO Y DESMOLDANTE. NO INCLUYE ACERO).</t>
  </si>
  <si>
    <t>2.3.27</t>
  </si>
  <si>
    <t>DADO EN CONCRETO DE 0,70X0,20X0,20 ; 3000 PSI PARA ANCLAJE TUBULAR VERTICAL</t>
  </si>
  <si>
    <t>2.3.31</t>
  </si>
  <si>
    <t>MEDIACAÑA VERTICAL EN CONCRETO 3.000 PSI</t>
  </si>
  <si>
    <t>REFUERZOS (TODAS LAS ACTIVIDADES INCLUYEN EL SUMINISTRO E INSTALACIÓN)</t>
  </si>
  <si>
    <t>2.4.1</t>
  </si>
  <si>
    <t>SUMINISTRO E INSTALACION ACERO DE REFUERZO DE 60000 PSI</t>
  </si>
  <si>
    <t>2.4.2</t>
  </si>
  <si>
    <t>SUMINISTRO E INSTALACION MALLA ELECTRO SOLDADA 5 MM, DE 0.15 X 0.15 M</t>
  </si>
  <si>
    <t>2.4.3</t>
  </si>
  <si>
    <t>SUMINISTRO E INSTALACION MALLA ELECTRO SOLDADA 6 MM, DE 0.15 X 0.15 M</t>
  </si>
  <si>
    <t>6.1</t>
  </si>
  <si>
    <t>2.5.1</t>
  </si>
  <si>
    <t>SUMINISTRO E INSTALACIÓN DE COLUMNETAS METÁLICAS DE 100 X 100 X 4 MM. ALTURA 2.50 M (INCLUYE ANCLAJES A PLACA EXISTENTE Y PLATINA DE ANCLAJE)</t>
  </si>
  <si>
    <t>2.5.2</t>
  </si>
  <si>
    <t>SUMINISTRO E INSTALACIÓN DE ESTRUCTURA METÁLICA. INCLUYE ANTICORROSIVO Y ESMALTE (APLICA PARA TODO TIPO DE ESTRUCTURA)</t>
  </si>
  <si>
    <t>2.5.5</t>
  </si>
  <si>
    <t>SUMINISTRO E INSTALACION DE PLATINA MAQUINADA DE 400 X 250 X 5 mm, (INCLUYEN CORTES, PERFORACIONES Y 4 ANCLAJES MECANICOS DE 5/8"x3-1/2") - INCLUYEN CARTELAS DE SOPORTE</t>
  </si>
  <si>
    <t>3.1.2</t>
  </si>
  <si>
    <t>MURO DIVISORIO BLOQUE ESTRIADO No 4</t>
  </si>
  <si>
    <t>3.1.6</t>
  </si>
  <si>
    <t>MURO LADRILLO PRENSADO MACIZO</t>
  </si>
  <si>
    <t>3.1.13</t>
  </si>
  <si>
    <t>SUMINISTRO E INSTALACION MORTERO 1:4 IMPERMEABILIZADO</t>
  </si>
  <si>
    <t>3.1.15</t>
  </si>
  <si>
    <t>PAÑETE LISO 1:3 SOBRE MUROS EN AREA DE CULATAS ( HASTA 30 CM)</t>
  </si>
  <si>
    <t>LAVADO CON HIDRÓFUGO EN MUROS EN LADRILLO A LA VISTA. (INCLUYE ANDAMIO CERTIFICADO)</t>
  </si>
  <si>
    <t xml:space="preserve"> LAVADO Y PREPARACION DE SUPERFICIES A LA VISTA      </t>
  </si>
  <si>
    <t>TRATAMIENTO DE FACHADAS EN LADRILLO A LA VISTA CONSISTE EN: REEMBOQUILLADO JUNTAS, LAVADO CON RINSE Y ADITIVOS PARA RETIRO DE SUCIEDAD, MANCHAS, HONGOS, DEJANDO UNA SUPERFICIE APTA PARA APLICACIÓN DE HIDROFUGO 12 AÑOS. (INCLUYE PRODUCTOS DE LIMPIEZA E IMPERMEABILIZACION, EQUIPOS PARA TRABAJO EN ALTURA)</t>
  </si>
  <si>
    <t>IMPERMEABILIZANTE DE PAREDES Y PISO CON MORTERO MONO COMPONENTE FLEXIBLE E IMPERMEABLE A PRESIÓN DIRECTA E INDIRECTA PARA HORMIGÓN Y MAMPOSTERÍA. DOS MANOS. O SIMILAR</t>
  </si>
  <si>
    <t>3.1.17</t>
  </si>
  <si>
    <t>3.1.18</t>
  </si>
  <si>
    <t>3.1.19</t>
  </si>
  <si>
    <t>3.1.20</t>
  </si>
  <si>
    <t>3.1.22</t>
  </si>
  <si>
    <t xml:space="preserve">REEMBOQUILLADO DE MURO EN LADRILLO A LA VISTA O ADOQUIN CON MORTERO 1:3 IMPERMEABILIZADO </t>
  </si>
  <si>
    <t>3.1.24</t>
  </si>
  <si>
    <t>RESANE DE FISURAS EN MUROS. INCLUYE ACABADO SIMILAR AL EXISTENTE</t>
  </si>
  <si>
    <t>3.1.30</t>
  </si>
  <si>
    <t>LAVADO H MAX= 10M, DE LADRILLO CON ACIDO NÍTRICO (INCLUYE ANDAMIO CERTIFICADO)</t>
  </si>
  <si>
    <t>3.1.31</t>
  </si>
  <si>
    <t>SUMINISTRO E INSTALACIÓN MEDIACAÑA VERTICAL PARA MURO DE LIMPIEZA DE 6 CM</t>
  </si>
  <si>
    <t>3.1.32</t>
  </si>
  <si>
    <t xml:space="preserve">LAVADO Y RETIRO DE HUMEDAD CON HONGO DE PISO  </t>
  </si>
  <si>
    <t>7.1.1</t>
  </si>
  <si>
    <t>ALISTADO DE PISOS  EN MORTERO 1:3   E = 0.04</t>
  </si>
  <si>
    <t>7.1.2</t>
  </si>
  <si>
    <t>ALISTADO DE PISOS EN MORTERO 1:3 IMPERMEABILIZADO E = 0.04 M</t>
  </si>
  <si>
    <t>7.1.5</t>
  </si>
  <si>
    <t>PULIDA DE MEDIACAÑA EN GRANITO EXISTENTES, INCLUYE FRONTAL (ANCHO &lt; 0.75 M)</t>
  </si>
  <si>
    <t>7.1.6</t>
  </si>
  <si>
    <t>PENDIENTADO PARA TERRAZAS EN MORTERO 1:3 E = 0.04 CM (PROMEDIO), INCLUYE LATEX PARA MEJORA DE ADHERENCIA CON PISO EXISTENTE</t>
  </si>
  <si>
    <t>7.1.7</t>
  </si>
  <si>
    <t>MEDIACAÑA EN MORTERO 1:3 IMPERMEABILIZADO</t>
  </si>
  <si>
    <t>7.1.8</t>
  </si>
  <si>
    <t>MEDIACAÑA EN GRANITO H = 0.10 M</t>
  </si>
  <si>
    <t>7.1.14</t>
  </si>
  <si>
    <t>PULIDA DE PISO VIBROPRENSADO</t>
  </si>
  <si>
    <t>7.1.17</t>
  </si>
  <si>
    <t>RESANE DE PLACA DE ENTREPISO (BAJO PLACA SE DEBE LIMPIAR, PICAR Y  RESANAR)</t>
  </si>
  <si>
    <t>7.2.1</t>
  </si>
  <si>
    <t>SUMINISTRO E INSTALACIÓN BALDOSA GRANITO 33 X 33 PULIDO, INCLUYE GUARDAESCOBA BISELADO</t>
  </si>
  <si>
    <t>7.2.2</t>
  </si>
  <si>
    <t xml:space="preserve">DESTRONQUE Y PULIDA DE GRANITO EXISTENTE DE 33 X 33 </t>
  </si>
  <si>
    <t>7.2.3</t>
  </si>
  <si>
    <t>SUMINISTRO E INSTALACIÓN BOCAPUERTA EN GRANITO PULIDO  A = 0.15, INCLUYE DILATACIONES  EN BRONCE</t>
  </si>
  <si>
    <t>7.2.5</t>
  </si>
  <si>
    <t>SUMINISTRO E INSTALACIÓN GUARDA ESCOBA EN MEDIA CAÑA GRANITO PULIDO BLANCO, INCLUYE DILATACIÓN EN BRONCE</t>
  </si>
  <si>
    <t>7.2.6</t>
  </si>
  <si>
    <t>MEDIA CAÑA EN GRANITO PULIDO BLANCO SOBRE MESONES, INCLUYE DILATACIONES EN BRONCE</t>
  </si>
  <si>
    <t>7.2.8</t>
  </si>
  <si>
    <t>SUMINISTRO E INSTALACIÓN PISO EN GRAVILLA LAVADA MONA, INCLUYE DILATACIÓN EN BRONCE</t>
  </si>
  <si>
    <t>7.2.21</t>
  </si>
  <si>
    <t>SUMINISTRO E INSTALACIÓN PISO CERAMICA ANTIDESLIZANTE, FORMATO 33 X 33 (COLORES VARIOS)</t>
  </si>
  <si>
    <t>7.2.30</t>
  </si>
  <si>
    <t>SUMINISTRO E INSTALACIÓN DE PISO EN CAUCHO ELABORADO CON LLANTA DE CARRO RECICLADA EPDM CHIPS FUNDIBLE DE 2 CM PARA EXTERIORES</t>
  </si>
  <si>
    <t>7.2.31</t>
  </si>
  <si>
    <t>SUMINISTRO E INSTALACIÓN DE PISO EN CAUCHO ELABORADO CON LLANTA DE CARRO RECICLADA EPDM CHIPS FUNDIBLE DE 3 CM PARA EXTERIORES</t>
  </si>
  <si>
    <t>7.2.32</t>
  </si>
  <si>
    <t>SUMINISTRO E INSTALACIÓN DE PISO 50 X 50 6 MM COLORES</t>
  </si>
  <si>
    <t>7.2.33</t>
  </si>
  <si>
    <t>SUMINISTRO E INSTALACIÓN DE MEDIA CAÑA EN PVC, ANCHO 6 CM</t>
  </si>
  <si>
    <t>7.2.34</t>
  </si>
  <si>
    <t>SUMINISTRO E INSTALACIÓN DE MEDIA CAÑA EN PVC, ANCHO 10 CM</t>
  </si>
  <si>
    <t>7.2.35</t>
  </si>
  <si>
    <t>SUMINISTRO E INSTALACIÓN PISO EN BALDOSA TIPO PIZARRA 51 X 51 CM, ANTIDESLIZANTE, COLOR MATE.</t>
  </si>
  <si>
    <t>7.2.38</t>
  </si>
  <si>
    <t>TRATAMIENTO DE JUNTAS ENTRE ELEMENTOS ESTRUCTURALES Y NO ESTRUCTURALES CON RESINA ACRÍLICA TIPO SISMOFLEX O SIMILAR</t>
  </si>
  <si>
    <t>7.2.39</t>
  </si>
  <si>
    <t>WIN DE ALUMINIO</t>
  </si>
  <si>
    <t>7.2.48</t>
  </si>
  <si>
    <t>SUMINISTRO E INSTALACIÓN DE GUARDAESCOBAS EN PISO CERAMICA ANTIDESLIZANTE H = 10 CM</t>
  </si>
  <si>
    <t>7.2.49</t>
  </si>
  <si>
    <t>GUARDA ESCOBA CERAMICO H= 7. 5CM</t>
  </si>
  <si>
    <t>7.2.65</t>
  </si>
  <si>
    <t>TABLETA GRES LISO DE 33 x 33 MORTERO 1:4 IMPERMEABILIZADO</t>
  </si>
  <si>
    <t>7.2.67</t>
  </si>
  <si>
    <t xml:space="preserve"> PIRLAN DE ALUMINIO</t>
  </si>
  <si>
    <t>7.2.73</t>
  </si>
  <si>
    <t>SUMINISTRO E INSTALACION PISO EN VINILO  X 12 COLORES 7 mm</t>
  </si>
  <si>
    <t>7.2.85</t>
  </si>
  <si>
    <t>SUMINISTRO E INSTALACIÓN DE MEDIACAÑA EN GRANITO PULIDO BLANCO (INCLUYE DILATACIONES EN PLASTICO)</t>
  </si>
  <si>
    <t>7.2.101</t>
  </si>
  <si>
    <t xml:space="preserve">CONSTRUCCION DE BOCAPUERTA EN GRANITO PULIDO PARA ACCESO A SALONES ANCHO 10 CM </t>
  </si>
  <si>
    <t>8.1.1</t>
  </si>
  <si>
    <t>SUMINISTRO E INSTALACION ENCHAPE FORMATO 20.5 X 20.5 CM COLOR BLANCO</t>
  </si>
  <si>
    <t>8.1.2</t>
  </si>
  <si>
    <t>ENCHAPE FORMATO 20.5 X 20.5 A MENOR A 50 CM (INCLUYE WIN Y REMATE EN ALUMINIO).</t>
  </si>
  <si>
    <t>8.1.3</t>
  </si>
  <si>
    <t>SUMINISTRO E INSTLACION DE CENEFA EN ENCHAPE 20 x 20 CM</t>
  </si>
  <si>
    <t>8.1.4</t>
  </si>
  <si>
    <t>SUMINISTRO E INSTALACION ENCHAPE CERAMICO BRILLANTE 25 X 35CM O APROX</t>
  </si>
  <si>
    <t>revisar idu e idrd</t>
  </si>
  <si>
    <t>8.1.5</t>
  </si>
  <si>
    <t>MURO EN  DRYWALL DOBLE CARA E = 10 CM,  INCLUYE ESTRUCTURA, ACCESORIOS, SUMINISTRO E INSTALACIÓN.</t>
  </si>
  <si>
    <t>8.1.6</t>
  </si>
  <si>
    <t>SUMINISTRO E INSTALACION MURO EN LÁMINA FIBRO - CEMENTO DOBLE CARA 10 MM</t>
  </si>
  <si>
    <t>8.1.7</t>
  </si>
  <si>
    <t>SUMINISTRO E INSTALACION ESQUINERO PLÁSTICO</t>
  </si>
  <si>
    <t>8.1.10</t>
  </si>
  <si>
    <t>MURO EN SUPERBOARD DE 8 MM  INCLUYE ESTRUCTURA METALICA , MASILLA , CINTA Y PRIMERA MANO DE PINTURA , VISTO DOS CARAS  E=12 CM</t>
  </si>
  <si>
    <t>8.1.11</t>
  </si>
  <si>
    <t>SUMINISTRO E INSTALACIÓN DE MURO DOBLE CARA EN LÁMINA SUPERBOARD 10 MM (INCLUYE ESTRUCTURA, CINTA, MASILLA Y PRIMERA MANO DE PINTURA).</t>
  </si>
  <si>
    <t>8.1.12</t>
  </si>
  <si>
    <t>SUMINISTRO E INSTALACION MURO EN LÁMINA FIBRO - CEMENTO DOBLE CARA 8 MM  (INCLUYE ESTRUCTURA, CINTA, MASILLA Y PRIMERA MANO DE PINTURA).</t>
  </si>
  <si>
    <t>8.1.13</t>
  </si>
  <si>
    <t>SUMINISTRO E INSTALACION MURO EN LÁMINA FIBRO - CEMENTO DOBLE CARA  20 MM  (INCLUYE ESTRUCTURA, CINTA, MASILLA Y PRIMERA MANO DE PINTURA).</t>
  </si>
  <si>
    <t>8.1.15</t>
  </si>
  <si>
    <t>SUMINISTRO E INSTALACION DE MURO EN DRY WALL DE 12 MM VISTO UNA CARA.</t>
  </si>
  <si>
    <t>9.1.1</t>
  </si>
  <si>
    <t>SUMINISTRO E INSTALACIÓN DE REJA METÁLICA EN TUBO CUADRADO DE 3/4", TIPO BANCO,  INCLUYE BISAGRAS, MARCO, PASADOR, CANDADO Y PROTECTOR DE CANDADO, TERMINADA CON ANTICORROSIVO, PINTADA E INSTALADA - VERIFICAR EN OBRA MEDIDAS, ANGULOS Y # DE HOJAS.</t>
  </si>
  <si>
    <t>9.1.2</t>
  </si>
  <si>
    <t>SUMINISTRO E INSTALACIÓN DE REJA METÁLICA EN TUBO CUADRADO DE 3/4", TIPO BANCO, A MEDIA ALTURA (1,20 M), BISAGRAS, MARCO, PASADOR, TERMINADA CON ANTICORROSIVO, PINTADA E INSTALADA - VERIFICAR EN OBRA MEDIDAS, ANGULOS Y # DE HOJAS.</t>
  </si>
  <si>
    <t>9.1.3</t>
  </si>
  <si>
    <t>SUMINISTRO E INSTALACIÓN DE PUERTA METÁLICA CON MARCO EN LAMINA COLDROLLED LISA CALIBRE 18 ENTAMBORADA CON REFUERZO INTERNO, BISAGRAS, PASADOR, TERMINADA CON ANTICORROSIVO, PINTADA E INSTALADA - VERIFICAR EN OBRA MEDIDAS, ANGULOS Y # DE HOJAS.</t>
  </si>
  <si>
    <t>9.1.5</t>
  </si>
  <si>
    <t>SUMINISTRO E INSTALACIÓN DE PUERTA METÁLICA CON MARCO EN LÁMINA COLDROLLED LISA CALIBRE 18, ENTAMBORADA CON DOBLE ANTI MACHUCON, CON REFUERZO INTERNO, BISAGRAS, INCLUYE CERRADURA DE SEGURIDAD TIPO CERROJO DOBLE, MANIJA INTERIOR - EXTERIOR Y MIRILLA CON VIDRIO Y PELÍCULA DE SEGURIDAD, TERMINADA CON ANTICORROSIVO, PINTADA E INSTALADA - VERIFICAR EN OBRA MEDIDAS, ANGULOS Y # DE HOJAS.</t>
  </si>
  <si>
    <t>9.1.11</t>
  </si>
  <si>
    <t>SUMINISTRO E INSTALACIÓN DE PUERTA METÁLICA CON MARCO EN LÁMINA COLDROLLED LISA CALIBRE 18, ENTAMBORADA CON REFUERZO INTERNO, BISAGRAS, INCLUYE CERRADURA DE POMO METÁLICA, TERMINADA CON ANTICORROSIVO, PINTADA E INSTALADA - VERIFICAR EN OBRA MEDIDAS, ANGULOS Y # DE HOJAS.</t>
  </si>
  <si>
    <t>9.1.13</t>
  </si>
  <si>
    <t>SUMINISTRO E INSTALACIÓN DE HOJA PARA PUERTA METÁLICA SIN MARCO EN LAMINA COLDROLLED LISA CALIBRE 18 ENTAMBORADA CON REFUERZO INTERNO, BISAGRAS, PASADOR, TERMINADA CON ANTICORROSIVO, PINTADA E INSTALADA - VERIFICAR EN OBRA MEDIDAS, ANGULOS Y # DE HOJAS.</t>
  </si>
  <si>
    <t>9.1.16</t>
  </si>
  <si>
    <t>SUMINISTRO E INSTALACIÓN DE HOJA PARA PUERTA METÁLICA SIN MARCO EN LÁMINA COLDROLLED LISA CALIBRE 18, ENTAMBORADA CON DOBLE ANTIMACHUCON, CON REFUERZO INTERNO, BISAGRAS, INCLUYE CERRADURA DE SEGURIDAD TIPO CERROJO DOBLE, MANIJA INTERIOR - EXTERIOR Y MIRILLA CON VIDRIO Y PELÍCULA DE SEGURIDAD, TERMINADA CON ANTICORROSIVO, PINTADA E INSTALADA - VERIFICAR EN OBRA MEDIDAS, ANGULOS Y # DE HOJAS.</t>
  </si>
  <si>
    <t>9.1.21</t>
  </si>
  <si>
    <t>SUMINISTRO E INSTALACIÓN DE PUERTAS CORREDIZA EN ALUMINIO Y ACRÍLICO (INCLUYE MARCO, BISAGRAS Y PASADOR) VERIFICAR EN OBRA MEDIDAS, ANGULOS Y # DE HOJAS.</t>
  </si>
  <si>
    <t>9.1.24</t>
  </si>
  <si>
    <t>SUMINISTRO E INSTALACIÓN DE VENTANA METÁLICA EN LÁMINA COLDROLLED CALIBRE 18 SIN BATIENTES, TERMINADA CON ANTICORROSIVO, PINTURA EN ESMALTE COLOR, INCLUYE VIDRIO DE 4 MM INCOLORO CON PELÍCULA DE SEGURIDAD Y HERRAJES. INSTALADA, VERIFICAR EN OBRA MEDIDAS Y ANGULOS.</t>
  </si>
  <si>
    <t>9.1.25</t>
  </si>
  <si>
    <t>SUMINISTRO E INSTALACIÓN DE VENTANA METÁLICA EN LÁMINA COLDROLLED CALIBRE 18 CON REJILLA SUPERIOR, TERMINADA CON ANTICORROSIVO, PINTURA EN ESMALTE COLOR, INCLUYE VIDRIO DE 4 MM INCOLORO CON PELÍCULA DE SEGURIDAD Y HERRAJES. INSTALADA, VERIFICAR EN OBRA MEDIDAS Y ANGULOS.</t>
  </si>
  <si>
    <t>9.1.41</t>
  </si>
  <si>
    <t xml:space="preserve">SUMINISTRO E INSTALACIÓN DE MALLA ONDULADA EN 40 CM DE 1-1/2 CON ANGULO DE 1-1/8 PINTADA E INSTALADA </t>
  </si>
  <si>
    <t>9.1.54</t>
  </si>
  <si>
    <t xml:space="preserve">SUMINISTRO REJILLA FACHADA: FABRICADOS EN LÁMINA GALVANIZADA CON PINTURA ELECTROSTÁTICA DE 15X15CM </t>
  </si>
  <si>
    <t>9.2.1</t>
  </si>
  <si>
    <t>SUMINISTRO E INSTALACIÓN DE VENTANA EN ALUMINIO SIN BATIENTES, TERMINADA, INCLUYE VIDRIO DE 4 MM INCOLORO  CON PELÍCULA DE SEGURIDAD Y HERRAJES. INSTALADA, VERIFICAR EN OBRA MEDIDAS Y ANGULOS. (APLICA COLOR CRUDO O BLANCO)</t>
  </si>
  <si>
    <t>9.2.2</t>
  </si>
  <si>
    <t>SUMINISTRO E INSTALACIÓN DE VENTANA EN ALUMINIO CON REJILLA SUPERIOR, TERMINADA, INCLUYE VIDRIO DE 4 MM INCOLORO CON PELÍCULA DE SEGURIDAD Y HERRAJES. INSTALADA, VERIFICAR EN OBRA MEDIDAS Y ANGULOS. (APLICA COLOR CRUDO O BLANCO)</t>
  </si>
  <si>
    <t>9.2.4</t>
  </si>
  <si>
    <t>SUMINISTRO E INSTALACIÓN DE VENTANA CORREDIZA EN ALUMINIO TERMINADA, INCLUYE VIDRIO DE 4 MM INCOLORO  CON PELÍCULA DE SEGURIDAD Y HERRAJES. INSTALADA, VERIFICAR EN OBRA MEDIDAS, ANGULOS Y # DE CORREDIZAS. (APLICA COLOR CRUDO O BLANCO)</t>
  </si>
  <si>
    <t>9.2.7</t>
  </si>
  <si>
    <t>SUMINISTRO E INSTALACIÓN DE REJA METÁLICA EN TUBO CUADRADO DE 3/4", TIPO BANCO,  INCLUYE TORNILLOS, TERMINADA CON ANTICORROSIVO, PINTADA E INSTALADA - VERIFICAR MEDIDAS EN OBRA.</t>
  </si>
  <si>
    <t>9.2.8</t>
  </si>
  <si>
    <t>SUMINISTRO E INSTALACIÓN DE REJILLA DE VENTILACIÓN EN ALUMINIO DE 30 X 30 CM</t>
  </si>
  <si>
    <t>9.2.9</t>
  </si>
  <si>
    <t>VENTANERÍA ALUMINIO FIJA PINTURA NEGRA ELECTROSTÁTICA 3+3, SUMINISTRO E INSTALACIÓN</t>
  </si>
  <si>
    <t>9.2.13</t>
  </si>
  <si>
    <t>ANTIMACHUCONES PARA PUERTAS DE PRIMERA INFANCIA, INCLUYE CORTE Y ADECUACIÓN DE PUERTA METÁLICA, INSTALACIÓN PLATINA EN  ALUMINIO  DE  1”  Y  CAUCHO  TIPO  MICRO  EVA  DE  5  MM  DE ESPESOR</t>
  </si>
  <si>
    <t>9.2.17</t>
  </si>
  <si>
    <t xml:space="preserve">SUMINISTRO E INSTALACION DE DIVISIONES DE OFICINA A MEDIA ALTURA (1,60m). MARCOS EN ALUMINIO O LAMINA DE ACERO, VIDRIO DE 4mm Y FORMICA O SIMILAR. </t>
  </si>
  <si>
    <t>9.2.18</t>
  </si>
  <si>
    <t>VENTANA (21.75 x 0.28). PERFILERIA EN ALUMINIO ANODIZADO NEGRO + VIDRIO TEMPLADO 6 MM. CUERPOS FIJOS</t>
  </si>
  <si>
    <t>VARIOS</t>
  </si>
  <si>
    <t>9.3.1</t>
  </si>
  <si>
    <t>SUMINISTRO E INSTALACIÓN DE   MALLA (ANGEO), INCLUYE ÁNGULO DE ALUMINIO Y TORNILLERÍA</t>
  </si>
  <si>
    <t>9.3.4</t>
  </si>
  <si>
    <t>SUMINISTRO E INSTALACIÓN DE DIVISIONES DE BAÑO EN ACRILICO RECUPERADO DE 10 MM DISEÑO DE ANIMALES, MODULOS DE 60 X 90 X 1 CM, INCLUYE SOPORTES EN ACERO INOXIDABLE DE 1-1/2" ANCLADO AL PISO</t>
  </si>
  <si>
    <t>9.3.7</t>
  </si>
  <si>
    <t>REINSTALACION DE TODO TIPO DE VENTANAS O REJAS EXISTENTES</t>
  </si>
  <si>
    <t>9.3.24</t>
  </si>
  <si>
    <t>SEI DE CORTINAS PLEGABLES COLOR BLANCO PROTECCION INTEMPERIE CON TERMINACION ELECTROSELLADA. INCLUYE CORREAS EN NYLON PARA ASEGURAR A LA ESTRUCTURA Y ENROLLADO MANUAL - SOLAR SCREEN</t>
  </si>
  <si>
    <t>9.3.31</t>
  </si>
  <si>
    <t>SUMINISTRO E INSTALACIÓN DE ESCOBILLA PARA PUERTAS</t>
  </si>
  <si>
    <t>9.3.35</t>
  </si>
  <si>
    <t xml:space="preserve">SUMINISTRO E INSTALACION DE MANIJA EN ACERO INOXIDABLE REFERENCIA 304 DE 1/2" X 20 CMS DE LONGITUD. </t>
  </si>
  <si>
    <t>9.3.38</t>
  </si>
  <si>
    <t>SUMINISTRO E INSTALACIÓN ANJEOS CUBRIENDO EL ANCHO Y ALTO DE LAS VENTANAS TIPO PERSIANA. ESTOS ANGEOS VAN EN PERFIL DE ALUMINIO LOS CUALES LLEVAN UNAESCUADRA EN PLÁSTICO EN SUS ESQUINAS ASEGURADAS POR MEDIO DE EMPAQUES EN PLÁSTICO PARA EMPOTRAR LA MALLA DE ANGEO LA CUAL ES EN FIBRA PLÁSTICA DE 1MM DE ABERTURA EN SUS HUECOS. (INCLUYE TODOS LOS ACCESORIOS NECESARIOS PARA SU CORRECTA INSTALACION, AL IGUAL QUE HERRAMIENTA MENOR, TRANSPORTE DE MATERIALES Y MANO DE OBRA)</t>
  </si>
  <si>
    <t>11.1.1</t>
  </si>
  <si>
    <t>SUMINISTRO E INSTALACIÓN LAVAMANOS DE INCRUSTAR COLOR BLANCO, (INCLUYE VÁLVULA DE CONTROL, SIFÓN COMPLETO TIPO BOTELLA Y GRIFERÍA TIPO PUSH)</t>
  </si>
  <si>
    <t>11.1.4</t>
  </si>
  <si>
    <t xml:space="preserve">SUMINISTRO E INSTALACIÓN SANITARIO LÍNEA INFANTIL COLOR BLANCO SISTEMA DE DESCARGA AHORRADOR, (INCLUYE VÁLVULA DE CONTROL Y DESCARGA TIPO PUSH, BRIDA DE 4" Y SELLANTE) </t>
  </si>
  <si>
    <t>11.1.5</t>
  </si>
  <si>
    <t xml:space="preserve">SUMINISTRO E INSTALACIÓN SANITARIO LÍNEA ADULTO COLOR BLANCO, (INCLUYE VÁLVULA DE CONTROL Y DESCARGA TIPO PUSH, BRIDA DE 4" Y SELLANTE) </t>
  </si>
  <si>
    <t>11.1.7</t>
  </si>
  <si>
    <t xml:space="preserve">SUMINISTRO E INSTALACIÓN DE ORINAL LÍNEA INFANTIL COLOR BLANCO, (INCLUYE GRIFERÍA TIPO PUSH) </t>
  </si>
  <si>
    <t>11.1.8</t>
  </si>
  <si>
    <t xml:space="preserve">SUMINISTRO E INSTALACIÓN ORINAL LÍNEA ADULTO COLOR BLANCO, (INCLUYE GRIFERÍA TIPO PUSH) </t>
  </si>
  <si>
    <t>11.1.15</t>
  </si>
  <si>
    <t>SUMINISTRO E INSTALACIÓN DE TELEDUCHA (INCLUYE ELEMENTOS DE INSTALACIÓN, MANGUERA Y SOPORTES)</t>
  </si>
  <si>
    <t>11.1.18</t>
  </si>
  <si>
    <t>SUMINISTRO E INSTALACIÓN DE GRIFERÍA DE LAVAMANOS (INCLUYE GRIFERÍA TIPO PUSH, ACOPLE Y SIFÓN)</t>
  </si>
  <si>
    <t>11.1.21</t>
  </si>
  <si>
    <t xml:space="preserve">SUMINISTRO E INSTALACIÓN DE GRIFERÍA TIPO PUSH PARA ORINAL LÍNEA INFANTIL </t>
  </si>
  <si>
    <t>11.1.30</t>
  </si>
  <si>
    <t>SUMINISTRO E INSTALACIÓN DE GRIFERÍA CON SENSOR CLASSIC COLOR CROMO</t>
  </si>
  <si>
    <t>11.1.33</t>
  </si>
  <si>
    <t>SUMINISTRO E INSTALACIÓN DE MEZCLADOR PARA DUCHAS (INCLUYE PERILLAS)</t>
  </si>
  <si>
    <t>11.1.34</t>
  </si>
  <si>
    <t>SUMINISTRO E INSTALACIÓN DE ASIENTO PARA SANITARIO CON TAPA COLOR BLANCO</t>
  </si>
  <si>
    <t>11.1.41</t>
  </si>
  <si>
    <t>GRIFERIA EXPUESTA PARA ORINAL TIPO PUSH, CONEXION Ø 3/4" Ó 1/2" DOCOL O SIMILAR.</t>
  </si>
  <si>
    <t>11.1.49</t>
  </si>
  <si>
    <t>SUMINISTRO E INSTALACIÓN DE GRIFERÍA ANTIVANDÁLICA PARA LAVAMANOS INCLUYE VÁLVULA DE DESCARGA</t>
  </si>
  <si>
    <t>11.1.56</t>
  </si>
  <si>
    <t xml:space="preserve">SUMINISTRO E INSTALACION  DE GRIFERIA ANTIVANDALICA PARA LAVAMANOS  PICO EMPOTRADO EN MURO </t>
  </si>
  <si>
    <t>11.1.66</t>
  </si>
  <si>
    <t xml:space="preserve">SUMINISTRO E INSTALACION DE ORINAL LÍNEA INSTITUCIONAL PETITE COLOR BLANCO, (INCLUYE GRIFERÍA DE LLAVE Y DESAGUE) </t>
  </si>
  <si>
    <t>11.1.67</t>
  </si>
  <si>
    <t xml:space="preserve">SUMINISTRO E INSTALACION DE GRIFERIA  ANTIVANDALICA PARA TASA SANITARIO  REF:  CORONA O SIMILAR   </t>
  </si>
  <si>
    <t>12.1.4</t>
  </si>
  <si>
    <t>SUMINISTRO E INSTALACIÓN DE  CAMPANA EXTRACTORA DE 0.60 X 0.55 CON DUCTO EXTRACTOR DE 0.35 X 0.40 X 0.25 INCLUYE MOTOR PARA EXTRACCIÓN Y VENTILADOR. CALIBRE 18. REF 304. INCLUYE INSTALACIÓN.</t>
  </si>
  <si>
    <t>12.1.8</t>
  </si>
  <si>
    <t>SUMINISTRO E INSTALACIÓN DIVISIÓN PUERTAS Y PANELES EN ACERO CALIBRE 20, DIVISIONES PARA BAÑO INSTITUCIONAL, REF. 304 ANTIÁCIDO, ENTAMBORADAS</t>
  </si>
  <si>
    <t>12.1.11</t>
  </si>
  <si>
    <t>INSTALACIÓN DE APARATOS EXISTENTES PREVIAMENTE DESMONTADOS</t>
  </si>
  <si>
    <t>12.1.16</t>
  </si>
  <si>
    <t>CAMPANA EXTRACTORA (SUMINISTRO E INSTALACIÓN) FABRICADO EN LÁMINA DE ACERO INOXIDABLE CAL 18 REF 304, CON FILTROS PARA GRASA CANAL RECOLECTOR DE GRASA Y LÁMPARAS. Y DUCTO DE ,50 X 50 X 12 M. DIMENSIONES: 2.44 X 0,85 X 0,60 M. CODO EN ACERO INOXIDABLE 304. DUCTO EN ACERO INOXIDABLE DE 4,00 M. DUCTO GALVANIZADO DE 12 M. S/I EXTRACTOR TIPO HONGO DE 30”. ACOMETIDA ELÉCTRICA. S/I DE MARCO EN CIELO RASO EN ACERO INOXIDABLE 304. S/I DE FLANCHE PERIMETRAL EN BUITRÓN.</t>
  </si>
  <si>
    <t>12.1.17</t>
  </si>
  <si>
    <t xml:space="preserve">SUMINISTRO E INSTALACIÒN DE CAMPANA EXTRACTORA DE 1,20 X 0,90  EN ACERO INOXIDABLE REF. 304 CON DUCTO PARA CAMPANA EXTRACTORA EN ACERO GALVANIZADO Y CODO PARA DUCTERIA EN ACERO GALVANIZADO DE 40 X 40 </t>
  </si>
  <si>
    <t>12.1.28</t>
  </si>
  <si>
    <t>CERRAMIENTO PERIMETRAL EN  MALLA PREONDULADA CALIBRE 10 HUECO 2", ÁNGULO 1" X 1/8" PISA MALLA EN ÁNGULO DE 3/4" X 1/4", PARALES DE 2 1/2" X 2 1/2" EN 3MM CON SUJETADORES DE VARILLA DE 5/8".</t>
  </si>
  <si>
    <t>12.1.30</t>
  </si>
  <si>
    <t>SUMINISTRO E INSTALACIÓN DE PÉRGOLA OCTOGONAL. PERFIL RECTANGULAR PPAL DE 80X40MM Y PERFILES INTERMEDIOS DE  25X25MM CADA 10CM. AREA 40M</t>
  </si>
  <si>
    <t>12.1.38</t>
  </si>
  <si>
    <t>SUMINISTRO E INSTALACIÓN DIVISIÓN DE BAÑO EN ACERO INOXIDABLE CALIBRE 20 PARA ORINAL</t>
  </si>
  <si>
    <t>12.1.62</t>
  </si>
  <si>
    <t xml:space="preserve">SUMINISTRO DE EXTRACTOR 8" 110V, CON ACTIVACIÓN POR SENSOR DE MOVIMIENTO -EXTRACCIÓN MECÁNICA  </t>
  </si>
  <si>
    <t>12.1.66</t>
  </si>
  <si>
    <t xml:space="preserve">EXTRACTOR BAÑO 6" 110V, CON ACTIVACIÓN POR SENSOR DE MOVIMIENTO </t>
  </si>
  <si>
    <t>12.1.68</t>
  </si>
  <si>
    <t>SUMINISTRO EXTRACTOR BAÑO 4" 110V, CON ACTIVACIÓN POR SENSOR DE MOVIMIENTO</t>
  </si>
  <si>
    <t>13.1.1</t>
  </si>
  <si>
    <t>PAÑETE MURO 1:4, INCLUYE FILOS Y DILATACIONES (INCLUYE ANDAMIO CERTIFICADO)</t>
  </si>
  <si>
    <t>13.1.2</t>
  </si>
  <si>
    <t>PAÑETE LISO SOBRE MURO 1:4 E = 20 A 50 CM</t>
  </si>
  <si>
    <t>13.1.3</t>
  </si>
  <si>
    <t>PAÑETE MURO 1:4 IMPERMEABILIZADO, INCLUYE FILOS Y DILATACIONES (INCLUYE ANDAMIO CERTIFICADO)</t>
  </si>
  <si>
    <t>13.1.4</t>
  </si>
  <si>
    <t>PAÑETE LISO BAJO PLACA 1:4 (INCLUYE ANDAMIO CERTIFICADO)</t>
  </si>
  <si>
    <t>13.1.6</t>
  </si>
  <si>
    <t>PAÑETE MURO 1:3 IMPERMEABILIZADO, INCLUYE FILOS Y DILATACIONES (INCLUYE ANDAMIO CERTIFICADO)</t>
  </si>
  <si>
    <t>13.1.9</t>
  </si>
  <si>
    <t>ESTUCO IMPERMEABILIZADO SOBRE PAÑETE (INCLUYE ANDAMIOS CERTIFICADOS)</t>
  </si>
  <si>
    <t>13.1.10</t>
  </si>
  <si>
    <t>ESTUCO SOBRE PAÑETE (INCLUYE ANDAMIOS CERTIFICADOS)</t>
  </si>
  <si>
    <t>13.1.11</t>
  </si>
  <si>
    <t>ESTUCO FILOS SOBRE PAÑETE (INCLUYE ANDAMIOS CERTIFICADOS) INFERIORES A ,60CM</t>
  </si>
  <si>
    <t>13.1.13</t>
  </si>
  <si>
    <t>PAÑETES LISOS 1:3, SOBRE MUROS EN ÁREA DE CULATAS (DE 0 A30 CM)</t>
  </si>
  <si>
    <t>13.1.15</t>
  </si>
  <si>
    <t>DILATACION ENTRE MAMPOSTERIA Y ESTRUCTURA CON ESPUMA EXPANSIVA TIPO SIKABOOM Y REMATE EN SIKAFLEX</t>
  </si>
  <si>
    <t>13.1.16</t>
  </si>
  <si>
    <t>PAÑETE IMPERMEABILIZADO BAJO PLACA  E=0.02  INCL. FILOS Y DILATACIONES</t>
  </si>
  <si>
    <t>PAÑETES Y ESTUCO</t>
  </si>
  <si>
    <t>ANTICORROSIVO</t>
  </si>
  <si>
    <t>13.2.1</t>
  </si>
  <si>
    <t>VINILO TIPO 1 A TRES MANOS (INCLUYE ANDAMIOS CERTIFICADOS)</t>
  </si>
  <si>
    <t>13.2.2</t>
  </si>
  <si>
    <t>PINTURA VINILO SOBRE MUROS INTERIORES 3 MANOS - (HASTA 60 CM)</t>
  </si>
  <si>
    <t>13.2.3</t>
  </si>
  <si>
    <t>PINTURA EPOXICA A  3 MANOS, INCLUYE ANDAMIO CERTIFICADO</t>
  </si>
  <si>
    <t>13.2.6</t>
  </si>
  <si>
    <t>PINTURA REPELENTE DE HUMEDAD A 2 MANOS (INCLUYE ANDAMIOS CERTIFICADOS)</t>
  </si>
  <si>
    <t>13.2.8</t>
  </si>
  <si>
    <t>PINTURA EN ESMALTE (DOS MANOS) (INCLUYE ANDAMIOS CERTIFICADOS)</t>
  </si>
  <si>
    <t>13.2.9</t>
  </si>
  <si>
    <t>PINTURA EN ESMALTE (DOS MANOS) (A = 0.6 M)  (INCLUYE ANDAMIOS CERTIFICADOS)</t>
  </si>
  <si>
    <t>13.2.11</t>
  </si>
  <si>
    <t>PINTURA EN ESMALTE PARA GUARDAESCOBA EN CUALQUIER MATERIAL, H= 0.10 M. INCLUYE PREVIA LIJADA DE LA SUPERFICIE.</t>
  </si>
  <si>
    <t>13.2.14</t>
  </si>
  <si>
    <t>SUMINISTRO Y APLICACIÓN DE IMPERMEABILIZANTE TRANSPARENTE PARA FACHADAS (INCLUYE ANDAMIOS CERTIFICADOS)</t>
  </si>
  <si>
    <t>13.3.1</t>
  </si>
  <si>
    <t>PINTURA Y/O LACA COLOR, DOS (2) MANOS, SOBRE LAMINA LLENA MADERA. INCLUYE TINTILLA Y LIJADA DE LAS SUPERFICIES.</t>
  </si>
  <si>
    <t>13.4.1</t>
  </si>
  <si>
    <t>ESMALTE SOBRE PUERTAS Y MARCOS METÁLICAS DOS CARAS</t>
  </si>
  <si>
    <t>13.4.2</t>
  </si>
  <si>
    <t>ESMALTE SOBRE VENTANERÍA Y REJAS DE SEGURIDAD  METÁLICA</t>
  </si>
  <si>
    <t>13.4.3</t>
  </si>
  <si>
    <t>ESMALTE SOBRE CERCHAS, PUENTE Y ESTRUCTURA METÁLICA DE CUBIERTA (INCLUYE ANDAMIOS CERTIFICADOS)</t>
  </si>
  <si>
    <t>14.1.1</t>
  </si>
  <si>
    <t>CIELO RASO BLANCO PVC SISTEMA 200GS COLOR BLANCO (INCLUYE SUMINISTRO E INSTALACIÓN, ACCESORIOS, INSTALACIÓN DE LÁMPARA, SOPORTES ETC.) ESPESOR (7 MM - 10 MM) (INCLUYE ANDAMIOS CERTIFICADOS)</t>
  </si>
  <si>
    <t>14.1.2</t>
  </si>
  <si>
    <t>SUMINISTRO E INSTALACIÓN DE CIELO RASO FALSO EN PANEL SUPERBOARD  DE 6 MM - INCLUYE ESTRUCTURA METÁLICA  MASILLA Y ANDAMIOS CERTIFICADOS</t>
  </si>
  <si>
    <t>14.1.3</t>
  </si>
  <si>
    <t>SUMINISTRO E INSTALACIÓN CIELO RASO EN LAMINA DE YESO DE 1/2" ST INCLUYE ANDAMIO CERTIFICADO</t>
  </si>
  <si>
    <t>14.1.4</t>
  </si>
  <si>
    <t>SUMINISTRO E INSTALACIÓN TAPALUCES DE CUBIERTA EN LÁMINA DE SUPERBOARD 6 MM UNA CARA. INCLUYE ESTRUCTURA METÁLICA DE SOPORTE Y ANDAMIO CERTIFICADO</t>
  </si>
  <si>
    <t>14.1.7</t>
  </si>
  <si>
    <t>LAMINA PLANA ETERNIT 1,22x2,44 x 6 mm - UNA CARA, PARA TAPONAMIENTO DE LUCES EN AREA DE ESTRUCTURA DE CUBIERTA - (ALTURA HASTA 60 CM)</t>
  </si>
  <si>
    <t>14.1.11</t>
  </si>
  <si>
    <t xml:space="preserve">SUMINISTRO E INSTALACIÓN DE DILATACIÓN TIPO Z PARA CIELO RASO </t>
  </si>
  <si>
    <t>15.1.1</t>
  </si>
  <si>
    <t>SUMINISTRO E INSTALACIÓN CERROJO DOBLE CILINDRO</t>
  </si>
  <si>
    <t>15.1.4</t>
  </si>
  <si>
    <t xml:space="preserve">SUMINISTRO E INSTALACIÓN CERROJO KENT  YALE </t>
  </si>
  <si>
    <t>15.2.1</t>
  </si>
  <si>
    <t>SUMINISTRO E INSTALACIÓN ESPEJOS BISELADOS 1.5 DE E =4 MM</t>
  </si>
  <si>
    <t>15.2.2</t>
  </si>
  <si>
    <t>SUMINISTRO E INSTALACIÓN DE ESPEJO DE 4 MM FLOTANTE CON ESTRUCTURA EN TUBULAR DE 1" EN ALUMINIO</t>
  </si>
  <si>
    <t>15.2.3</t>
  </si>
  <si>
    <t>SUMINISTRO E INSTALACIÓN VIDRIOS INCOLOROS DE 4 MM CON PELÍCULA DE SEGURIDAD EN AMBAS CARAS</t>
  </si>
  <si>
    <t>15.2.4</t>
  </si>
  <si>
    <t>SUMINISTRO E INSTALACIÓN VIDRIO 5 MM CON PELÍCULA DE SEGURIDAD</t>
  </si>
  <si>
    <t>15.2.5</t>
  </si>
  <si>
    <t>SUMINISTRO E INSTALACIÓN VIDRIO LAMINADO DE SEGURIDAD ESPESOR 10 MM CON SANBLASTING TIPO PERSIANA</t>
  </si>
  <si>
    <t>15.2.7</t>
  </si>
  <si>
    <t>SUMINISTRO E INSTALACIÓN PELÍCULA DE SEGURIDAD 4 MICRAS (AMBAS CARAS)</t>
  </si>
  <si>
    <t>15.2.8</t>
  </si>
  <si>
    <t>SUMINISTRO E INSTALACIÓN SANDBLASTING COLOR OPAL SÓLIDO O TIPO PERSIANA (AMBAS CARAS)</t>
  </si>
  <si>
    <t>15.2.10</t>
  </si>
  <si>
    <t>SUMINISTRO E INSTALACION DE DIVISION FIJA O MOVIL EN VIDRIO TEMPLADO DE 10MM CON HERRAJES EN ACERO INOXIDABLE. INC PELICULA DE SEGURIDAD DE 4 MICRAS POR UNA CARA, ELEMENTOS DE FIJACION Y ACCESORIOS COMPLEMENTARIOS COMO BARRAS DE GIRO, MANIJAS, CHAPAS</t>
  </si>
  <si>
    <t>16.1.40</t>
  </si>
  <si>
    <t>SUMINISTRO E INSTALACION DE MALLA EXPANDIDA</t>
  </si>
  <si>
    <t>16.1.44</t>
  </si>
  <si>
    <t>SUMINISTRO E INSTALACIÓN DE CUBIERTA EN MEMBRANA TEXTIL DE ALTA RESISTENCIA MECÁNICA AL DESGARRE, PROTECCIÓN UV, ANTI HONGOS, CONFECCIONADA CON TERMO SELLADO O SOLDADURA DE RADIO FRECUENCIA, CAPACIDAD RETARDANTE DE FLAMA (AUTO EXTINGUIBLE), TRATAMIENTO DE BAJA CAPILARIDAD, ACABADO DE SUPERFICIE CON BARNIZ SELLABLE DE RESISTENCIA A LA SUCIEDAD, AUTO LAVABLE ;  INCLUYE ESTRUCTURA METÁLICA Y SISTEMA DE CIMENTACIÓN O ANCLAJE DE LA MISMA CON PINTURA Y ANTICORROSIVO, CABLES ACERADOS, PLATINAS DE ANCLAJE, MATERIALES Y MANO DE OBRA Y TODOS LOS ELEMENTOS NECESARIOS PARA SU CORRECTA INSTALACIÓN Y FUNCIONAMIENTO.</t>
  </si>
  <si>
    <t>17.1.1</t>
  </si>
  <si>
    <t>FLANCHE EN LÁMINA GALVANIZADA CALIBRE 26 DESARROLLO 25 CM INCLUYE ANDAMIO CERTIFICADO</t>
  </si>
  <si>
    <t>17.1.2</t>
  </si>
  <si>
    <t>FLANCHE EN LÁMINA GALVANIZADA CALIBRE 20 DESARROLLO 0.25 INCLUYE ANDAMIO CERTIFICADO</t>
  </si>
  <si>
    <t>17.1.3</t>
  </si>
  <si>
    <t>FLANCHE LAMINA GALVANIZADA CL. 20 - DESARROLLO 80 CM  INCLUYE ANDAMIO CERTIFICADO</t>
  </si>
  <si>
    <t>17.1.4</t>
  </si>
  <si>
    <t>CANAL DE ALTA CAPACIDAD, INCLUYE ACCESORIOS (INCLUYE ANDAMIOS CERTIFICADOS)</t>
  </si>
  <si>
    <t>17.1.5</t>
  </si>
  <si>
    <t>BAJANTE EN PVC BLANCO (INCLUYE ANDAMIOS CERTIFICADOS)</t>
  </si>
  <si>
    <t>17.1.8</t>
  </si>
  <si>
    <t>DOMO EN POLICARBONATO CON PROTECCIÓN UV, CALIBRE 5 MM, TRASLÚCIDO BLANCO INCLUYE SUMINISTRO E INSTALACIÓN, ASÍ COMO LOS ACCESORIOS NECESARIOS PARA SU CORRECTA INSTALACIÓN  Y ANDAMIO CERTIFICADO</t>
  </si>
  <si>
    <t>17.1.16</t>
  </si>
  <si>
    <t>SUMINISTRO E INSTALACIÓN DE CUBIERTA EN TEJA TERMOACUSTICA UPVC 2MM BLANCO TIPO ECOROOF O SIMILAR (INCLUIDO, ACCESORIOS DE INSTALACIÓN, ANDAMIO CERTIFICADO, HERRAMIENTAS Y EQUIPOS)</t>
  </si>
  <si>
    <t>17.1.17</t>
  </si>
  <si>
    <t>SUMINISTRO E INSTALACIÓN DE TEJA TRASLUCIDA OPAL PC 37 TIPO ECOROOF O SIMILAR</t>
  </si>
  <si>
    <t>17.1.18</t>
  </si>
  <si>
    <t>SUMINISTRO E INSTALACIÓN DE CABALLETE PARA TEJA TIPO ECOROOF O SIMILAR DIMENSIÒN: LONGITUD ENTRE 1,07 Y 1,13</t>
  </si>
  <si>
    <t>17.1.19</t>
  </si>
  <si>
    <t>SUMINISTRO Y MONTAJE DE ESTRUCTURA METÁLICA EN CERCHA PARA CUBIERTA, INCLUYE ANDAMIO CERTIFICADO, ANTICORROSIVO Y PINTURA ESMALTE EN UNA CUANTIA DE 4.5 KG/M</t>
  </si>
  <si>
    <t>17.1.20</t>
  </si>
  <si>
    <t>SUMINISTRO Y MONTAJE DE ESTRUCTURA METÁLICA EN PERFIL ESTRUCTURAL EN C PARA CUBIERTA, INCLUYE ANDAMIO CERTIFICADO, ANTICORROSIVO Y PINTURA ESMALTE EN UNA CUANTIA DE 11 KG/M2</t>
  </si>
  <si>
    <t>17.1.22</t>
  </si>
  <si>
    <t>TRATAMIENTO DE FISURAS MEDIANTE UN SELLADOR ELASTOMERICO MONOCOMPONENTE A BASE DE POLIURETANO (INCLUYE IMPRIMANTE DE ALTA ADHERENCIA CON EL CONCRETO EXISTENTE)</t>
  </si>
  <si>
    <t>17.1.23</t>
  </si>
  <si>
    <t>SUMINISTRO Y APLICACIÓN DE SELLANTE ELASTOMERICO MONOCOMPONENTE A BASE DE POLIURETANO PARA VENTANAS O MARQUESINAS EXISTENTES CON FILTRACIONES DE AGUA</t>
  </si>
  <si>
    <t>17.1.24</t>
  </si>
  <si>
    <t xml:space="preserve">LAMINA POLICARBONATO CON PROTECCIÓN UV, CALIBRE 8 MM, TRASLÚCIDO BLANCO INCLUYE SUMINISTRO E INSTALACIÓN, ASÍ COMO LOS ACCESORIOS NECESARIOS PARA SU CORRECTA INSTALACIÓN  </t>
  </si>
  <si>
    <t>17.1.27</t>
  </si>
  <si>
    <t>SUMINISTRO E INSTALACIÓN DE LAMINA EN POLICARBONATO ALVEOLAR 6MM (INCLUYE ANDAMIO CERTIFICADO)</t>
  </si>
  <si>
    <t>17.1.32</t>
  </si>
  <si>
    <t>SUMINISTRO E INSTALACIÓN DE MANTO ASFÁLTICO CON FOIL DE ALUMINIO.</t>
  </si>
  <si>
    <t>17.1.38</t>
  </si>
  <si>
    <t>SUMINISTRO E INSTALACION DE ACCESORIOS DE CUBIERTA EN LAMINA GALVANIZADA CAL 18 PARA TRAMPA PALOMAS</t>
  </si>
  <si>
    <t>17.1.43</t>
  </si>
  <si>
    <t>SUMINISTRO E INSTALACION DE CUBIERTA UPVC 1.0 MM - TRASLUCIDA</t>
  </si>
  <si>
    <t>17.1.44</t>
  </si>
  <si>
    <t>VIGA CANAL GALVANIZADA (INCLUYE LOS ACCESORIOS NECESARIOS PARA SU CORRECTA INSTALACION Y FUNCIONAMIENTO. SE PAGARÁ SEGUN LOS METROS LINEALES REALMENTE INSTALADOS). Ds = 100 CM - CAL 20</t>
  </si>
  <si>
    <t>17.1.45</t>
  </si>
  <si>
    <t>SUMINISTRO E INSTALACIÓN DE PLATINA DE 2"X1/8" SOBRE CORREAS PARA FIJACIÓN DE TEJA TERMOACUSTICA</t>
  </si>
  <si>
    <t>17.1.50</t>
  </si>
  <si>
    <t>SUMINISTRO E INSTALACIÓN DE CANAL GALVANIZADA CALIBRE 18 DESARROLLO (80 A 100) CM. INCLUYE SOPORTES METÁLICOS PARA FIJAR LA CANAL EN LA FACHADA, ANTICORROSIVO Y PINTURA EN ESMALTE.</t>
  </si>
  <si>
    <t>17.1.64</t>
  </si>
  <si>
    <t xml:space="preserve">SUMINISTRO E INSTALACION DE CUBIERTA EN POLICARBONATO E= 6 MM, COLOR BRONCE, INCLUYE ESTRUCTURA METALICA DE SOPORTE, INCLUYE PINTURA EN ESMALTE.  </t>
  </si>
  <si>
    <t>17.1.71</t>
  </si>
  <si>
    <t>SUMINISTRO E INSTALACION DOMO ACRILICO TIPO BOVEDA  (INCLUYE ESTRUCTURA METALICA DE SOPORTE, ANCLADA CHAZOS EXPANSIVOS SOBRE ELEMENTOS EXISTENTES ) .</t>
  </si>
  <si>
    <t>17.1.72</t>
  </si>
  <si>
    <t>SUMINISTRO  E  INSTALACION  CUBIERTA  EN POLICARBONATO MACIZO 4MM CON ESTRUCTURA(FABRICADA EN ESTRUCTURA METALICA EN TUBO100X40  CAL.18  CON  ANCLAJE  EN  CHAZOS EXPANSIVOS.)</t>
  </si>
  <si>
    <t>REVISAR</t>
  </si>
  <si>
    <t>20.1.1</t>
  </si>
  <si>
    <t>ASEO GENERAL FINAL Y LIMPIEZA</t>
  </si>
  <si>
    <t>20.1.4</t>
  </si>
  <si>
    <t>RETIRO DE MATERIAL SOBRANTE DE OBRA CON CARACTERISTICAS PELIGROSAS CONTAMINANTES Y/O NO BIO DEGRADABLES ( VIDRIOS, ESPEJOS, PVC, ETC)</t>
  </si>
  <si>
    <t>20.1.5</t>
  </si>
  <si>
    <t>PROTECCIÓN PROVISIONAL DE ELEMENTOS Y SUPERFICIES EXISTENTES CON CARTÓN CORRUGADO, PLÁSTICO O SIMILAR. (INCLUYE RETIRO Y DISPOSICION).</t>
  </si>
  <si>
    <t>10.1.1</t>
  </si>
  <si>
    <t>SUMINISTRO E INSTALACIÓN DE PUERTA EN MADERA CON MARCO EN LÁMINA COLDROLLED CALIBRE 18 CON HOJA DE TRIPLEX ENTAMBORADA Y REFUERZO INTERNO CON DOBLE ANTI MACHUCÓN, INCLUYE HERRAJES, CERRADURA TIPO MANIJA METALICA Y MIRILLA CON VIDRIO Y PELÍCULA DE SEGURIDAD, TERMINADA, PINTADA E INSTALADA - VERIFICAR EN OBRA MEDIDAS, ANGULOS Y # DE HOJAS.</t>
  </si>
  <si>
    <t>10.1.3</t>
  </si>
  <si>
    <t>SUMINISTRO E INSTALACIÓN DE  PUERTA EN MADERA CON MARCO EN LÁMINA COLDROLLED CALIBRE 18 CON HOJA DETRIPLEX ENTAMBORADA Y REFUERZO INTERNO, INCLUYE HERRAJES, CERRADURA TIPO MANIJA METÁLICA, TERMINADA, PINTADA E INSTALADA - VERIFICAR EN OBRA MEDIDAS, ANGULOS Y # DE HOJAS.</t>
  </si>
  <si>
    <t>11.1.9</t>
  </si>
  <si>
    <t>SUMINISTRO E INSTALACIÓN DE SANITARIO MOVILIDAD REDUCIDA ((INCLUYE SENSOR, SISTEMA DE INSTALACIÓN EP/ES, ASIENTO SANITARIO)</t>
  </si>
  <si>
    <t>11.1.10</t>
  </si>
  <si>
    <t>SUMINISTRO E INSTALACIÓN DE SANITARIO DE TANQUE MOVILIDAD REDUCIDA (NO INCLUYE ACCESORIOS)</t>
  </si>
  <si>
    <t>11.1.11</t>
  </si>
  <si>
    <t>SUMINISTRO E INSTALACIÓN DE LAVAMANOS MOVILIDAD REDUCIDA (INCLUYE GRIFERÍA TIPO PUSH, SIFÓN)</t>
  </si>
  <si>
    <t>16.1.2</t>
  </si>
  <si>
    <t>ANDEN EN CONCRETO 2500 PSI, H=0,10 M, FUNDIDO EN SITIO, INCLUYE BORDILLO.</t>
  </si>
  <si>
    <t>PISO CAUCHO RECICL 3cm (EPDM 1cm+SBR 2cm sum+inst)</t>
  </si>
  <si>
    <t>9.1.7</t>
  </si>
  <si>
    <t>SUMINISTRO E INSTALACIÓN DE PUERTA PERSIANA CON MARCO EN LÁMINA COLDROLLED LISA CALIBRE 18, CON BISAGRAS Y PASADOR, TERMINADA CON ANTICORROSIVO, PINTADA E INSTALADA - VERIFICAR EN OBRA MEDIDAS, ANGULOS Y # DE HOJAS.</t>
  </si>
  <si>
    <t>9.1.39</t>
  </si>
  <si>
    <t>SUMINISTRO E INSTALACIÓN DE ESCALERA TIPO GATO, ACCESO A CUBIERTA EN TUBO AGUAS NEGRAS EN 1-1/4” Y PASO EN TUBO DE 1"</t>
  </si>
  <si>
    <t>7.2.17</t>
  </si>
  <si>
    <t>SUMINISTRO E INSTALACIÓN PASO PARA ESCALERA EN GRANITO PULIDO, INCLUYE GUARDAESCOBA EN MEDIA CAÑA, FILOS Y DILATACIONES Y PIRLAN EN BRONCE</t>
  </si>
  <si>
    <t>7.2.18</t>
  </si>
  <si>
    <t>SUMINISTRO E INSTALACIÓN CINTA ANTIDESLIZANTE A = 2 CM</t>
  </si>
  <si>
    <t>7.2.19</t>
  </si>
  <si>
    <t>SUMINISTRO E INSTALACION DE CINTA  ANTIDESLIZANTE PISOS ANCHO 5 CM INCLUYE  MATERIALES Y MANO DE OBRA</t>
  </si>
  <si>
    <t>11.1.72</t>
  </si>
  <si>
    <t>SUMINISTRO E INSTALACIÓN  DISPENSADOR DE PAPEL HIGIENICO EN ACERO INOXIDABLE</t>
  </si>
  <si>
    <t>11.1.73</t>
  </si>
  <si>
    <t>UMINISTRO E INSTALACIÓN  DISPENSADOR DE JABON EN ACERO INOXIDABLE</t>
  </si>
  <si>
    <t>7.2.43</t>
  </si>
  <si>
    <t>SUMINISTRO E INSTALACIÓN DE PORCELANATO 60X 60, INCLUYE PEGANTE Y BOQUILLA</t>
  </si>
  <si>
    <t>7.2.45</t>
  </si>
  <si>
    <t>SUMINISTRO E INSTALACIÓN DE GUARDAESCOBA EN PORCELANATO DE 8 A 10 CM DE ALTO</t>
  </si>
  <si>
    <t>9.2</t>
  </si>
  <si>
    <t>10.1</t>
  </si>
  <si>
    <t>10.11</t>
  </si>
  <si>
    <t>10.12</t>
  </si>
  <si>
    <t>10.13</t>
  </si>
  <si>
    <t>10.14</t>
  </si>
  <si>
    <t>10.15</t>
  </si>
  <si>
    <t>10.16</t>
  </si>
  <si>
    <t>10.17</t>
  </si>
  <si>
    <t>10.18</t>
  </si>
  <si>
    <t>10.19</t>
  </si>
  <si>
    <t>10.20</t>
  </si>
  <si>
    <t>10.21</t>
  </si>
  <si>
    <t>10.22</t>
  </si>
  <si>
    <t>10.23</t>
  </si>
  <si>
    <t>10.24</t>
  </si>
  <si>
    <t>11.15</t>
  </si>
  <si>
    <t>11.16</t>
  </si>
  <si>
    <t>11.17</t>
  </si>
  <si>
    <t>11.18</t>
  </si>
  <si>
    <t>11.19</t>
  </si>
  <si>
    <t>11.20</t>
  </si>
  <si>
    <t>11.21</t>
  </si>
  <si>
    <t>13.3</t>
  </si>
  <si>
    <t>13.6</t>
  </si>
  <si>
    <t>13.7</t>
  </si>
  <si>
    <t>13.8</t>
  </si>
  <si>
    <t>13.9</t>
  </si>
  <si>
    <t>13.11</t>
  </si>
  <si>
    <t>13.12</t>
  </si>
  <si>
    <t>14.8</t>
  </si>
  <si>
    <t>14.9</t>
  </si>
  <si>
    <t>14.11</t>
  </si>
  <si>
    <t>14.12</t>
  </si>
  <si>
    <t>14.13</t>
  </si>
  <si>
    <t>14.14</t>
  </si>
  <si>
    <t>14.15</t>
  </si>
  <si>
    <t>14.16</t>
  </si>
  <si>
    <t>14.17</t>
  </si>
  <si>
    <t>14.18</t>
  </si>
  <si>
    <t>14.20</t>
  </si>
  <si>
    <t>14.21</t>
  </si>
  <si>
    <t>14.22</t>
  </si>
  <si>
    <t>14.23</t>
  </si>
  <si>
    <t>14.24</t>
  </si>
  <si>
    <t>14.25</t>
  </si>
  <si>
    <t>14.26</t>
  </si>
  <si>
    <t>14.27</t>
  </si>
  <si>
    <t>14.28</t>
  </si>
  <si>
    <t>14.29</t>
  </si>
  <si>
    <t>14.30</t>
  </si>
  <si>
    <t>14.31</t>
  </si>
  <si>
    <t>14.32</t>
  </si>
  <si>
    <t>14.33</t>
  </si>
  <si>
    <t>14.34</t>
  </si>
  <si>
    <t>14.35</t>
  </si>
  <si>
    <t>14.36</t>
  </si>
  <si>
    <t>14.37</t>
  </si>
  <si>
    <t>14.38</t>
  </si>
  <si>
    <t>14.40</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</si>
  <si>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</si>
  <si>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</si>
  <si>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</si>
  <si>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</si>
  <si>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</si>
  <si>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</si>
  <si>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</si>
  <si>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</si>
  <si>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</si>
  <si>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</si>
  <si>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</si>
  <si>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</si>
  <si>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</si>
  <si>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</si>
  <si>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</si>
  <si>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</si>
  <si>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</si>
  <si>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</si>
  <si>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</si>
  <si>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</si>
  <si>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</si>
  <si>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</si>
  <si>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</si>
  <si>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17.20</t>
  </si>
  <si>
    <t>17.21</t>
  </si>
  <si>
    <t>18.4</t>
  </si>
  <si>
    <t>18.5</t>
  </si>
  <si>
    <t>18.7</t>
  </si>
  <si>
    <t>18.8</t>
  </si>
  <si>
    <t>18.10</t>
  </si>
  <si>
    <t>18.11</t>
  </si>
  <si>
    <t>18.12</t>
  </si>
  <si>
    <t>18.13</t>
  </si>
  <si>
    <t>18.16</t>
  </si>
  <si>
    <t>18.17</t>
  </si>
  <si>
    <t>18.18</t>
  </si>
  <si>
    <t>18.19</t>
  </si>
  <si>
    <t>18.20</t>
  </si>
  <si>
    <t>18.21</t>
  </si>
  <si>
    <t>20.3</t>
  </si>
  <si>
    <t>ASEO Y DISPOSICIÓN FINAL</t>
  </si>
  <si>
    <t>4.2.9</t>
  </si>
  <si>
    <t>SUMINISTRO E INSTALACION  TUBERIA PVCS 1-1/2" INCLUYE ACCESORIOS</t>
  </si>
  <si>
    <t>4.2.10</t>
  </si>
  <si>
    <t>SUMINISTRO E INSTALACIÓN ACCESORIOS PVC-S 1-1/2"</t>
  </si>
  <si>
    <t>4.2.14</t>
  </si>
  <si>
    <t>SUMINISTRO E INSTALACION  SIFON DE PISO 4"  INCLUYE ACCESORIOS</t>
  </si>
  <si>
    <t>4.2.15</t>
  </si>
  <si>
    <t>SUMINISTRO E INSTALACION  SIFON DE PISO 3"  INCLUYE ACCESORIOS</t>
  </si>
  <si>
    <t>4.2.16</t>
  </si>
  <si>
    <t>SUMINISTRO E INSTALACION  SIFON DE PISO 2"  INCLUYE ACCESORIOS</t>
  </si>
  <si>
    <t>4.2.19</t>
  </si>
  <si>
    <t>SUMINISTRO E INSTALACION DE SALIDA SANITARIA PVCS/SIFON DE PISO 4", INCLUYE 3 MTS TUBERIA</t>
  </si>
  <si>
    <t>4.2.20</t>
  </si>
  <si>
    <t>SUMINISTRO E INSTALACION DE YEE SANITARIA SENCILLA 4"</t>
  </si>
  <si>
    <t>4.2.21</t>
  </si>
  <si>
    <t>SUMINISTRO E INSTALACION DE YEE SANITARIA REDUCIDA 4" X 3"</t>
  </si>
  <si>
    <t>4.2.22</t>
  </si>
  <si>
    <t>SUMINISTRO E INSTALACION DE YEE SANITARIA REDUCIDA 4" X 2"</t>
  </si>
  <si>
    <t>4.2.23</t>
  </si>
  <si>
    <t>SUMINISTRO E INSTALACION DE BUJE SOLDADO 4"X3"</t>
  </si>
  <si>
    <t>4.2.24</t>
  </si>
  <si>
    <t>SUMINISTRO E INSTALACION DE BUJE SOLDADO 4"X2"</t>
  </si>
  <si>
    <t>4.2.25</t>
  </si>
  <si>
    <t>SUMINISTRO E INSTALACION DE BUJE SOLDADO REDUCCION 3/4" X 1/2" PVC-P</t>
  </si>
  <si>
    <t>4.3.9</t>
  </si>
  <si>
    <t>SUMINISTRO E INSTALACION TUBERIA  PVCP RDE 21 DE 1-1/2 '' INCLUYE ACCESORIOS</t>
  </si>
  <si>
    <t>4.3.10</t>
  </si>
  <si>
    <t>SUMINISTRO E INSTALACION ACCESORIO  PVCP DE 1-1/2 ''</t>
  </si>
  <si>
    <t>4.3.11</t>
  </si>
  <si>
    <t>SUMINISTRO E INSTALACION TUBERIA  PVCP RDE 21 DE 1-1/4'' INCLUYE ACCESORIOS</t>
  </si>
  <si>
    <t>4.3.12</t>
  </si>
  <si>
    <t>SUMINISTRO E INSTALACION ACCESORIO  PVCP DE 1-1/4 ''</t>
  </si>
  <si>
    <t>4.3.13</t>
  </si>
  <si>
    <t>SUMINISTRO E INSTALACION TUBERIA  PVCP RDE 21 DE 1'' INCLUYE ACCESORIOS</t>
  </si>
  <si>
    <t>4.3.14</t>
  </si>
  <si>
    <t>SUMINISTRO E INSTALACION ACCESORIO  PVCP DE 1''</t>
  </si>
  <si>
    <t>4.3.15</t>
  </si>
  <si>
    <t>SUMINISTRO E INSTALACION TUBERIA  PVCP RDE 11 DE 3/4'' INCLUYE ACCESORIOS</t>
  </si>
  <si>
    <t>4.3.16</t>
  </si>
  <si>
    <t>SUMINISTRO E INSTALACION ACCESORIO  PVCP DE 3/4'</t>
  </si>
  <si>
    <t>4.3.17</t>
  </si>
  <si>
    <t>SUMINISTRO E INSTALACION TUBERIA  PVCP RDE 9 DE 1/2'' INCLUYE ACCESORIOS</t>
  </si>
  <si>
    <t>4.3.18</t>
  </si>
  <si>
    <t>SUMINISTRO E INSTALACION ACCESORIO  PVCP DE 1/2''</t>
  </si>
  <si>
    <t>4.3.25</t>
  </si>
  <si>
    <t>SUMINISTRO E INSTALACION  TUBERIA  AGUA GALVANIZADA INCLUYE ACCESORIOS 1-1/2"</t>
  </si>
  <si>
    <t>4.3.26</t>
  </si>
  <si>
    <t>SUMINISTRO E INSTALACION  ACCESORIO GALVANIZADO 1-1/2"</t>
  </si>
  <si>
    <t>4.3.27</t>
  </si>
  <si>
    <t>SUMINISTRO E INSTALACION TUBERIA  AGUA GALVANIZADA INCLUYE ACCESORIOS 1-1/4"</t>
  </si>
  <si>
    <t>4.3.28</t>
  </si>
  <si>
    <t>SUMINISTRO E INSTALACION  ACCESORIO GALVANIZADO 1-1/4"</t>
  </si>
  <si>
    <t>4.3.29</t>
  </si>
  <si>
    <t>SUMINISTRO E INSTALACION TUBERIA  AGUA GALVANIZADA INCLUYE ACCESORIOS 1"</t>
  </si>
  <si>
    <t>4.3.30</t>
  </si>
  <si>
    <t>SUMINISTRO E INSTALACION  ACCESORIO GALVANIZADO 1"</t>
  </si>
  <si>
    <t>4.3.31</t>
  </si>
  <si>
    <t>SUMINISTRO E INSTALACION TUBERIA  AGUA GALVANIZADA INCLUYE ACCESORIOS 3/4"</t>
  </si>
  <si>
    <t>4.3.32</t>
  </si>
  <si>
    <t>SUMINISTRO E INSTALACION  ACCESORIO GALVANIZADO 3/4"</t>
  </si>
  <si>
    <t>4.3.33</t>
  </si>
  <si>
    <t>SUMINISTRO E INSTALACION TUBERIA  AGUA GALVANIZADA INCLUYE ACCESORIOS 1/2"</t>
  </si>
  <si>
    <t>4.3.34</t>
  </si>
  <si>
    <t>SUMINISTRO E INSTALACION  ACCESORIO GALVANIZADO 1/2"</t>
  </si>
  <si>
    <t>4.5.1</t>
  </si>
  <si>
    <t>SUMINISTRO E INSTALACION TUBERIA  CPVC 3/4'' INCLUYE ACCESORIOS</t>
  </si>
  <si>
    <t>4.5.2</t>
  </si>
  <si>
    <t>ACCESORIO CPVC 3/4"</t>
  </si>
  <si>
    <t>4.5.3</t>
  </si>
  <si>
    <t>SUMINISTRO E INSTALACION TUBERIA  CPVC 1/2''  INCLUYE ACCESORIOS</t>
  </si>
  <si>
    <t>4.5.4</t>
  </si>
  <si>
    <t>ACCESORIO CPVC 1/2"</t>
  </si>
  <si>
    <t>4.6.1</t>
  </si>
  <si>
    <t>SUMINISTRO E INSTALACION PUNTO AGUA FRIA SANITARIO  TANQUE 1/2"</t>
  </si>
  <si>
    <t>4.6.2</t>
  </si>
  <si>
    <t>SUMINISTRO E INSTALACION PUNTO AGUA FRIA LAVAMANOS  1/2"</t>
  </si>
  <si>
    <t>4.6.5</t>
  </si>
  <si>
    <t>SUMINISTRO E INSTALACION  PUNTO SANITARIO 4"</t>
  </si>
  <si>
    <t>4.6.6</t>
  </si>
  <si>
    <t>SUMINISTRO E INSTALACION  PUNTO SANITARIO 2"</t>
  </si>
  <si>
    <t>4.6.7</t>
  </si>
  <si>
    <t>REUBICACIÓN DE PUNTO HIDRAULICO AGUA FRIA DE 1/2" A 3/4"</t>
  </si>
  <si>
    <t>4.7.7</t>
  </si>
  <si>
    <t>SUMINISTRO E INSTALACION REGISTRO CORTINA 1"</t>
  </si>
  <si>
    <t>4.7.8</t>
  </si>
  <si>
    <t>SUMINISTRO E INSTALACION REGISTRO CORTINA 3/4"</t>
  </si>
  <si>
    <t>4.7.9</t>
  </si>
  <si>
    <t>SUMINISTRO E INSTALACION REGISTRO CORTINA 1/2"</t>
  </si>
  <si>
    <t>4.7.12</t>
  </si>
  <si>
    <t>SUMINISTRO E INSTALACION REGISTRO VALVULA DE BOLA 1"</t>
  </si>
  <si>
    <t>4.7.13</t>
  </si>
  <si>
    <t>SUMINISTRO E INSTALACION REGISTRO VALVULA DE BOLA 3/4"</t>
  </si>
  <si>
    <t>4.7.14</t>
  </si>
  <si>
    <t>SUMINISTRO E INSTALACION REGISTRO VALVULA DE BOLA 1/2"</t>
  </si>
  <si>
    <t>4.7.20</t>
  </si>
  <si>
    <t>SUMINISTRO E INSTALACION CHEQUE HIDRO 1"</t>
  </si>
  <si>
    <t>4.7.21</t>
  </si>
  <si>
    <t>SUMINISTRO E INSTALACION CHEQUE HIDRO 3/4"</t>
  </si>
  <si>
    <t>4.7.22</t>
  </si>
  <si>
    <t>SUMINISTRO E INSTALACION CHEQUE HIDRO 1/2"</t>
  </si>
  <si>
    <t>4.8.7</t>
  </si>
  <si>
    <t>LIMPIEZA DE CAJAS DE INSPECCIÓN</t>
  </si>
  <si>
    <t>4.8.8</t>
  </si>
  <si>
    <t>RENIVELACION DE CAJAS DE INSPECCION</t>
  </si>
  <si>
    <t>7.1</t>
  </si>
  <si>
    <t>7.7</t>
  </si>
  <si>
    <t>7.8</t>
  </si>
  <si>
    <t>7.9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</si>
  <si>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</si>
  <si>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</si>
  <si>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</si>
  <si>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</si>
  <si>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</si>
  <si>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</si>
  <si>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</si>
  <si>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</si>
  <si>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</si>
  <si>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</si>
  <si>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</si>
  <si>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</si>
  <si>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</si>
  <si>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</si>
  <si>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</si>
  <si>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</si>
  <si>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</si>
  <si>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</si>
  <si>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</si>
  <si>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</si>
  <si>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</si>
  <si>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</si>
  <si>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</si>
  <si>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7.35</t>
  </si>
  <si>
    <t>7.36</t>
  </si>
  <si>
    <t>7.37</t>
  </si>
  <si>
    <t>7.38</t>
  </si>
  <si>
    <t>7.39</t>
  </si>
  <si>
    <t>7.40</t>
  </si>
  <si>
    <t>7.41</t>
  </si>
  <si>
    <t>7.42</t>
  </si>
  <si>
    <t>7.43</t>
  </si>
  <si>
    <t>7.44</t>
  </si>
  <si>
    <t>7.45</t>
  </si>
  <si>
    <t>7.46</t>
  </si>
  <si>
    <t>7.47</t>
  </si>
  <si>
    <t>7.48</t>
  </si>
  <si>
    <t>7.49</t>
  </si>
  <si>
    <t>7.50</t>
  </si>
  <si>
    <t>7.51</t>
  </si>
  <si>
    <t>7.52</t>
  </si>
  <si>
    <t>7.53</t>
  </si>
  <si>
    <t>7.54</t>
  </si>
  <si>
    <t>7.55</t>
  </si>
  <si>
    <t>7.56</t>
  </si>
  <si>
    <t>4.11.11</t>
  </si>
  <si>
    <t xml:space="preserve">SUMINISTRO E INSTALACIÓN DE SIFON PLASTICO FLEXIBLE </t>
  </si>
  <si>
    <t>4.11.20</t>
  </si>
  <si>
    <t>SONDEO DE UNIDADES SANITARIAS INCLUYE DESMONTE Y MONTAJE DE APARATOS</t>
  </si>
  <si>
    <t>4.11.21</t>
  </si>
  <si>
    <t>SONDEO Y REVISIÓN DE DESAGUES</t>
  </si>
  <si>
    <t>4.11.55</t>
  </si>
  <si>
    <t>VACIADA DE TANQUES</t>
  </si>
  <si>
    <t>5.1.1</t>
  </si>
  <si>
    <t>SUMINISTRO E INSTALACIÓN DE INTERRUPTOR SENCILLO TIPO INSTITUCIONAL, CON APARATO, CABLE DE COBRE AISLADO LIBRE DE HALOGENOS CALIBRE N°12 THHN Y TUBERÍA PVC Ø3/4" HASTA 4M. INCLUYE CAJA, CONECTORES, SOPORTES, ACCESORIOS NECESARIOS PARA LA CONEXIÓN E INSTALACIÓN.</t>
  </si>
  <si>
    <t>5.1.3</t>
  </si>
  <si>
    <t>SUMINISTRO E INSTALACIÓN DE INTERRUPTOR DOBLE TIPO INSTITUCIONAL, CON APARATO, CABLE DE COBRE AISLADO CALIBRE N°12 LIBRE DE HALOGENOS Y TUBERÍA PVC Ø3/4" HASTA 4M. INCLUYE CAJA, CONECTORES, SOPORTES, ACCESORIOS NECESARIOS PARA LA CONEXIÓN E INSTALACIÓN.</t>
  </si>
  <si>
    <t>SALIDA PARA TOMACORRIENTE DOBLE NORMAL TIPO INSTITUCIONAL 5-15R, CON CABLE DE COBRE AISLADO CALIBRE 1N°12 (F) + 1N°12 (N) + 1N°12 (T) LIBRE DE HALOGENOS Y TUBERÍA PVC Ø3/4" HASTA 4M. INCLUYE APARATO, CONECTORES, SOPORTES, ACCESORIOS NECESARIOS PARA LA CONEXIÓN E INSTALACIÓN.</t>
  </si>
  <si>
    <t>SALIDA PARA TOMACORRIENTE DOBLE NORMAL TIPO INSTITUCIONAL 5-15R, CON CABLE DE COBRE AISLADO CALIBRE 1N°12 (F) + 1N°12 (N) + 1N°12 (T) LIBRE DE HALOGENOS Y TUBERÍA EMT Ø3/4" HASTA 4M. INCLUYE APARATO, CONECTORES, SOPORTES, ACCESORIOS NECESARIOS PARA LA CONEXIÓN E INSTALACIÓN.</t>
  </si>
  <si>
    <t>SALIDA PARA TOMACORRIENTE DOBLE NORMAL GFCI TIPO INSTITUCIONAL 5-15R, CON CABLE DE COBRE AISLADO CALIBRE 1N°12 (F) + 1N°12 (N) + 1N°12 (T) LIBRE DE HALOGENOS Y TUBERÍA PVC Ø3/4" HASTA 4M. INCLUYE APARATO, CONECTORES, SOPORTES, ACCESORIOS NECESARIOS PARA LA CONEXIÓN E INSTALACIÓN.</t>
  </si>
  <si>
    <t>SALIDA PARA TOMACORRIENTE DOBLE NORMAL GFCI TIPO INSTITUCIONAL 5-15R, CON CABLE DE COBRE AISLADO CALIBRE 1N°12 (F) + 1N°12 (N) + 1N°12 (T) LIBRE DE HALOGENOS Y TUBERÍA EMT Ø3/4" HASTA 4M. INCLUYE APARATO, CONECTORES, SOPORTES, ACCESORIOS NECESARIOS PARA LA CONEXIÓN E INSTALACIÓN.</t>
  </si>
  <si>
    <t>SALIDA PARA TOMACORRIENTE SENCILLA PATA TRABADA 20A 250V TIPO INSTITUCIONAL, CON CABLE DE COBRE AISLADO CALIBRE 2N°12 (F) + 1N°12 (T) LIBRE DE HALOGENOS Y TUBERÍA PVC Ø3/4" HASTA 7M. INCLUYE APARATO, CONECTORES, SOPORTES, ACCESORIOS NECESARIOS PARA LA CONEXIÓN E INSTALACIÓN.</t>
  </si>
  <si>
    <t>SALIDA PARA TOMACORRIENTE SENCILLA PATA TRABADA 20A 250V TIPO INSTITUCIONAL, CON CABLE DE COBRE AISLADO CALIBRE 2N°12 (F) + 1N°12 (T) LIBRE DE HALOGENOS Y TUBERÍA EMT Ø3/4" HASTA 7M. INCLUYE APARATO, CONECTORES, SOPORTES, ACCESORIOS NECESARIOS PARA LA CONEXIÓN E INSTALACIÓN</t>
  </si>
  <si>
    <t>SALIDA PARA TOMACORRIENTE SENCILLA TRIFÁSICA 50A 250V TIPO INSTITUCIONAL, NEMA 10-50R, CON CABLE DE COBRE AISLADO CALIBRE 3N°12 (F) + 1N°12 (T) LIBRE DE HALOGENOS Y TUBERÍA PVC Ø3/4". HASTA 7 M. INCLUYE APARATO, CONECTORES, SOPORTES, ACCESORIOS NECESARIOS PARA LA CONEXIÓN E INSTALACIÓN</t>
  </si>
  <si>
    <t>SALIDA PARA TOMACORRIENTE SENCILLA TRIFÁSICA 50A 250V TIPO INSTITUCIONAL, NEMA 10-50R, CON CABLE DE COBRE AISLADO CALIBRE 3N°12 (F) + 1N°12 (T) LIBRE DE HALOGENOS Y TUBERÍA EMT Ø3/4" HASTA 7 M. INCLUYE APARATO, CONECTORES, SOPORTES, ACCESORIOS NECESARIOS PARA LA CONEXIÓN E INSTALACIÓN</t>
  </si>
  <si>
    <t>5.1.11</t>
  </si>
  <si>
    <t>5.1.12</t>
  </si>
  <si>
    <t>5.1.13</t>
  </si>
  <si>
    <t>5.1.14</t>
  </si>
  <si>
    <t>5.1.15</t>
  </si>
  <si>
    <t>5.1.16</t>
  </si>
  <si>
    <t>5.1.17</t>
  </si>
  <si>
    <t>5.1.18</t>
  </si>
  <si>
    <t>5.1.19</t>
  </si>
  <si>
    <t>SUMINISTRO E INSTALACIÓN DE TABLERO PRINCIPAL DE DISTRIBUCIÓN TIPO PANEL DE 12 CIRCUITOS CON ESPACIO PARA TOTALIZADOR PUERTA Y CHAPA, BARRAJES DE NEUTRO Y PUESTA A TIERRA</t>
  </si>
  <si>
    <t>5.1.39</t>
  </si>
  <si>
    <t>SUMINISTRO E INSTALACIÓN DE CAJA DE PASO METÁLICA 15X15X10CM CON PUERTA Y CERRADURA.</t>
  </si>
  <si>
    <t>5.1.42</t>
  </si>
  <si>
    <t>SUMINISTRO E INSTALACIÓN DE TUBERÍA PVC CONDUIT DE 1/2" INSTALADO EMBEBIDO EN MURO. INCLUYE TUBERÍA, CURVAS, UNIONES, TERMINALES Y ACCESORIOS REQUERIDOS PARA LA INSTALACIÓN.</t>
  </si>
  <si>
    <t>5.1.43</t>
  </si>
  <si>
    <t>SUMINISTRO E INSTALACIÓN DE TUBERÍA PVC CONDUIT DE 3/4" INSTALADO EMBEBIDO EN MURO. INCLUYE TUBERÍA, CURVAS, UNIONES, TERMINALES Y ACCESORIOS REQUERIDOS PARA LA INSTALACIÓN.</t>
  </si>
  <si>
    <t>5.1.44</t>
  </si>
  <si>
    <t>SUMINISTRO E INSTALACIÓN DE TUBERÍA PVC CONDUIT DE 1" INSTALADO EMBEBIDO EN MURO.</t>
  </si>
  <si>
    <t>5.1.45</t>
  </si>
  <si>
    <t>SUMINISTRO E INSTALACIÓN DE TUBERÍA PVC CONDUIT DE 1-1/4" INSTALADO EMBEBIDO EN MURO.</t>
  </si>
  <si>
    <t>5.1.46</t>
  </si>
  <si>
    <t>SUMINISTRO E INSTALACIÓN DE TUBERÍA PVC CONDUIT DE 1-1/2" INSTALADO EMBEBIDO EN MURO.</t>
  </si>
  <si>
    <t>5.1.49</t>
  </si>
  <si>
    <t>SUMINISTRO E INSTALACIÓN DE TUBERÍA METÁLICA GALVANIZADA EMT CONDUIT DE 1/2". INCLUYE SOPORTES, ACCESORIOS NECESARIOS PARA LA INSTALACIÓN.</t>
  </si>
  <si>
    <t>5.1.50</t>
  </si>
  <si>
    <t>SUMINISTRO E INSTALACIÓN DE TUBERÍA METÁLICA GALVANIZADA EMT CONDUIT DE 3/4". INCLUYE SOPORTES, ACCESORIOS NECESARIOS PARA LA INSTALACIÓN.</t>
  </si>
  <si>
    <t>5.1.51</t>
  </si>
  <si>
    <t>SUMINISTRO E INSTALACIÓN DE TUBERÍA METÁLICA GALVANIZADA EMT CONDUIT DE 1". INCLUYE SOPORTES, ACCESORIOS NECESARIOS PARA LA INSTALACIÓN.</t>
  </si>
  <si>
    <t>5.1.52</t>
  </si>
  <si>
    <t>SUMINISTRO E INSTALACIÓN DE TUBERÍA METÁLICA GALVANIZADA EMT CONDUIT DE 1-1/4". INCLUYE SOPORTES, ACCESORIOS NECESARIOS PARA LA INSTALACIÓN.</t>
  </si>
  <si>
    <t>5.1.53</t>
  </si>
  <si>
    <t>SUMINISTRO E INSTALACIÓN DE TUBERÍA METÁLICA GALVANIZADA EMT CONDUIT DE 1-1/2". INCLUYE SOPORTES, ACCESORIOS NECESARIOS PARA LA INSTALACIÓN.</t>
  </si>
  <si>
    <t>5.1.77</t>
  </si>
  <si>
    <t>SUMINISTRO E INSTALACIÓN DE LÁMPARA TIPO TORTUGA SOCKET E27. INCLUYE BOMBILLO AHORRADOR 60W LUZ DÍA O EQUIVALENTE LED Y ANDAMIOS CERTIFICADOS</t>
  </si>
  <si>
    <t>5.1.78</t>
  </si>
  <si>
    <t>SUMINISTRO E INSTALACIÓN DE PANEL LED 60 X 60CM DE INCRUSTAR. INCLUYE SOPORTES, ACCESORIOS NECESARIOS PARA LA CONEXIÓN E INSTALACIÓN.</t>
  </si>
  <si>
    <t>5.1.79</t>
  </si>
  <si>
    <t>SUMINISTRO E INSTALACION DE LAMPARA TIPO LED 0.60 X 0.60 M - HERMETICA, INCLUYE SOPORTES, ACCESORIOS NECESARIOS PARA LA CONEXIÓN E INSTALACIÓN Y ANDAMIOS CERTIFICADOS</t>
  </si>
  <si>
    <t>5.1.80</t>
  </si>
  <si>
    <t>SUMINISTRO E INSTALACIÓN DE PANEL LED 120 X 30CM DE SOBREPONER. INCLUYE SOPORTES, ACCESORIOS NECESARIOS PARA LA CONEXIÓN E INSTALACIÓN Y ANDAMIOS CERTIFICADOS</t>
  </si>
  <si>
    <t>5.1.82</t>
  </si>
  <si>
    <t>SUMINISTRO E INSTALACION DE LUMINARIA TIPO LED HERMÉTICA DE SOBREPONER 24W.  INCLUYE SOPORTES, ACCESORIOS NECESARIOS PARA LA CONEXIÓN E INSTALACIÓN Y ANDAMIOS CERTIFICADOS</t>
  </si>
  <si>
    <t>5.1.86</t>
  </si>
  <si>
    <t>SUMINISTRO E INSTALACION DE TUBOS LED T8, INCLUYE SOQUETS. INCLUYE ANDAMIOS CERTIFICADOS</t>
  </si>
  <si>
    <t>5.1.89</t>
  </si>
  <si>
    <t>SUMINISTRO E INSTALACIÓN PANEL LED CIRCULAR DE 18 W  8"  INCRUSTAR. INCLUYE SOPORTES, ACCESORIOS NECESARIOS PARA LA CONEXIÓN E INSTALACIÓN Y ANDAMIOS CERTIFICADOS</t>
  </si>
  <si>
    <t>5.1.95</t>
  </si>
  <si>
    <t xml:space="preserve">SUMINISTRO E INSTALACIÓN DE TUBERÍA EMT CONDUIT 2" INCLUYE ACCESORIOS NECESARIOS PARA LA INSTALACIÓN </t>
  </si>
  <si>
    <t>5.1.98</t>
  </si>
  <si>
    <t>SUMINISTRO E INSTALACION DE KIT DE GUAYAS PARA PANEL LED</t>
  </si>
  <si>
    <t>5.1.99</t>
  </si>
  <si>
    <t>REINSTALACIÓN DE LAMPARAS EXISTENTES</t>
  </si>
  <si>
    <t>5.1.100</t>
  </si>
  <si>
    <t>SUMINISTRO E INSTALACIÓN DE CANALETA METÁLICA DE 4 X 8 CM TROQUELADA</t>
  </si>
  <si>
    <t>5.1.102</t>
  </si>
  <si>
    <t>SUMINISTRO E INSTALACIÓN DE CABLE DESNUDO DE COBRE CALIBRE Nº 2/0 AWG</t>
  </si>
  <si>
    <t>5.1.122</t>
  </si>
  <si>
    <t>SUMINISTRO E INSTALACION CANALETA METALICA 10X5 CM.</t>
  </si>
  <si>
    <t>5.1.125</t>
  </si>
  <si>
    <t>SUMINISTRO E INSTALACIÓN DE ACOMETIDA EN CABLE DE CU LIBRE DE HALOGENOS 3#2 + 2#4 AWG ALIMENTADOR DESDE TRANSFERENCIA A PLANTA 1ER CONMUTADOR</t>
  </si>
  <si>
    <t>5.1.126</t>
  </si>
  <si>
    <t>SUMINISTRO E INSTALACIÓN DE ACOMETIDA EN CABLE DE CU LIBRE DE HALOGENOS 3#4 + 2#8 AWG ALIMENTADOR DESDE TDP3 A ZC12 Y ZC13</t>
  </si>
  <si>
    <t>5.1.127</t>
  </si>
  <si>
    <t>SUMINISTRO E INSTALACIÓN DE ACOMETIDA EN CABLE DE CU LIBRE DE HALOGENOS (3#2/0F + 1#4/0N + 1#4T) AWG. ALIMENTADOR DESDE TGDB A TRANSFERENCIA</t>
  </si>
  <si>
    <t>5.1.128</t>
  </si>
  <si>
    <t>SUMINISTRO E INSTALACIÓN DE ACOMETIDA EN CABLE DE CU LIBRE DE HALOGENOS (3#2/0F + 1#4/0N + 1#4T) AWG. ALIMENTADOR DESDE TRANSFERENCIA A PLANTA 1ER CONMUTADOR</t>
  </si>
  <si>
    <t>5.1.149</t>
  </si>
  <si>
    <t>SUMINISTRO E  INSTALACION  CABLE  DESNUDO #8  EN COBRE</t>
  </si>
  <si>
    <t>5.1.150</t>
  </si>
  <si>
    <t>TRASLADO DE PUNTOS ELECTRICOS  INCLUYE ANDAMIO</t>
  </si>
  <si>
    <t>5.1.203</t>
  </si>
  <si>
    <t>SUMINISTRO E INSTALACIÓN DE TUBERIA PVC DE 4" CONDUIT CORRUGADO</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</si>
  <si>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</si>
  <si>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</si>
  <si>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</si>
  <si>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</si>
  <si>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</si>
  <si>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</si>
  <si>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</si>
  <si>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</si>
  <si>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</si>
  <si>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</si>
  <si>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</si>
  <si>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</si>
  <si>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</si>
  <si>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</si>
  <si>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</si>
  <si>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</si>
  <si>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</si>
  <si>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</si>
  <si>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</si>
  <si>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</si>
  <si>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</si>
  <si>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</si>
  <si>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</si>
  <si>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</si>
  <si>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</si>
  <si>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</si>
  <si>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</si>
  <si>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8.39</t>
  </si>
  <si>
    <t>8.40</t>
  </si>
  <si>
    <t>8.41</t>
  </si>
  <si>
    <t>8.42</t>
  </si>
  <si>
    <t>19.4</t>
  </si>
  <si>
    <t>19.5</t>
  </si>
  <si>
    <t>19.6</t>
  </si>
  <si>
    <t>19.7</t>
  </si>
  <si>
    <t>19.8</t>
  </si>
  <si>
    <t>21.3</t>
  </si>
  <si>
    <t>SUBTOTAL OBRAS</t>
  </si>
  <si>
    <t>SISTEMA DE GESTIÓN AMBIENTAL, SEGURIDAD Y SALUD EN EL TRABAJO (Incl. AIU)</t>
  </si>
  <si>
    <t>VALOR FIJJO</t>
  </si>
  <si>
    <t>PLAN DE GESTION SOCIAL PGS (Incl. AIU)</t>
  </si>
  <si>
    <t>PLAN DE MANEJO DE TRAFICO PMT (Incl. AIU)</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</si>
  <si>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</si>
  <si>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</si>
  <si>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</si>
  <si>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</si>
  <si>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</si>
  <si>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</si>
  <si>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ANÁLISIS DE PRECIOS UNITARIOS </t>
  </si>
  <si>
    <t>Representante legal del Contratista o su apoderado</t>
  </si>
  <si>
    <t>Matricula: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</si>
  <si>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</si>
  <si>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</si>
  <si>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</si>
  <si>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</si>
  <si>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1.1.2</t>
  </si>
  <si>
    <t>1.1.3</t>
  </si>
  <si>
    <t>EJECUTAR LAS OBRAS DE INTERVENCIÓN Y/O ADECUACIÓN Y/O MANTENIMIENTO PREVENTIVO Y/O CORRECTIVO DE LAS UNIDADES OPERATIVAS (JARDINES INFANTILES, CENTROS CRECER Y CENTRO DE DESARROLLO COMUNITARIO), A MONTO AGOTABLE POR EL SISTEMA DE PRECIOS UNITARIOS SIN FÓRMULA DE REAJUSTE, UBICADOS EN LA LOCALIDAD DE CIUDAD BOLIVAR EN BOGOTÁ D.C</t>
  </si>
  <si>
    <t>NÉLIDA ZAMORA FANDIÑO</t>
  </si>
  <si>
    <t>REP. LEGAL</t>
  </si>
  <si>
    <t>CÁDIZ INGENIERÍA Y PROYECTOS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</si>
</sst>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4">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quot;$&quot;\ #,##0.00;[Red]&quot;$&quot;\ \-#,##0.00"/>
    <numFmt numFmtId="166" formatCode="&quot;$&quot;\ #,##0.00_);\(&quot;$&quot;\ #,##0.00\)"/>
    <numFmt numFmtId="167" formatCode="_ &quot;$&quot;\ * #,##0_ ;_ &quot;$&quot;\ * \-#,##0_ ;_ &quot;$&quot;\ * &quot;-&quot;_ ;_ @_ "/>
    <numFmt numFmtId="168" formatCode="&quot;$&quot;\ #,##0"/>
    <numFmt numFmtId="169" formatCode="&quot;$&quot;\ #,##0.00"/>
    <numFmt numFmtId="170" formatCode="_-[$$-240A]* #,##0.00_-;\-[$$-240A]* #,##0.00_-;_-[$$-240A]* &quot;-&quot;??_-;_-@_-"/>
    <numFmt numFmtId="171" formatCode="_-[$$-240A]\ * #,##0.00_ ;_-[$$-240A]\ * \-#,##0.00\ ;_-[$$-240A]\ * &quot;-&quot;??_ ;_-@_ "/>
    <numFmt numFmtId="172" formatCode="_-* #,##0.00\ &quot;Pts&quot;_-;\-* #,##0.00\ &quot;Pts&quot;_-;_-* &quot;-&quot;??\ &quot;Pts&quot;_-;_-@_-"/>
    <numFmt numFmtId="173" formatCode="_([$$-240A]\ * #,##0.00_);_([$$-240A]\ * \(#,##0.00\);_([$$-240A]\ * &quot;-&quot;??_);_(@_)"/>
    <numFmt numFmtId="174" formatCode="_([$$-240A]\ * #,##0_);_([$$-240A]\ * \(#,##0\);_([$$-240A]\ * &quot;-&quot;??_);_(@_)"/>
    <numFmt numFmtId="175" formatCode="0#.00\ \L\t"/>
    <numFmt numFmtId="176" formatCode="_ [$$-240A]\ * #,##0.00_ ;_ [$$-240A]\ * \-#,##0.00_ ;_ [$$-240A]\ * &quot;-&quot;??_ ;_ @_ "/>
    <numFmt numFmtId="177" formatCode="_ * #,##0.00_ ;_ * \-#,##0.00_ ;_ * &quot;-&quot;??_ ;_ @_ "/>
    <numFmt numFmtId="178" formatCode="_ * #,##0_ ;_ * \-#,##0_ ;_ * &quot;-&quot;??_ ;_ @_ "/>
    <numFmt numFmtId="179" formatCode="_(&quot;$&quot;\ * #,##0_);_(&quot;$&quot;\ * \(#,##0\);_(&quot;$&quot;\ * &quot;-&quot;??_);_(@_)"/>
    <numFmt numFmtId="180" formatCode="_-&quot;$&quot;\ * #,##0_-;\-&quot;$&quot;\ * #,##0_-;_-&quot;$&quot;\ * &quot;-&quot;??_-;_-@_-"/>
    <numFmt numFmtId="181" formatCode="_-* #,##0.00\ _€_-;\-* #,##0.00\ _€_-;_-* &quot;-&quot;??\ _€_-;_-@_-"/>
    <numFmt numFmtId="182" formatCode="_-&quot;$&quot;* #,##0.00_-;\-&quot;$&quot;* #,##0.00_-;_-&quot;$&quot;* &quot;-&quot;??_-;_-@_-"/>
    <numFmt numFmtId="183" formatCode="_-[$$-240A]\ * #,##0.00_-;\-[$$-240A]\ * #,##0.00_-;_-[$$-240A]\ * &quot;-&quot;??_-;_-@_-"/>
    <numFmt numFmtId="184" formatCode="0.0%"/>
    <numFmt numFmtId="185" formatCode="_(&quot;$&quot;\ * #,##0.00_);_(&quot;$&quot;\ * \(#,##0.00\);_(&quot;$&quot;\ * &quot;-&quot;??_);_(@_)"/>
    <numFmt numFmtId="186" formatCode="_ &quot;$&quot;\ * #,##0.00_ ;_ &quot;$&quot;\ * \-#,##0.00_ ;_ &quot;$&quot;\ * &quot;-&quot;??_ ;_ @_ "/>
    <numFmt numFmtId="187" formatCode="#,##0.000"/>
    <numFmt numFmtId="188" formatCode="#,##0.0"/>
    <numFmt numFmtId="189" formatCode="#,##0.0000"/>
    <numFmt numFmtId="190" formatCode="_-* #,##0.00\ [$€]_-;\-* #,##0.00\ [$€]_-;_-* &quot;-&quot;??\ [$€]_-;_-@_-"/>
    <numFmt numFmtId="191" formatCode="##0"/>
    <numFmt numFmtId="192" formatCode="0.000"/>
    <numFmt numFmtId="193" formatCode="0.0000"/>
    <numFmt numFmtId="194" formatCode="0.00%;\-0.00%;&quot;&quot;"/>
    <numFmt numFmtId="195" formatCode="&quot;$&quot;#,##0\ ;\(&quot;$&quot;#,##0\)"/>
    <numFmt numFmtId="196" formatCode="\(0%\)"/>
    <numFmt numFmtId="197" formatCode=";;"/>
    <numFmt numFmtId="198" formatCode="d\ \d\e\ mmmm\ \d\e\ yyyy"/>
    <numFmt numFmtId="199" formatCode="0%;\-0%;&quot;&quot;"/>
    <numFmt numFmtId="200" formatCode="#0&quot;.&quot;000&quot;´&quot;000&quot;.&quot;000"/>
    <numFmt numFmtId="201" formatCode="##0&quot;.&quot;000"/>
    <numFmt numFmtId="202" formatCode="##0&quot;´&quot;000&quot;.&quot;000"/>
    <numFmt numFmtId="203" formatCode="#0&quot;.&quot;"/>
    <numFmt numFmtId="204" formatCode="_-* #,##0\ _€_-;\-* #,##0\ _€_-;_-* &quot;-&quot;\ _€_-;_-@_-"/>
    <numFmt numFmtId="205" formatCode="_-* #,##0.00\ _$_-;\-* #,##0.00\ _$_-;_-* &quot;-&quot;??\ _$_-;_-@_-"/>
    <numFmt numFmtId="206" formatCode="_([$€]* #,##0.00_);_([$€]* \(#,##0.00\);_([$€]* &quot;-&quot;??_);_(@_)"/>
    <numFmt numFmtId="207" formatCode="&quot;$&quot;\ #,##0;[Red]&quot;$&quot;\ \-#,##0"/>
    <numFmt numFmtId="208" formatCode="0.00000"/>
    <numFmt numFmtId="209" formatCode="_-&quot;$ &quot;* #,##0.00_-;&quot;-$ &quot;* #,##0.00_-;_-&quot;$ &quot;* \-??_-;_-@_-"/>
    <numFmt numFmtId="210" formatCode="_([$€-2]* #,##0.00_);_([$€-2]* \(#,##0.00\);_([$€-2]* &quot;-&quot;??_)"/>
    <numFmt numFmtId="211" formatCode="_ [$€-2]* #,##0.00_ ;_ [$€-2]* \-#,##0.00_ ;_ [$€-2]* &quot;-&quot;??_ "/>
    <numFmt numFmtId="212" formatCode="_ [$€-2]\ * #,##0.00_ ;_ [$€-2]\ * \-#,##0.00_ ;_ [$€-2]\ * &quot;-&quot;??_ "/>
    <numFmt numFmtId="213" formatCode="0.00\ "/>
    <numFmt numFmtId="214" formatCode="#.00"/>
    <numFmt numFmtId="215" formatCode="_ * #,##0.0000_ ;_ * \-#,##0.0000_ ;_ * &quot;-&quot;??_ ;_ @_ "/>
    <numFmt numFmtId="216" formatCode="_-* #,##0.00000000000_-;\-* #,##0.00000000000_-;_-* &quot;-&quot;??_-;_-@_-"/>
    <numFmt numFmtId="217" formatCode="_-* #,##0.000_-;\-* #,##0.000_-;_-* &quot;-&quot;??_-;_-@_-"/>
    <numFmt numFmtId="218" formatCode="#,##0.00\ ;\-#,##0.00\ ;&quot; -&quot;#\ ;@\ "/>
    <numFmt numFmtId="219" formatCode="_(* #,##0.0000_);_(* \(#,##0.0000\);_(* &quot;-&quot;????_);_(@_)"/>
    <numFmt numFmtId="220" formatCode="_-* #,##0.000\ _€_-;\-* #,##0.000\ _€_-;_-* &quot;-&quot;???\ _€_-;_-@_-"/>
    <numFmt numFmtId="221" formatCode="#,000"/>
    <numFmt numFmtId="222" formatCode="0.000%"/>
    <numFmt numFmtId="223" formatCode="0.0000%"/>
  </numFmts>
  <fonts count="7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name val="Arial Narrow"/>
      <family val="2"/>
    </font>
    <font>
      <sz val="11"/>
      <name val="Arial Narrow"/>
      <family val="2"/>
    </font>
    <font>
      <sz val="9"/>
      <name val="Arial Narrow"/>
      <family val="2"/>
    </font>
    <font>
      <b/>
      <sz val="8"/>
      <name val="Arial"/>
      <family val="2"/>
      <charset val="1"/>
    </font>
    <font>
      <sz val="8"/>
      <name val="Arial"/>
      <family val="2"/>
      <charset val="1"/>
    </font>
    <font>
      <b/>
      <sz val="11"/>
      <name val="Arial"/>
      <family val="2"/>
    </font>
    <font>
      <sz val="11"/>
      <name val="Arial"/>
      <family val="2"/>
    </font>
    <font>
      <b/>
      <u/>
      <sz val="11"/>
      <name val="Arial"/>
      <family val="2"/>
    </font>
    <font>
      <sz val="10"/>
      <name val="Arial"/>
      <family val="2"/>
    </font>
    <font>
      <b/>
      <sz val="11"/>
      <color rgb="FFFF0000"/>
      <name val="Arial Narrow"/>
      <family val="2"/>
    </font>
    <font>
      <sz val="8"/>
      <name val="Arial Narrow"/>
      <family val="2"/>
    </font>
    <font>
      <sz val="10"/>
      <name val="Arial Narrow"/>
      <family val="2"/>
    </font>
    <font>
      <sz val="9"/>
      <name val="Arial"/>
      <family val="2"/>
    </font>
    <font>
      <b/>
      <sz val="8"/>
      <name val="Arial"/>
      <family val="2"/>
    </font>
    <font>
      <sz val="8"/>
      <name val="Arial"/>
      <family val="2"/>
    </font>
    <font>
      <b/>
      <sz val="11"/>
      <name val="Arial Narrow"/>
      <family val="2"/>
    </font>
    <font>
      <sz val="10"/>
      <color rgb="FF000000"/>
      <name val="Segoe UI"/>
      <family val="2"/>
    </font>
    <font>
      <b/>
      <sz val="10"/>
      <name val="Arial"/>
      <family val="2"/>
    </font>
    <font>
      <sz val="11"/>
      <color rgb="FF000000"/>
      <name val="Calibri"/>
      <family val="2"/>
    </font>
    <font>
      <sz val="10"/>
      <name val="Segoe UI"/>
      <family val="2"/>
    </font>
    <font>
      <b/>
      <sz val="11"/>
      <name val="Segoe UI"/>
      <family val="2"/>
    </font>
    <font>
      <b/>
      <sz val="10"/>
      <color rgb="FFFF0000"/>
      <name val="Arial"/>
      <family val="2"/>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ont>
    <font>
      <b/>
      <sz val="8"/>
      <name val="Arial Narrow"/>
      <family val="2"/>
    </font>
    <font>
      <b/>
      <vertAlign val="superscript"/>
      <sz val="11"/>
      <name val="Arial"/>
      <family val="2"/>
    </font>
    <font>
      <b/>
      <sz val="11"/>
      <color rgb="FFFF000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1"/>
      <color theme="0"/>
      <name val="Calibri"/>
      <family val="2"/>
      <scheme val="minor"/>
    </font>
    <font>
      <sz val="8"/>
      <name val="Garrison Light Sans"/>
    </font>
    <font>
      <u/>
      <sz val="10"/>
      <color indexed="12"/>
      <name val="Arial Narrow"/>
      <family val="2"/>
    </font>
    <font>
      <sz val="11"/>
      <color rgb="FF000000"/>
      <name val="Calibri"/>
      <family val="2"/>
      <charset val="1"/>
    </font>
    <font>
      <u/>
      <sz val="11"/>
      <color theme="10"/>
      <name val="Calibri"/>
      <family val="2"/>
    </font>
    <font>
      <u/>
      <sz val="8"/>
      <color theme="10"/>
      <name val="Arial"/>
      <family val="2"/>
      <charset val="1"/>
    </font>
    <font>
      <u/>
      <sz val="11"/>
      <color theme="10"/>
      <name val="Calibri"/>
      <family val="2"/>
      <scheme val="minor"/>
    </font>
    <font>
      <sz val="7.95"/>
      <color indexed="8"/>
      <name val="Arial"/>
      <family val="2"/>
    </font>
    <font>
      <sz val="8"/>
      <name val="Garrison Light Sans"/>
      <family val="2"/>
    </font>
    <font>
      <u/>
      <sz val="11"/>
      <color rgb="FF0000FF"/>
      <name val="Calibri"/>
      <family val="2"/>
      <charset val="1"/>
    </font>
    <font>
      <sz val="11"/>
      <color rgb="FF000000"/>
      <name val="Calibri"/>
      <family val="2"/>
      <charset val="204"/>
    </font>
    <font>
      <b/>
      <sz val="11"/>
      <name val="Verdana"/>
      <family val="2"/>
    </font>
    <font>
      <sz val="10"/>
      <name val="Geneva"/>
      <family val="2"/>
    </font>
  </fonts>
  <fills count="30">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4" tint="0.39997558519241921"/>
        <bgColor indexed="65"/>
      </patternFill>
    </fill>
  </fills>
  <borders count="115">
    <border>
      <left/>
      <right/>
      <top/>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style="dotted">
        <color indexed="64"/>
      </bottom>
      <diagonal/>
    </border>
    <border>
      <left/>
      <right/>
      <top/>
      <bottom style="medium">
        <color indexed="64"/>
      </bottom>
      <diagonal/>
    </border>
    <border>
      <left style="double">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right style="thin">
        <color indexed="64"/>
      </right>
      <top/>
      <bottom/>
      <diagonal/>
    </border>
    <border>
      <left style="medium">
        <color indexed="64"/>
      </left>
      <right/>
      <top/>
      <bottom/>
      <diagonal/>
    </border>
    <border>
      <left/>
      <right style="medium">
        <color indexed="64"/>
      </right>
      <top/>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top style="medium">
        <color indexed="64"/>
      </top>
      <bottom/>
      <diagonal/>
    </border>
    <border>
      <left style="medium">
        <color indexed="64"/>
      </left>
      <right style="double">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4659260841701"/>
      </left>
      <right style="thin">
        <color theme="0" tint="-0.24994659260841701"/>
      </right>
      <top style="thin">
        <color theme="0" tint="-0.24994659260841701"/>
      </top>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5378">
    <xf numFmtId="0" fontId="0" fillId="0" borderId="0"/>
    <xf numFmtId="177" fontId="13" fillId="0" borderId="0" applyFont="0" applyFill="0" applyBorder="0" applyAlignment="0" applyProtection="0"/>
    <xf numFmtId="44" fontId="13" fillId="0" borderId="0" applyFont="0" applyFill="0" applyBorder="0" applyAlignment="0" applyProtection="0"/>
    <xf numFmtId="9" fontId="13" fillId="0" borderId="0" applyFont="0" applyFill="0" applyBorder="0" applyAlignment="0" applyProtection="0"/>
    <xf numFmtId="0" fontId="4" fillId="0" borderId="0"/>
    <xf numFmtId="0" fontId="3" fillId="0" borderId="0"/>
    <xf numFmtId="0" fontId="13" fillId="0" borderId="0"/>
    <xf numFmtId="0" fontId="13" fillId="0" borderId="0"/>
    <xf numFmtId="165" fontId="13" fillId="0" borderId="0" applyFont="0" applyFill="0" applyBorder="0" applyAlignment="0" applyProtection="0"/>
    <xf numFmtId="167" fontId="13" fillId="0" borderId="0" applyFont="0" applyFill="0" applyBorder="0" applyAlignment="0" applyProtection="0"/>
    <xf numFmtId="0" fontId="13" fillId="0" borderId="0"/>
    <xf numFmtId="0" fontId="13" fillId="0" borderId="0"/>
    <xf numFmtId="0" fontId="13" fillId="0" borderId="0"/>
    <xf numFmtId="172" fontId="13" fillId="0" borderId="0" applyFont="0" applyFill="0" applyBorder="0" applyAlignment="0" applyProtection="0"/>
    <xf numFmtId="0" fontId="13" fillId="0" borderId="0"/>
    <xf numFmtId="175" fontId="13" fillId="0" borderId="0" applyFont="0" applyFill="0" applyBorder="0" applyAlignment="0" applyProtection="0"/>
    <xf numFmtId="0" fontId="13" fillId="0" borderId="0"/>
    <xf numFmtId="0" fontId="23" fillId="0" borderId="0"/>
    <xf numFmtId="44" fontId="23" fillId="0" borderId="0" applyFont="0" applyFill="0" applyBorder="0" applyAlignment="0" applyProtection="0"/>
    <xf numFmtId="0" fontId="23" fillId="0" borderId="0"/>
    <xf numFmtId="0" fontId="29" fillId="0" borderId="0" applyNumberFormat="0" applyFill="0" applyBorder="0" applyAlignment="0" applyProtection="0">
      <alignment vertical="top"/>
      <protection locked="0"/>
    </xf>
    <xf numFmtId="0" fontId="31"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182" fontId="13" fillId="0" borderId="0" applyFont="0" applyFill="0" applyBorder="0" applyAlignment="0" applyProtection="0"/>
    <xf numFmtId="9" fontId="13" fillId="0" borderId="0" applyFill="0" applyBorder="0" applyAlignment="0" applyProtection="0"/>
    <xf numFmtId="0" fontId="13" fillId="0" borderId="0"/>
    <xf numFmtId="9" fontId="13" fillId="0" borderId="0" applyFill="0" applyBorder="0" applyAlignment="0" applyProtection="0"/>
    <xf numFmtId="181" fontId="13" fillId="0" borderId="0" applyFont="0" applyFill="0" applyBorder="0" applyAlignment="0" applyProtection="0"/>
    <xf numFmtId="0" fontId="13" fillId="0" borderId="0"/>
    <xf numFmtId="0" fontId="35" fillId="7" borderId="0" applyNumberFormat="0" applyBorder="0" applyAlignment="0" applyProtection="0"/>
    <xf numFmtId="0" fontId="35" fillId="8" borderId="0" applyNumberFormat="0" applyBorder="0" applyAlignment="0" applyProtection="0"/>
    <xf numFmtId="0" fontId="35" fillId="9" borderId="0" applyNumberFormat="0" applyBorder="0" applyAlignment="0" applyProtection="0"/>
    <xf numFmtId="0" fontId="35" fillId="10" borderId="0" applyNumberFormat="0" applyBorder="0" applyAlignment="0" applyProtection="0"/>
    <xf numFmtId="0" fontId="35" fillId="11" borderId="0" applyNumberFormat="0" applyBorder="0" applyAlignment="0" applyProtection="0"/>
    <xf numFmtId="0" fontId="35" fillId="12" borderId="0" applyNumberFormat="0" applyBorder="0" applyAlignment="0" applyProtection="0"/>
    <xf numFmtId="0" fontId="35" fillId="13" borderId="0" applyNumberFormat="0" applyBorder="0" applyAlignment="0" applyProtection="0"/>
    <xf numFmtId="0" fontId="35" fillId="14" borderId="0" applyNumberFormat="0" applyBorder="0" applyAlignment="0" applyProtection="0"/>
    <xf numFmtId="0" fontId="35" fillId="15" borderId="0" applyNumberFormat="0" applyBorder="0" applyAlignment="0" applyProtection="0"/>
    <xf numFmtId="0" fontId="35" fillId="10" borderId="0" applyNumberFormat="0" applyBorder="0" applyAlignment="0" applyProtection="0"/>
    <xf numFmtId="0" fontId="35" fillId="13" borderId="0" applyNumberFormat="0" applyBorder="0" applyAlignment="0" applyProtection="0"/>
    <xf numFmtId="0" fontId="35" fillId="16" borderId="0" applyNumberFormat="0" applyBorder="0" applyAlignment="0" applyProtection="0"/>
    <xf numFmtId="0" fontId="36" fillId="17" borderId="0" applyNumberFormat="0" applyBorder="0" applyAlignment="0" applyProtection="0"/>
    <xf numFmtId="0" fontId="36" fillId="14" borderId="0" applyNumberFormat="0" applyBorder="0" applyAlignment="0" applyProtection="0"/>
    <xf numFmtId="0" fontId="36" fillId="15" borderId="0" applyNumberFormat="0" applyBorder="0" applyAlignment="0" applyProtection="0"/>
    <xf numFmtId="0" fontId="36" fillId="18" borderId="0" applyNumberFormat="0" applyBorder="0" applyAlignment="0" applyProtection="0"/>
    <xf numFmtId="0" fontId="36" fillId="19" borderId="0" applyNumberFormat="0" applyBorder="0" applyAlignment="0" applyProtection="0"/>
    <xf numFmtId="0" fontId="36" fillId="20" borderId="0" applyNumberFormat="0" applyBorder="0" applyAlignment="0" applyProtection="0"/>
    <xf numFmtId="0" fontId="37" fillId="9" borderId="0" applyNumberFormat="0" applyBorder="0" applyAlignment="0" applyProtection="0"/>
    <xf numFmtId="0" fontId="38" fillId="21" borderId="80" applyNumberFormat="0" applyAlignment="0" applyProtection="0"/>
    <xf numFmtId="0" fontId="39" fillId="22" borderId="81" applyNumberFormat="0" applyAlignment="0" applyProtection="0"/>
    <xf numFmtId="0" fontId="40" fillId="0" borderId="82" applyNumberFormat="0" applyFill="0" applyAlignment="0" applyProtection="0"/>
    <xf numFmtId="0" fontId="41" fillId="0" borderId="0" applyNumberFormat="0" applyFill="0" applyBorder="0" applyAlignment="0" applyProtection="0"/>
    <xf numFmtId="0" fontId="36" fillId="23" borderId="0" applyNumberFormat="0" applyBorder="0" applyAlignment="0" applyProtection="0"/>
    <xf numFmtId="0" fontId="36" fillId="24" borderId="0" applyNumberFormat="0" applyBorder="0" applyAlignment="0" applyProtection="0"/>
    <xf numFmtId="0" fontId="36" fillId="25" borderId="0" applyNumberFormat="0" applyBorder="0" applyAlignment="0" applyProtection="0"/>
    <xf numFmtId="0" fontId="36" fillId="18" borderId="0" applyNumberFormat="0" applyBorder="0" applyAlignment="0" applyProtection="0"/>
    <xf numFmtId="0" fontId="36" fillId="19" borderId="0" applyNumberFormat="0" applyBorder="0" applyAlignment="0" applyProtection="0"/>
    <xf numFmtId="0" fontId="36" fillId="26" borderId="0" applyNumberFormat="0" applyBorder="0" applyAlignment="0" applyProtection="0"/>
    <xf numFmtId="0" fontId="42" fillId="12" borderId="80" applyNumberFormat="0" applyAlignment="0" applyProtection="0"/>
    <xf numFmtId="0" fontId="52" fillId="0" borderId="0">
      <alignment vertical="top"/>
    </xf>
    <xf numFmtId="190" fontId="13" fillId="0" borderId="0" applyFont="0" applyFill="0" applyBorder="0" applyAlignment="0" applyProtection="0"/>
    <xf numFmtId="0" fontId="43" fillId="8" borderId="0" applyNumberFormat="0" applyBorder="0" applyAlignment="0" applyProtection="0"/>
    <xf numFmtId="177" fontId="13" fillId="0" borderId="0" applyFont="0" applyFill="0" applyBorder="0" applyAlignment="0" applyProtection="0"/>
    <xf numFmtId="2" fontId="19" fillId="0" borderId="83" applyFont="0" applyBorder="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67" fontId="13" fillId="0" borderId="0" applyFont="0" applyFill="0" applyBorder="0" applyAlignment="0" applyProtection="0"/>
    <xf numFmtId="177" fontId="13" fillId="0" borderId="0" applyFont="0" applyFill="0" applyBorder="0" applyAlignment="0" applyProtection="0"/>
    <xf numFmtId="43" fontId="13" fillId="0" borderId="0" applyFont="0" applyFill="0" applyBorder="0" applyAlignment="0" applyProtection="0"/>
    <xf numFmtId="189" fontId="13" fillId="0" borderId="0" applyFont="0" applyFill="0" applyBorder="0" applyAlignment="0" applyProtection="0"/>
    <xf numFmtId="188" fontId="13" fillId="0" borderId="0" applyFont="0" applyFill="0" applyBorder="0" applyAlignment="0" applyProtection="0"/>
    <xf numFmtId="188" fontId="13" fillId="0" borderId="0" applyFont="0" applyFill="0" applyBorder="0" applyAlignment="0" applyProtection="0"/>
    <xf numFmtId="188" fontId="13" fillId="0" borderId="0" applyFont="0" applyFill="0" applyBorder="0" applyAlignment="0" applyProtection="0"/>
    <xf numFmtId="189" fontId="13" fillId="0" borderId="0" applyFont="0" applyFill="0" applyBorder="0" applyAlignment="0" applyProtection="0"/>
    <xf numFmtId="187" fontId="13" fillId="0" borderId="0" applyFont="0" applyFill="0" applyBorder="0" applyAlignment="0" applyProtection="0"/>
    <xf numFmtId="43" fontId="35" fillId="0" borderId="0" applyFont="0" applyFill="0" applyBorder="0" applyAlignment="0" applyProtection="0"/>
    <xf numFmtId="187"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77"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85" fontId="35" fillId="0" borderId="0" applyFont="0" applyFill="0" applyBorder="0" applyAlignment="0" applyProtection="0"/>
    <xf numFmtId="172" fontId="13" fillId="0" borderId="0" applyFont="0" applyFill="0" applyBorder="0" applyAlignment="0" applyProtection="0"/>
    <xf numFmtId="164" fontId="13" fillId="0" borderId="0" applyFont="0" applyFill="0" applyBorder="0" applyAlignment="0" applyProtection="0"/>
    <xf numFmtId="172"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5" fontId="13" fillId="0" borderId="0" applyFont="0" applyFill="0" applyBorder="0" applyAlignment="0" applyProtection="0"/>
    <xf numFmtId="186" fontId="13" fillId="0" borderId="0" applyFont="0" applyFill="0" applyBorder="0" applyAlignment="0" applyProtection="0"/>
    <xf numFmtId="186" fontId="13" fillId="0" borderId="0" applyFont="0" applyFill="0" applyBorder="0" applyAlignment="0" applyProtection="0"/>
    <xf numFmtId="0" fontId="44" fillId="27" borderId="0" applyNumberFormat="0" applyBorder="0" applyAlignment="0" applyProtection="0"/>
    <xf numFmtId="0" fontId="44" fillId="27" borderId="0" applyNumberFormat="0" applyBorder="0" applyAlignment="0" applyProtection="0"/>
    <xf numFmtId="0" fontId="13" fillId="0" borderId="0"/>
    <xf numFmtId="0" fontId="13" fillId="0" borderId="0"/>
    <xf numFmtId="0" fontId="13" fillId="0" borderId="0"/>
    <xf numFmtId="0" fontId="13" fillId="0" borderId="0"/>
    <xf numFmtId="0" fontId="2"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35" fillId="0" borderId="0"/>
    <xf numFmtId="0" fontId="2" fillId="0" borderId="0"/>
    <xf numFmtId="0" fontId="2" fillId="0" borderId="0"/>
    <xf numFmtId="0" fontId="13" fillId="0" borderId="0"/>
    <xf numFmtId="0" fontId="13" fillId="28" borderId="84" applyNumberFormat="0" applyFont="0" applyAlignment="0" applyProtection="0"/>
    <xf numFmtId="9" fontId="35" fillId="0" borderId="0" applyFont="0" applyFill="0" applyBorder="0" applyAlignment="0" applyProtection="0"/>
    <xf numFmtId="9" fontId="13" fillId="0" borderId="0" applyFont="0" applyFill="0" applyBorder="0" applyAlignment="0" applyProtection="0"/>
    <xf numFmtId="9" fontId="2"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45" fillId="21" borderId="85" applyNumberFormat="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9" fillId="0" borderId="86" applyNumberFormat="0" applyFill="0" applyAlignment="0" applyProtection="0"/>
    <xf numFmtId="0" fontId="50" fillId="0" borderId="87" applyNumberFormat="0" applyFill="0" applyAlignment="0" applyProtection="0"/>
    <xf numFmtId="0" fontId="41" fillId="0" borderId="88" applyNumberFormat="0" applyFill="0" applyAlignment="0" applyProtection="0"/>
    <xf numFmtId="0" fontId="48" fillId="0" borderId="0" applyNumberFormat="0" applyFill="0" applyBorder="0" applyAlignment="0" applyProtection="0"/>
    <xf numFmtId="0" fontId="51" fillId="0" borderId="89" applyNumberFormat="0" applyFill="0" applyAlignment="0" applyProtection="0"/>
    <xf numFmtId="0" fontId="51" fillId="0" borderId="89" applyNumberFormat="0" applyFill="0" applyAlignment="0" applyProtection="0"/>
    <xf numFmtId="177" fontId="13" fillId="0" borderId="0" applyFont="0" applyFill="0" applyBorder="0" applyAlignment="0" applyProtection="0"/>
    <xf numFmtId="9" fontId="13" fillId="0" borderId="0" applyFont="0" applyFill="0" applyBorder="0" applyAlignment="0" applyProtection="0"/>
    <xf numFmtId="0" fontId="2" fillId="0" borderId="0"/>
    <xf numFmtId="0" fontId="13" fillId="0" borderId="0"/>
    <xf numFmtId="0" fontId="2" fillId="0" borderId="0"/>
    <xf numFmtId="43" fontId="2" fillId="0" borderId="0" applyFont="0" applyFill="0" applyBorder="0" applyAlignment="0" applyProtection="0"/>
    <xf numFmtId="0" fontId="35" fillId="7" borderId="0" applyNumberFormat="0" applyBorder="0" applyAlignment="0" applyProtection="0"/>
    <xf numFmtId="0" fontId="35" fillId="8" borderId="0" applyNumberFormat="0" applyBorder="0" applyAlignment="0" applyProtection="0"/>
    <xf numFmtId="0" fontId="35" fillId="9" borderId="0" applyNumberFormat="0" applyBorder="0" applyAlignment="0" applyProtection="0"/>
    <xf numFmtId="0" fontId="35" fillId="10" borderId="0" applyNumberFormat="0" applyBorder="0" applyAlignment="0" applyProtection="0"/>
    <xf numFmtId="0" fontId="35" fillId="11" borderId="0" applyNumberFormat="0" applyBorder="0" applyAlignment="0" applyProtection="0"/>
    <xf numFmtId="0" fontId="35" fillId="12" borderId="0" applyNumberFormat="0" applyBorder="0" applyAlignment="0" applyProtection="0"/>
    <xf numFmtId="0" fontId="35" fillId="13" borderId="0" applyNumberFormat="0" applyBorder="0" applyAlignment="0" applyProtection="0"/>
    <xf numFmtId="0" fontId="35" fillId="14" borderId="0" applyNumberFormat="0" applyBorder="0" applyAlignment="0" applyProtection="0"/>
    <xf numFmtId="0" fontId="35" fillId="15" borderId="0" applyNumberFormat="0" applyBorder="0" applyAlignment="0" applyProtection="0"/>
    <xf numFmtId="0" fontId="35" fillId="10" borderId="0" applyNumberFormat="0" applyBorder="0" applyAlignment="0" applyProtection="0"/>
    <xf numFmtId="0" fontId="35" fillId="13" borderId="0" applyNumberFormat="0" applyBorder="0" applyAlignment="0" applyProtection="0"/>
    <xf numFmtId="0" fontId="35" fillId="16" borderId="0" applyNumberFormat="0" applyBorder="0" applyAlignment="0" applyProtection="0"/>
    <xf numFmtId="0" fontId="36" fillId="17" borderId="0" applyNumberFormat="0" applyBorder="0" applyAlignment="0" applyProtection="0"/>
    <xf numFmtId="0" fontId="36" fillId="14" borderId="0" applyNumberFormat="0" applyBorder="0" applyAlignment="0" applyProtection="0"/>
    <xf numFmtId="0" fontId="36" fillId="15" borderId="0" applyNumberFormat="0" applyBorder="0" applyAlignment="0" applyProtection="0"/>
    <xf numFmtId="0" fontId="36" fillId="18" borderId="0" applyNumberFormat="0" applyBorder="0" applyAlignment="0" applyProtection="0"/>
    <xf numFmtId="0" fontId="36" fillId="19" borderId="0" applyNumberFormat="0" applyBorder="0" applyAlignment="0" applyProtection="0"/>
    <xf numFmtId="0" fontId="36" fillId="20" borderId="0" applyNumberFormat="0" applyBorder="0" applyAlignment="0" applyProtection="0"/>
    <xf numFmtId="0" fontId="37" fillId="9" borderId="0" applyNumberFormat="0" applyBorder="0" applyAlignment="0" applyProtection="0"/>
    <xf numFmtId="0" fontId="38" fillId="21" borderId="80" applyNumberFormat="0" applyAlignment="0" applyProtection="0"/>
    <xf numFmtId="0" fontId="13" fillId="0" borderId="0"/>
    <xf numFmtId="0" fontId="39" fillId="22" borderId="81" applyNumberFormat="0" applyAlignment="0" applyProtection="0"/>
    <xf numFmtId="0" fontId="40" fillId="0" borderId="82" applyNumberFormat="0" applyFill="0" applyAlignment="0" applyProtection="0"/>
    <xf numFmtId="191" fontId="19" fillId="0" borderId="67">
      <alignment horizontal="right"/>
    </xf>
    <xf numFmtId="191" fontId="19" fillId="0" borderId="67">
      <alignment horizontal="right"/>
    </xf>
    <xf numFmtId="2" fontId="19" fillId="0" borderId="0"/>
    <xf numFmtId="2" fontId="19" fillId="0" borderId="0"/>
    <xf numFmtId="2" fontId="19" fillId="0" borderId="0"/>
    <xf numFmtId="192" fontId="19" fillId="0" borderId="0"/>
    <xf numFmtId="192" fontId="19" fillId="0" borderId="0"/>
    <xf numFmtId="192" fontId="19" fillId="0" borderId="0"/>
    <xf numFmtId="193" fontId="18" fillId="0" borderId="0"/>
    <xf numFmtId="193" fontId="18" fillId="0" borderId="0"/>
    <xf numFmtId="193" fontId="18" fillId="0" borderId="0"/>
    <xf numFmtId="191" fontId="19" fillId="0" borderId="67">
      <alignment horizontal="right"/>
    </xf>
    <xf numFmtId="3" fontId="53" fillId="0" borderId="0" applyFont="0" applyFill="0" applyBorder="0" applyAlignment="0" applyProtection="0"/>
    <xf numFmtId="194" fontId="13" fillId="0" borderId="0">
      <protection locked="0"/>
    </xf>
    <xf numFmtId="195" fontId="53" fillId="0" borderId="0" applyFont="0" applyFill="0" applyBorder="0" applyAlignment="0" applyProtection="0"/>
    <xf numFmtId="196" fontId="13" fillId="0" borderId="0">
      <protection locked="0"/>
    </xf>
    <xf numFmtId="0" fontId="41" fillId="0" borderId="0" applyNumberFormat="0" applyFill="0" applyBorder="0" applyAlignment="0" applyProtection="0"/>
    <xf numFmtId="0" fontId="36" fillId="23" borderId="0" applyNumberFormat="0" applyBorder="0" applyAlignment="0" applyProtection="0"/>
    <xf numFmtId="0" fontId="36" fillId="24" borderId="0" applyNumberFormat="0" applyBorder="0" applyAlignment="0" applyProtection="0"/>
    <xf numFmtId="0" fontId="36" fillId="25" borderId="0" applyNumberFormat="0" applyBorder="0" applyAlignment="0" applyProtection="0"/>
    <xf numFmtId="0" fontId="36" fillId="18" borderId="0" applyNumberFormat="0" applyBorder="0" applyAlignment="0" applyProtection="0"/>
    <xf numFmtId="0" fontId="36" fillId="19" borderId="0" applyNumberFormat="0" applyBorder="0" applyAlignment="0" applyProtection="0"/>
    <xf numFmtId="0" fontId="36" fillId="26" borderId="0" applyNumberFormat="0" applyBorder="0" applyAlignment="0" applyProtection="0"/>
    <xf numFmtId="0" fontId="42" fillId="12" borderId="80" applyNumberFormat="0" applyAlignment="0" applyProtection="0"/>
    <xf numFmtId="197" fontId="54" fillId="0" borderId="0">
      <protection locked="0"/>
    </xf>
    <xf numFmtId="197" fontId="54" fillId="0" borderId="0">
      <protection locked="0"/>
    </xf>
    <xf numFmtId="197" fontId="54" fillId="0" borderId="0">
      <protection locked="0"/>
    </xf>
    <xf numFmtId="197" fontId="54" fillId="0" borderId="0">
      <protection locked="0"/>
    </xf>
    <xf numFmtId="197" fontId="54" fillId="0" borderId="0">
      <protection locked="0"/>
    </xf>
    <xf numFmtId="197" fontId="54" fillId="0" borderId="0">
      <protection locked="0"/>
    </xf>
    <xf numFmtId="197" fontId="54" fillId="0" borderId="0">
      <protection locked="0"/>
    </xf>
    <xf numFmtId="198" fontId="13" fillId="0" borderId="0">
      <protection locked="0"/>
    </xf>
    <xf numFmtId="0" fontId="55" fillId="0" borderId="0" applyNumberFormat="0" applyFill="0" applyBorder="0" applyAlignment="0" applyProtection="0"/>
    <xf numFmtId="0" fontId="56" fillId="0" borderId="0" applyNumberFormat="0" applyFill="0" applyBorder="0" applyAlignment="0" applyProtection="0"/>
    <xf numFmtId="199" fontId="13" fillId="0" borderId="0">
      <protection locked="0"/>
    </xf>
    <xf numFmtId="199" fontId="13" fillId="0" borderId="0">
      <protection locked="0"/>
    </xf>
    <xf numFmtId="0" fontId="43" fillId="8" borderId="0" applyNumberFormat="0" applyBorder="0" applyAlignment="0" applyProtection="0"/>
    <xf numFmtId="200" fontId="19" fillId="0" borderId="0">
      <alignment horizontal="right"/>
    </xf>
    <xf numFmtId="200" fontId="19" fillId="0" borderId="0">
      <alignment horizontal="right"/>
    </xf>
    <xf numFmtId="200" fontId="19" fillId="0" borderId="0">
      <alignment horizontal="right"/>
    </xf>
    <xf numFmtId="201" fontId="19" fillId="0" borderId="0" applyFont="0" applyFill="0" applyBorder="0" applyAlignment="0">
      <alignment horizontal="center"/>
    </xf>
    <xf numFmtId="201" fontId="19" fillId="0" borderId="0" applyFont="0" applyFill="0" applyBorder="0" applyAlignment="0">
      <alignment horizontal="center"/>
    </xf>
    <xf numFmtId="2" fontId="19" fillId="0" borderId="83" applyFont="0" applyBorder="0"/>
    <xf numFmtId="43" fontId="35" fillId="0" borderId="0" applyFont="0" applyFill="0" applyBorder="0" applyAlignment="0" applyProtection="0"/>
    <xf numFmtId="177" fontId="13" fillId="0" borderId="0" applyFont="0" applyFill="0" applyBorder="0" applyAlignment="0" applyProtection="0"/>
    <xf numFmtId="43" fontId="13" fillId="0" borderId="0" applyFont="0" applyFill="0" applyBorder="0" applyAlignment="0" applyProtection="0"/>
    <xf numFmtId="43" fontId="57" fillId="0" borderId="0" applyFont="0" applyFill="0" applyBorder="0" applyAlignment="0" applyProtection="0"/>
    <xf numFmtId="43" fontId="57" fillId="0" borderId="0" applyFont="0" applyFill="0" applyBorder="0" applyAlignment="0" applyProtection="0"/>
    <xf numFmtId="43" fontId="57" fillId="0" borderId="0" applyFont="0" applyFill="0" applyBorder="0" applyAlignment="0" applyProtection="0"/>
    <xf numFmtId="202" fontId="19" fillId="0" borderId="0">
      <alignment horizontal="right"/>
    </xf>
    <xf numFmtId="202" fontId="19" fillId="0" borderId="0">
      <alignment horizontal="right"/>
    </xf>
    <xf numFmtId="202" fontId="19" fillId="0" borderId="0">
      <alignment horizontal="right"/>
    </xf>
    <xf numFmtId="179" fontId="13" fillId="0" borderId="0" applyFont="0" applyFill="0" applyBorder="0" applyAlignment="0" applyProtection="0"/>
    <xf numFmtId="179" fontId="13" fillId="0" borderId="0" applyFont="0" applyFill="0" applyBorder="0" applyAlignment="0" applyProtection="0"/>
    <xf numFmtId="182" fontId="13" fillId="0" borderId="0" applyFont="0" applyFill="0" applyBorder="0" applyAlignment="0" applyProtection="0"/>
    <xf numFmtId="185"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82" fontId="13" fillId="0" borderId="0" applyFont="0" applyFill="0" applyBorder="0" applyAlignment="0" applyProtection="0"/>
    <xf numFmtId="185" fontId="35" fillId="0" borderId="0" applyFont="0" applyFill="0" applyBorder="0" applyAlignment="0" applyProtection="0"/>
    <xf numFmtId="195" fontId="58" fillId="0" borderId="0" applyFont="0" applyFill="0" applyBorder="0" applyAlignment="0" applyProtection="0"/>
    <xf numFmtId="0" fontId="44" fillId="27" borderId="0" applyNumberFormat="0" applyBorder="0" applyAlignment="0" applyProtection="0"/>
    <xf numFmtId="203" fontId="19" fillId="0" borderId="0" applyFont="0" applyFill="0" applyBorder="0" applyAlignment="0">
      <alignment horizontal="center"/>
    </xf>
    <xf numFmtId="203" fontId="19" fillId="0" borderId="0" applyFont="0" applyFill="0" applyBorder="0" applyAlignment="0">
      <alignment horizontal="center"/>
    </xf>
    <xf numFmtId="0" fontId="13" fillId="0" borderId="0"/>
    <xf numFmtId="0" fontId="13" fillId="0" borderId="0"/>
    <xf numFmtId="0" fontId="57" fillId="0" borderId="0"/>
    <xf numFmtId="0" fontId="2" fillId="0" borderId="0"/>
    <xf numFmtId="0" fontId="57"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28" borderId="84" applyNumberFormat="0" applyFont="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57" fillId="0" borderId="0" applyFont="0" applyFill="0" applyBorder="0" applyAlignment="0" applyProtection="0"/>
    <xf numFmtId="0" fontId="60" fillId="0" borderId="0">
      <alignment vertical="top"/>
    </xf>
    <xf numFmtId="0" fontId="45" fillId="21" borderId="85" applyNumberFormat="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9" fillId="0" borderId="86" applyNumberFormat="0" applyFill="0" applyAlignment="0" applyProtection="0"/>
    <xf numFmtId="0" fontId="50" fillId="0" borderId="87" applyNumberFormat="0" applyFill="0" applyAlignment="0" applyProtection="0"/>
    <xf numFmtId="0" fontId="41" fillId="0" borderId="88" applyNumberFormat="0" applyFill="0" applyAlignment="0" applyProtection="0"/>
    <xf numFmtId="0" fontId="48" fillId="0" borderId="0" applyNumberFormat="0" applyFill="0" applyBorder="0" applyAlignment="0" applyProtection="0"/>
    <xf numFmtId="199" fontId="13" fillId="0" borderId="90">
      <protection locked="0"/>
    </xf>
    <xf numFmtId="0" fontId="1" fillId="0" borderId="0"/>
    <xf numFmtId="43" fontId="1" fillId="0" borderId="0" applyFont="0" applyFill="0" applyBorder="0" applyAlignment="0" applyProtection="0"/>
    <xf numFmtId="177" fontId="13" fillId="0" borderId="0" applyFont="0" applyFill="0" applyBorder="0" applyAlignment="0" applyProtection="0"/>
    <xf numFmtId="40" fontId="62" fillId="0" borderId="0">
      <alignment horizontal="center"/>
    </xf>
    <xf numFmtId="206" fontId="13" fillId="0" borderId="0" applyFont="0" applyFill="0" applyBorder="0" applyAlignment="0" applyProtection="0"/>
    <xf numFmtId="206" fontId="13" fillId="0" borderId="0" applyFont="0" applyFill="0" applyBorder="0" applyAlignment="0" applyProtection="0"/>
    <xf numFmtId="0" fontId="63" fillId="0" borderId="0" applyNumberFormat="0" applyFill="0" applyBorder="0" applyAlignment="0" applyProtection="0">
      <alignment vertical="top"/>
      <protection locked="0"/>
    </xf>
    <xf numFmtId="181" fontId="64" fillId="0" borderId="0" applyFont="0" applyFill="0" applyBorder="0" applyAlignment="0" applyProtection="0"/>
    <xf numFmtId="177" fontId="13" fillId="0" borderId="0" applyFont="0" applyFill="0" applyBorder="0" applyAlignment="0" applyProtection="0"/>
    <xf numFmtId="207" fontId="13" fillId="0" borderId="0" applyFont="0" applyFill="0" applyBorder="0" applyAlignment="0" applyProtection="0"/>
    <xf numFmtId="177" fontId="13" fillId="0" borderId="0" applyFont="0" applyFill="0" applyBorder="0" applyAlignment="0" applyProtection="0"/>
    <xf numFmtId="164" fontId="64" fillId="0" borderId="0" applyFont="0" applyFill="0" applyBorder="0" applyAlignment="0" applyProtection="0"/>
    <xf numFmtId="0" fontId="13" fillId="0" borderId="0" applyFont="0" applyFill="0" applyBorder="0" applyAlignment="0" applyProtection="0"/>
    <xf numFmtId="0" fontId="64" fillId="0" borderId="0"/>
    <xf numFmtId="0" fontId="1" fillId="0" borderId="0"/>
    <xf numFmtId="0" fontId="65" fillId="0" borderId="0" applyNumberFormat="0" applyFill="0" applyBorder="0" applyAlignment="0" applyProtection="0">
      <alignment vertical="top"/>
      <protection locked="0"/>
    </xf>
    <xf numFmtId="0" fontId="1" fillId="0" borderId="0"/>
    <xf numFmtId="0" fontId="65" fillId="0" borderId="0" applyNumberFormat="0" applyFill="0" applyBorder="0" applyAlignment="0" applyProtection="0">
      <alignment vertical="top"/>
      <protection locked="0"/>
    </xf>
    <xf numFmtId="0" fontId="66" fillId="0" borderId="0" applyNumberFormat="0" applyFill="0" applyBorder="0" applyAlignment="0" applyProtection="0">
      <alignment vertical="top"/>
      <protection locked="0"/>
    </xf>
    <xf numFmtId="0" fontId="64" fillId="0" borderId="0"/>
    <xf numFmtId="0" fontId="23" fillId="0" borderId="0"/>
    <xf numFmtId="0" fontId="65" fillId="0" borderId="0" applyNumberFormat="0" applyFill="0" applyBorder="0" applyAlignment="0" applyProtection="0"/>
    <xf numFmtId="0" fontId="23" fillId="0" borderId="0"/>
    <xf numFmtId="0" fontId="23" fillId="0" borderId="0"/>
    <xf numFmtId="43" fontId="1" fillId="0" borderId="0" applyFont="0" applyFill="0" applyBorder="0" applyAlignment="0" applyProtection="0"/>
    <xf numFmtId="0" fontId="67" fillId="0" borderId="0" applyNumberFormat="0" applyFill="0" applyBorder="0" applyAlignment="0" applyProtection="0"/>
    <xf numFmtId="182" fontId="1" fillId="0" borderId="0" applyFont="0" applyFill="0" applyBorder="0" applyAlignment="0" applyProtection="0"/>
    <xf numFmtId="9" fontId="16" fillId="0" borderId="0" applyFont="0" applyFill="0" applyBorder="0" applyAlignment="0" applyProtection="0"/>
    <xf numFmtId="0" fontId="61" fillId="29" borderId="0" applyNumberFormat="0" applyBorder="0" applyAlignment="0" applyProtection="0"/>
    <xf numFmtId="0" fontId="23" fillId="0" borderId="0"/>
    <xf numFmtId="0" fontId="23" fillId="0" borderId="0"/>
    <xf numFmtId="185" fontId="1" fillId="0" borderId="0" applyFont="0" applyFill="0" applyBorder="0" applyAlignment="0" applyProtection="0"/>
    <xf numFmtId="0" fontId="13" fillId="0" borderId="0" applyAlignment="0"/>
    <xf numFmtId="0" fontId="23" fillId="0" borderId="0"/>
    <xf numFmtId="43" fontId="1" fillId="0" borderId="0" applyFont="0" applyFill="0" applyBorder="0" applyAlignment="0" applyProtection="0"/>
    <xf numFmtId="182" fontId="1" fillId="0" borderId="0" applyFont="0" applyFill="0" applyBorder="0" applyAlignment="0" applyProtection="0"/>
    <xf numFmtId="209" fontId="64" fillId="0" borderId="0" applyBorder="0" applyProtection="0"/>
    <xf numFmtId="181" fontId="64" fillId="0" borderId="0" applyFont="0" applyFill="0" applyBorder="0" applyAlignment="0" applyProtection="0"/>
    <xf numFmtId="0" fontId="23" fillId="0" borderId="0"/>
    <xf numFmtId="210" fontId="13" fillId="0" borderId="0" applyFont="0" applyFill="0" applyBorder="0" applyAlignment="0" applyProtection="0"/>
    <xf numFmtId="0" fontId="59" fillId="0" borderId="0"/>
    <xf numFmtId="0" fontId="59" fillId="0" borderId="0"/>
    <xf numFmtId="9" fontId="68" fillId="0" borderId="0" applyFont="0" applyFill="0" applyBorder="0" applyAlignment="0" applyProtection="0"/>
    <xf numFmtId="44" fontId="13" fillId="0" borderId="0" applyFont="0" applyFill="0" applyBorder="0" applyAlignment="0" applyProtection="0"/>
    <xf numFmtId="0" fontId="13" fillId="0" borderId="0" applyAlignment="0"/>
    <xf numFmtId="0" fontId="13" fillId="0" borderId="0"/>
    <xf numFmtId="40" fontId="69" fillId="0" borderId="0">
      <alignment horizontal="center"/>
    </xf>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6" fillId="17" borderId="0" applyNumberFormat="0" applyBorder="0" applyAlignment="0" applyProtection="0"/>
    <xf numFmtId="0" fontId="36" fillId="14" borderId="0" applyNumberFormat="0" applyBorder="0" applyAlignment="0" applyProtection="0"/>
    <xf numFmtId="0" fontId="36" fillId="15" borderId="0" applyNumberFormat="0" applyBorder="0" applyAlignment="0" applyProtection="0"/>
    <xf numFmtId="0" fontId="36" fillId="18" borderId="0" applyNumberFormat="0" applyBorder="0" applyAlignment="0" applyProtection="0"/>
    <xf numFmtId="0" fontId="36" fillId="19" borderId="0" applyNumberFormat="0" applyBorder="0" applyAlignment="0" applyProtection="0"/>
    <xf numFmtId="0" fontId="36" fillId="20" borderId="0" applyNumberFormat="0" applyBorder="0" applyAlignment="0" applyProtection="0"/>
    <xf numFmtId="0" fontId="36" fillId="23" borderId="0" applyNumberFormat="0" applyBorder="0" applyAlignment="0" applyProtection="0"/>
    <xf numFmtId="0" fontId="36" fillId="24" borderId="0" applyNumberFormat="0" applyBorder="0" applyAlignment="0" applyProtection="0"/>
    <xf numFmtId="0" fontId="36" fillId="25" borderId="0" applyNumberFormat="0" applyBorder="0" applyAlignment="0" applyProtection="0"/>
    <xf numFmtId="0" fontId="36" fillId="18" borderId="0" applyNumberFormat="0" applyBorder="0" applyAlignment="0" applyProtection="0"/>
    <xf numFmtId="0" fontId="36" fillId="19" borderId="0" applyNumberFormat="0" applyBorder="0" applyAlignment="0" applyProtection="0"/>
    <xf numFmtId="0" fontId="36" fillId="26" borderId="0" applyNumberFormat="0" applyBorder="0" applyAlignment="0" applyProtection="0"/>
    <xf numFmtId="0" fontId="43" fillId="8" borderId="0" applyNumberFormat="0" applyBorder="0" applyAlignment="0" applyProtection="0"/>
    <xf numFmtId="0" fontId="38" fillId="21" borderId="80" applyNumberFormat="0" applyAlignment="0" applyProtection="0"/>
    <xf numFmtId="0" fontId="39" fillId="22" borderId="81" applyNumberFormat="0" applyAlignment="0" applyProtection="0"/>
    <xf numFmtId="211" fontId="13" fillId="0" borderId="0" applyFont="0" applyFill="0" applyBorder="0" applyAlignment="0" applyProtection="0"/>
    <xf numFmtId="212" fontId="13" fillId="0" borderId="0" applyFont="0" applyFill="0" applyBorder="0" applyAlignment="0" applyProtection="0"/>
    <xf numFmtId="188" fontId="13" fillId="0" borderId="0" applyFont="0" applyFill="0" applyBorder="0" applyAlignment="0" applyProtection="0"/>
    <xf numFmtId="212" fontId="13" fillId="0" borderId="0" applyFont="0" applyFill="0" applyBorder="0" applyAlignment="0" applyProtection="0"/>
    <xf numFmtId="212" fontId="13" fillId="0" borderId="0" applyFont="0" applyFill="0" applyBorder="0" applyAlignment="0" applyProtection="0"/>
    <xf numFmtId="212" fontId="13" fillId="0" borderId="0" applyFont="0" applyFill="0" applyBorder="0" applyAlignment="0" applyProtection="0"/>
    <xf numFmtId="212" fontId="13" fillId="0" borderId="0" applyFont="0" applyFill="0" applyBorder="0" applyAlignment="0" applyProtection="0"/>
    <xf numFmtId="212" fontId="13" fillId="0" borderId="0" applyFont="0" applyFill="0" applyBorder="0" applyAlignment="0" applyProtection="0"/>
    <xf numFmtId="0" fontId="13" fillId="0" borderId="0"/>
    <xf numFmtId="0" fontId="47" fillId="0" borderId="0" applyNumberFormat="0" applyFill="0" applyBorder="0" applyAlignment="0" applyProtection="0"/>
    <xf numFmtId="0" fontId="37" fillId="9" borderId="0" applyNumberFormat="0" applyBorder="0" applyAlignment="0" applyProtection="0"/>
    <xf numFmtId="0" fontId="49" fillId="0" borderId="86" applyNumberFormat="0" applyFill="0" applyAlignment="0" applyProtection="0"/>
    <xf numFmtId="0" fontId="50" fillId="0" borderId="87" applyNumberFormat="0" applyFill="0" applyAlignment="0" applyProtection="0"/>
    <xf numFmtId="0" fontId="41" fillId="0" borderId="88" applyNumberFormat="0" applyFill="0" applyAlignment="0" applyProtection="0"/>
    <xf numFmtId="0" fontId="41" fillId="0" borderId="0" applyNumberFormat="0" applyFill="0" applyBorder="0" applyAlignment="0" applyProtection="0"/>
    <xf numFmtId="0" fontId="42" fillId="12" borderId="80" applyNumberFormat="0" applyAlignment="0" applyProtection="0"/>
    <xf numFmtId="0" fontId="40" fillId="0" borderId="82" applyNumberFormat="0" applyFill="0" applyAlignment="0" applyProtection="0"/>
    <xf numFmtId="0" fontId="13" fillId="0" borderId="0" applyFont="0" applyFill="0" applyBorder="0" applyAlignment="0" applyProtection="0"/>
    <xf numFmtId="181" fontId="13" fillId="0" borderId="0" applyFont="0" applyFill="0" applyBorder="0" applyAlignment="0" applyProtection="0"/>
    <xf numFmtId="0"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0"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205" fontId="13" fillId="0" borderId="0" applyFont="0" applyFill="0" applyBorder="0" applyAlignment="0" applyProtection="0"/>
    <xf numFmtId="205" fontId="13" fillId="0" borderId="0" applyFont="0" applyFill="0" applyBorder="0" applyAlignment="0" applyProtection="0"/>
    <xf numFmtId="205" fontId="13" fillId="0" borderId="0" applyFont="0" applyFill="0" applyBorder="0" applyAlignment="0" applyProtection="0"/>
    <xf numFmtId="205" fontId="13" fillId="0" borderId="0" applyFont="0" applyFill="0" applyBorder="0" applyAlignment="0" applyProtection="0"/>
    <xf numFmtId="205" fontId="13" fillId="0" borderId="0" applyFont="0" applyFill="0" applyBorder="0" applyAlignment="0" applyProtection="0"/>
    <xf numFmtId="181" fontId="13" fillId="0" borderId="0" applyFont="0" applyFill="0" applyBorder="0" applyAlignment="0" applyProtection="0"/>
    <xf numFmtId="0" fontId="13" fillId="0" borderId="0" applyFont="0" applyFill="0" applyBorder="0" applyAlignment="0" applyProtection="0"/>
    <xf numFmtId="205" fontId="13" fillId="0" borderId="0" applyFont="0" applyFill="0" applyBorder="0" applyAlignment="0" applyProtection="0"/>
    <xf numFmtId="205" fontId="13" fillId="0" borderId="0" applyFont="0" applyFill="0" applyBorder="0" applyAlignment="0" applyProtection="0"/>
    <xf numFmtId="205" fontId="13" fillId="0" borderId="0" applyFont="0" applyFill="0" applyBorder="0" applyAlignment="0" applyProtection="0"/>
    <xf numFmtId="205"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0"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0" fontId="13" fillId="0" borderId="0" applyFont="0" applyFill="0" applyBorder="0" applyAlignment="0" applyProtection="0"/>
    <xf numFmtId="177" fontId="13"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181" fontId="13"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177"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181"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81" fontId="35" fillId="0" borderId="0" applyFont="0" applyFill="0" applyBorder="0" applyAlignment="0" applyProtection="0"/>
    <xf numFmtId="181" fontId="35" fillId="0" borderId="0" applyFont="0" applyFill="0" applyBorder="0" applyAlignment="0" applyProtection="0"/>
    <xf numFmtId="181" fontId="35" fillId="0" borderId="0" applyFont="0" applyFill="0" applyBorder="0" applyAlignment="0" applyProtection="0"/>
    <xf numFmtId="181" fontId="35" fillId="0" borderId="0" applyFont="0" applyFill="0" applyBorder="0" applyAlignment="0" applyProtection="0"/>
    <xf numFmtId="181" fontId="35" fillId="0" borderId="0" applyFont="0" applyFill="0" applyBorder="0" applyAlignment="0" applyProtection="0"/>
    <xf numFmtId="181" fontId="35" fillId="0" borderId="0" applyFont="0" applyFill="0" applyBorder="0" applyAlignment="0" applyProtection="0"/>
    <xf numFmtId="181" fontId="35" fillId="0" borderId="0" applyFont="0" applyFill="0" applyBorder="0" applyAlignment="0" applyProtection="0"/>
    <xf numFmtId="181" fontId="35"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43" fontId="13" fillId="0" borderId="0" applyFont="0" applyFill="0" applyBorder="0" applyAlignment="0" applyProtection="0"/>
    <xf numFmtId="215" fontId="13" fillId="0" borderId="0" applyFont="0" applyFill="0" applyBorder="0" applyAlignment="0" applyProtection="0"/>
    <xf numFmtId="216" fontId="13" fillId="0" borderId="0" applyFont="0" applyFill="0" applyBorder="0" applyAlignment="0" applyProtection="0"/>
    <xf numFmtId="177" fontId="13" fillId="0" borderId="0" applyFont="0" applyFill="0" applyBorder="0" applyAlignment="0" applyProtection="0"/>
    <xf numFmtId="215" fontId="13" fillId="0" borderId="0" applyFont="0" applyFill="0" applyBorder="0" applyAlignment="0" applyProtection="0"/>
    <xf numFmtId="216" fontId="13" fillId="0" borderId="0" applyFont="0" applyFill="0" applyBorder="0" applyAlignment="0" applyProtection="0"/>
    <xf numFmtId="177" fontId="13" fillId="0" borderId="0" applyFont="0" applyFill="0" applyBorder="0" applyAlignment="0" applyProtection="0"/>
    <xf numFmtId="215" fontId="13" fillId="0" borderId="0" applyFont="0" applyFill="0" applyBorder="0" applyAlignment="0" applyProtection="0"/>
    <xf numFmtId="216" fontId="13" fillId="0" borderId="0" applyFont="0" applyFill="0" applyBorder="0" applyAlignment="0" applyProtection="0"/>
    <xf numFmtId="177" fontId="13" fillId="0" borderId="0" applyFont="0" applyFill="0" applyBorder="0" applyAlignment="0" applyProtection="0"/>
    <xf numFmtId="215" fontId="13" fillId="0" borderId="0" applyFont="0" applyFill="0" applyBorder="0" applyAlignment="0" applyProtection="0"/>
    <xf numFmtId="216" fontId="13" fillId="0" borderId="0" applyFont="0" applyFill="0" applyBorder="0" applyAlignment="0" applyProtection="0"/>
    <xf numFmtId="177" fontId="13" fillId="0" borderId="0" applyFont="0" applyFill="0" applyBorder="0" applyAlignment="0" applyProtection="0"/>
    <xf numFmtId="215" fontId="13" fillId="0" borderId="0" applyFont="0" applyFill="0" applyBorder="0" applyAlignment="0" applyProtection="0"/>
    <xf numFmtId="177" fontId="13" fillId="0" borderId="0" applyFont="0" applyFill="0" applyBorder="0" applyAlignment="0" applyProtection="0"/>
    <xf numFmtId="215" fontId="13" fillId="0" borderId="0" applyFont="0" applyFill="0" applyBorder="0" applyAlignment="0" applyProtection="0"/>
    <xf numFmtId="177" fontId="13" fillId="0" borderId="0" applyFont="0" applyFill="0" applyBorder="0" applyAlignment="0" applyProtection="0"/>
    <xf numFmtId="215" fontId="13" fillId="0" borderId="0" applyFont="0" applyFill="0" applyBorder="0" applyAlignment="0" applyProtection="0"/>
    <xf numFmtId="177" fontId="13" fillId="0" borderId="0" applyFont="0" applyFill="0" applyBorder="0" applyAlignment="0" applyProtection="0"/>
    <xf numFmtId="215" fontId="13" fillId="0" borderId="0" applyFont="0" applyFill="0" applyBorder="0" applyAlignment="0" applyProtection="0"/>
    <xf numFmtId="215" fontId="13" fillId="0" borderId="0" applyFont="0" applyFill="0" applyBorder="0" applyAlignment="0" applyProtection="0"/>
    <xf numFmtId="215" fontId="13" fillId="0" borderId="0" applyFont="0" applyFill="0" applyBorder="0" applyAlignment="0" applyProtection="0"/>
    <xf numFmtId="0" fontId="13"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217" fontId="13"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215" fontId="13" fillId="0" borderId="0" applyFont="0" applyFill="0" applyBorder="0" applyAlignment="0" applyProtection="0"/>
    <xf numFmtId="215" fontId="13" fillId="0" borderId="0" applyFont="0" applyFill="0" applyBorder="0" applyAlignment="0" applyProtection="0"/>
    <xf numFmtId="215" fontId="13" fillId="0" borderId="0" applyFont="0" applyFill="0" applyBorder="0" applyAlignment="0" applyProtection="0"/>
    <xf numFmtId="215"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77"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216" fontId="13" fillId="0" borderId="0" applyFont="0" applyFill="0" applyBorder="0" applyAlignment="0" applyProtection="0"/>
    <xf numFmtId="208" fontId="13" fillId="0" borderId="0" applyFont="0" applyFill="0" applyBorder="0" applyAlignment="0" applyProtection="0"/>
    <xf numFmtId="208"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0"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177" fontId="13" fillId="0" borderId="0" applyFont="0" applyFill="0" applyBorder="0" applyAlignment="0" applyProtection="0"/>
    <xf numFmtId="0" fontId="13"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0" fontId="13" fillId="0" borderId="0" applyFont="0" applyFill="0" applyBorder="0" applyAlignment="0" applyProtection="0"/>
    <xf numFmtId="216" fontId="13" fillId="0" borderId="0" applyFont="0" applyFill="0" applyBorder="0" applyAlignment="0" applyProtection="0"/>
    <xf numFmtId="208" fontId="13" fillId="0" borderId="0" applyFont="0" applyFill="0" applyBorder="0" applyAlignment="0" applyProtection="0"/>
    <xf numFmtId="177"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5" fontId="13" fillId="0" borderId="0" applyFont="0" applyFill="0" applyBorder="0" applyAlignment="0" applyProtection="0"/>
    <xf numFmtId="216" fontId="13" fillId="0" borderId="0" applyFont="0" applyFill="0" applyBorder="0" applyAlignment="0" applyProtection="0"/>
    <xf numFmtId="177"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181" fontId="13" fillId="0" borderId="0" applyFont="0" applyFill="0" applyBorder="0" applyAlignment="0" applyProtection="0"/>
    <xf numFmtId="216"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215" fontId="13" fillId="0" borderId="0" applyFont="0" applyFill="0" applyBorder="0" applyAlignment="0" applyProtection="0"/>
    <xf numFmtId="216" fontId="13" fillId="0" borderId="0" applyFont="0" applyFill="0" applyBorder="0" applyAlignment="0" applyProtection="0"/>
    <xf numFmtId="177" fontId="13" fillId="0" borderId="0" applyFont="0" applyFill="0" applyBorder="0" applyAlignment="0" applyProtection="0"/>
    <xf numFmtId="218" fontId="13" fillId="0" borderId="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215" fontId="13" fillId="0" borderId="0" applyFont="0" applyFill="0" applyBorder="0" applyAlignment="0" applyProtection="0"/>
    <xf numFmtId="216" fontId="13" fillId="0" borderId="0" applyFont="0" applyFill="0" applyBorder="0" applyAlignment="0" applyProtection="0"/>
    <xf numFmtId="177" fontId="13" fillId="0" borderId="0" applyFont="0" applyFill="0" applyBorder="0" applyAlignment="0" applyProtection="0"/>
    <xf numFmtId="215" fontId="13" fillId="0" borderId="0" applyFont="0" applyFill="0" applyBorder="0" applyAlignment="0" applyProtection="0"/>
    <xf numFmtId="216"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43" fontId="1"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0" fontId="13" fillId="0" borderId="0" applyFont="0" applyFill="0" applyBorder="0" applyAlignment="0" applyProtection="0"/>
    <xf numFmtId="177" fontId="13" fillId="0" borderId="0" applyFont="0" applyFill="0" applyBorder="0" applyAlignment="0" applyProtection="0"/>
    <xf numFmtId="0" fontId="13" fillId="0" borderId="0" applyFont="0" applyFill="0" applyBorder="0" applyAlignment="0" applyProtection="0"/>
    <xf numFmtId="208"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219" fontId="13"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177" fontId="13"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177" fontId="13"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177" fontId="13"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177" fontId="13"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08" fontId="13"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177" fontId="13" fillId="0" borderId="0" applyFont="0" applyFill="0" applyBorder="0" applyAlignment="0" applyProtection="0"/>
    <xf numFmtId="0" fontId="13"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43" fontId="35" fillId="0" borderId="0" applyFont="0" applyFill="0" applyBorder="0" applyAlignment="0" applyProtection="0"/>
    <xf numFmtId="208" fontId="13"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7" fontId="13"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0"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208" fontId="13" fillId="0" borderId="0" applyFont="0" applyFill="0" applyBorder="0" applyAlignment="0" applyProtection="0"/>
    <xf numFmtId="0"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43" fontId="13" fillId="0" borderId="0" applyFont="0" applyFill="0" applyBorder="0" applyAlignment="0" applyProtection="0"/>
    <xf numFmtId="177" fontId="13" fillId="0" borderId="0" applyFont="0" applyFill="0" applyBorder="0" applyAlignment="0" applyProtection="0"/>
    <xf numFmtId="205" fontId="13" fillId="0" borderId="0" applyFont="0" applyFill="0" applyBorder="0" applyAlignment="0" applyProtection="0"/>
    <xf numFmtId="208" fontId="13" fillId="0" borderId="0" applyFont="0" applyFill="0" applyBorder="0" applyAlignment="0" applyProtection="0"/>
    <xf numFmtId="0"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208" fontId="13" fillId="0" borderId="0" applyFont="0" applyFill="0" applyBorder="0" applyAlignment="0" applyProtection="0"/>
    <xf numFmtId="0"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43" fontId="1" fillId="0" borderId="0" applyFont="0" applyFill="0" applyBorder="0" applyAlignment="0" applyProtection="0"/>
    <xf numFmtId="208" fontId="13" fillId="0" borderId="0" applyFont="0" applyFill="0" applyBorder="0" applyAlignment="0" applyProtection="0"/>
    <xf numFmtId="0"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44" fontId="13" fillId="0" borderId="0" applyFont="0" applyFill="0" applyBorder="0" applyAlignment="0" applyProtection="0"/>
    <xf numFmtId="221" fontId="13" fillId="0" borderId="0" applyFont="0" applyFill="0" applyBorder="0" applyAlignment="0" applyProtection="0"/>
    <xf numFmtId="221" fontId="13" fillId="0" borderId="0" applyFont="0" applyFill="0" applyBorder="0" applyAlignment="0" applyProtection="0"/>
    <xf numFmtId="221" fontId="13" fillId="0" borderId="0" applyFont="0" applyFill="0" applyBorder="0" applyAlignment="0" applyProtection="0"/>
    <xf numFmtId="221" fontId="13" fillId="0" borderId="0" applyFont="0" applyFill="0" applyBorder="0" applyAlignment="0" applyProtection="0"/>
    <xf numFmtId="221" fontId="13" fillId="0" borderId="0" applyFont="0" applyFill="0" applyBorder="0" applyAlignment="0" applyProtection="0"/>
    <xf numFmtId="221" fontId="13" fillId="0" borderId="0" applyFont="0" applyFill="0" applyBorder="0" applyAlignment="0" applyProtection="0"/>
    <xf numFmtId="221" fontId="13"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221" fontId="13" fillId="0" borderId="0" applyFont="0" applyFill="0" applyBorder="0" applyAlignment="0" applyProtection="0"/>
    <xf numFmtId="221" fontId="13" fillId="0" borderId="0" applyFont="0" applyFill="0" applyBorder="0" applyAlignment="0" applyProtection="0"/>
    <xf numFmtId="221" fontId="13" fillId="0" borderId="0" applyFont="0" applyFill="0" applyBorder="0" applyAlignment="0" applyProtection="0"/>
    <xf numFmtId="221" fontId="13" fillId="0" borderId="0" applyFont="0" applyFill="0" applyBorder="0" applyAlignment="0" applyProtection="0"/>
    <xf numFmtId="221" fontId="13" fillId="0" borderId="0" applyFont="0" applyFill="0" applyBorder="0" applyAlignment="0" applyProtection="0"/>
    <xf numFmtId="221" fontId="13" fillId="0" borderId="0" applyFont="0" applyFill="0" applyBorder="0" applyAlignment="0" applyProtection="0"/>
    <xf numFmtId="221" fontId="13" fillId="0" borderId="0" applyFont="0" applyFill="0" applyBorder="0" applyAlignment="0" applyProtection="0"/>
    <xf numFmtId="221" fontId="13" fillId="0" borderId="0" applyFont="0" applyFill="0" applyBorder="0" applyAlignment="0" applyProtection="0"/>
    <xf numFmtId="221" fontId="13" fillId="0" borderId="0" applyFont="0" applyFill="0" applyBorder="0" applyAlignment="0" applyProtection="0"/>
    <xf numFmtId="185" fontId="13" fillId="0" borderId="0" applyFont="0" applyFill="0" applyBorder="0" applyAlignment="0" applyProtection="0"/>
    <xf numFmtId="185" fontId="13" fillId="0" borderId="0" applyFont="0" applyFill="0" applyBorder="0" applyAlignment="0" applyProtection="0"/>
    <xf numFmtId="0" fontId="1" fillId="0" borderId="0"/>
    <xf numFmtId="0" fontId="13"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applyAlignment="0"/>
    <xf numFmtId="0" fontId="13" fillId="0" borderId="0"/>
    <xf numFmtId="0" fontId="13" fillId="0" borderId="0"/>
    <xf numFmtId="0" fontId="59" fillId="0" borderId="0"/>
    <xf numFmtId="0" fontId="13" fillId="0" borderId="0" applyAlignment="0"/>
    <xf numFmtId="0" fontId="59" fillId="0" borderId="0"/>
    <xf numFmtId="0" fontId="13" fillId="0" borderId="0" applyAlignment="0"/>
    <xf numFmtId="0" fontId="13" fillId="0" borderId="0"/>
    <xf numFmtId="0" fontId="13" fillId="0" borderId="0"/>
    <xf numFmtId="0" fontId="13" fillId="0" borderId="0"/>
    <xf numFmtId="0" fontId="13" fillId="0" borderId="0"/>
    <xf numFmtId="0" fontId="13" fillId="0" borderId="0" applyAlignment="0"/>
    <xf numFmtId="0" fontId="1"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3" fillId="0" borderId="0"/>
    <xf numFmtId="0" fontId="1" fillId="0" borderId="0"/>
    <xf numFmtId="0" fontId="1" fillId="0" borderId="0"/>
    <xf numFmtId="0" fontId="13"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3"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 fillId="0" borderId="0"/>
    <xf numFmtId="0" fontId="13" fillId="0" borderId="0"/>
    <xf numFmtId="0" fontId="13"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 fillId="0" borderId="0"/>
    <xf numFmtId="0" fontId="13" fillId="0" borderId="0"/>
    <xf numFmtId="0" fontId="13"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45" fillId="21" borderId="85" applyNumberFormat="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48" fillId="0" borderId="0" applyNumberFormat="0" applyFill="0" applyBorder="0" applyAlignment="0" applyProtection="0"/>
    <xf numFmtId="0" fontId="46" fillId="0" borderId="0" applyNumberFormat="0" applyFill="0" applyBorder="0" applyAlignment="0" applyProtection="0"/>
    <xf numFmtId="0" fontId="35" fillId="0" borderId="0"/>
    <xf numFmtId="204" fontId="1" fillId="0" borderId="0" applyFont="0" applyFill="0" applyBorder="0" applyAlignment="0" applyProtection="0"/>
    <xf numFmtId="0" fontId="38" fillId="21" borderId="80" applyNumberFormat="0" applyAlignment="0" applyProtection="0"/>
    <xf numFmtId="0" fontId="42" fillId="12" borderId="80" applyNumberFormat="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35" fillId="0" borderId="0" applyFont="0" applyFill="0" applyBorder="0" applyAlignment="0" applyProtection="0"/>
    <xf numFmtId="181" fontId="35" fillId="0" borderId="0" applyFont="0" applyFill="0" applyBorder="0" applyAlignment="0" applyProtection="0"/>
    <xf numFmtId="181" fontId="35" fillId="0" borderId="0" applyFont="0" applyFill="0" applyBorder="0" applyAlignment="0" applyProtection="0"/>
    <xf numFmtId="181" fontId="35" fillId="0" borderId="0" applyFont="0" applyFill="0" applyBorder="0" applyAlignment="0" applyProtection="0"/>
    <xf numFmtId="181" fontId="35" fillId="0" borderId="0" applyFont="0" applyFill="0" applyBorder="0" applyAlignment="0" applyProtection="0"/>
    <xf numFmtId="181" fontId="35" fillId="0" borderId="0" applyFont="0" applyFill="0" applyBorder="0" applyAlignment="0" applyProtection="0"/>
    <xf numFmtId="181" fontId="35" fillId="0" borderId="0" applyFont="0" applyFill="0" applyBorder="0" applyAlignment="0" applyProtection="0"/>
    <xf numFmtId="181" fontId="35"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5" fontId="35" fillId="0" borderId="0" applyFont="0" applyFill="0" applyBorder="0" applyAlignment="0" applyProtection="0"/>
    <xf numFmtId="43" fontId="35" fillId="0" borderId="0" applyFont="0" applyFill="0" applyBorder="0" applyAlignment="0" applyProtection="0"/>
    <xf numFmtId="9" fontId="35" fillId="0" borderId="0" applyFont="0" applyFill="0" applyBorder="0" applyAlignment="0" applyProtection="0"/>
    <xf numFmtId="0" fontId="70" fillId="0" borderId="0" applyBorder="0" applyProtection="0"/>
    <xf numFmtId="0" fontId="64" fillId="0" borderId="0"/>
    <xf numFmtId="0" fontId="1" fillId="0" borderId="0"/>
    <xf numFmtId="0" fontId="71" fillId="0" borderId="0"/>
    <xf numFmtId="186" fontId="13" fillId="0" borderId="0" applyFont="0" applyFill="0" applyBorder="0" applyAlignment="0" applyProtection="0"/>
    <xf numFmtId="9" fontId="13" fillId="0" borderId="0" applyFont="0" applyFill="0" applyBorder="0" applyAlignment="0" applyProtection="0"/>
    <xf numFmtId="41" fontId="1" fillId="0" borderId="0" applyFont="0" applyFill="0" applyBorder="0" applyAlignment="0" applyProtection="0"/>
    <xf numFmtId="182" fontId="1" fillId="0" borderId="0" applyFont="0" applyFill="0" applyBorder="0" applyAlignment="0" applyProtection="0"/>
    <xf numFmtId="0" fontId="38" fillId="21" borderId="80" applyNumberFormat="0" applyAlignment="0" applyProtection="0"/>
    <xf numFmtId="0" fontId="42" fillId="12" borderId="80" applyNumberForma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45" fillId="21" borderId="85" applyNumberFormat="0" applyAlignment="0" applyProtection="0"/>
    <xf numFmtId="0" fontId="38" fillId="21" borderId="80" applyNumberFormat="0" applyAlignment="0" applyProtection="0"/>
    <xf numFmtId="0" fontId="42" fillId="12" borderId="80" applyNumberFormat="0" applyAlignment="0" applyProtection="0"/>
    <xf numFmtId="44" fontId="1" fillId="0" borderId="0" applyFont="0" applyFill="0" applyBorder="0" applyAlignment="0" applyProtection="0"/>
    <xf numFmtId="185" fontId="1" fillId="0" borderId="0" applyFont="0" applyFill="0" applyBorder="0" applyAlignment="0" applyProtection="0"/>
    <xf numFmtId="43" fontId="1" fillId="0" borderId="0" applyFont="0" applyFill="0" applyBorder="0" applyAlignment="0" applyProtection="0"/>
    <xf numFmtId="18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3" fillId="0" borderId="0" applyFont="0" applyFill="0" applyBorder="0" applyAlignment="0" applyProtection="0"/>
    <xf numFmtId="0" fontId="13" fillId="28" borderId="84" applyNumberFormat="0" applyFont="0" applyAlignment="0" applyProtection="0"/>
    <xf numFmtId="43" fontId="1" fillId="0" borderId="0" applyFont="0" applyFill="0" applyBorder="0" applyAlignment="0" applyProtection="0"/>
    <xf numFmtId="0" fontId="42" fillId="12" borderId="80" applyNumberFormat="0" applyAlignment="0" applyProtection="0"/>
    <xf numFmtId="0" fontId="45" fillId="21" borderId="85" applyNumberForma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42" fillId="12" borderId="80" applyNumberFormat="0" applyAlignment="0" applyProtection="0"/>
    <xf numFmtId="0" fontId="38" fillId="21" borderId="80" applyNumberFormat="0" applyAlignment="0" applyProtection="0"/>
    <xf numFmtId="0" fontId="38" fillId="21" borderId="80" applyNumberFormat="0" applyAlignment="0" applyProtection="0"/>
    <xf numFmtId="43" fontId="1" fillId="0" borderId="0" applyFont="0" applyFill="0" applyBorder="0" applyAlignment="0" applyProtection="0"/>
    <xf numFmtId="0" fontId="38" fillId="21" borderId="80" applyNumberFormat="0" applyAlignment="0" applyProtection="0"/>
    <xf numFmtId="43" fontId="1" fillId="0" borderId="0" applyFont="0" applyFill="0" applyBorder="0" applyAlignment="0" applyProtection="0"/>
    <xf numFmtId="0" fontId="45" fillId="21" borderId="85" applyNumberForma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42" fillId="12" borderId="80" applyNumberFormat="0" applyAlignment="0" applyProtection="0"/>
    <xf numFmtId="0" fontId="13" fillId="28" borderId="84" applyNumberFormat="0" applyFont="0" applyAlignment="0" applyProtection="0"/>
    <xf numFmtId="43" fontId="13" fillId="0" borderId="0" applyFont="0" applyFill="0" applyBorder="0" applyAlignment="0" applyProtection="0"/>
    <xf numFmtId="0" fontId="38" fillId="21" borderId="80" applyNumberFormat="0" applyAlignment="0" applyProtection="0"/>
    <xf numFmtId="0" fontId="42" fillId="12" borderId="80" applyNumberFormat="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0" fontId="42" fillId="12" borderId="80" applyNumberFormat="0" applyAlignment="0" applyProtection="0"/>
    <xf numFmtId="0" fontId="38" fillId="21" borderId="80" applyNumberForma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38" fillId="21" borderId="80" applyNumberFormat="0" applyAlignment="0" applyProtection="0"/>
    <xf numFmtId="0" fontId="42" fillId="12" borderId="80" applyNumberFormat="0" applyAlignment="0" applyProtection="0"/>
    <xf numFmtId="43" fontId="1" fillId="0" borderId="0" applyFont="0" applyFill="0" applyBorder="0" applyAlignment="0" applyProtection="0"/>
    <xf numFmtId="43" fontId="35"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45" fillId="21" borderId="85" applyNumberFormat="0" applyAlignment="0" applyProtection="0"/>
    <xf numFmtId="0" fontId="38" fillId="21" borderId="80" applyNumberFormat="0" applyAlignment="0" applyProtection="0"/>
    <xf numFmtId="0" fontId="42" fillId="12" borderId="80" applyNumberForma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45" fillId="21" borderId="85" applyNumberFormat="0" applyAlignment="0" applyProtection="0"/>
    <xf numFmtId="0" fontId="38" fillId="21" borderId="80" applyNumberFormat="0" applyAlignment="0" applyProtection="0"/>
    <xf numFmtId="0" fontId="42" fillId="12" borderId="80" applyNumberFormat="0" applyAlignment="0" applyProtection="0"/>
    <xf numFmtId="44" fontId="13" fillId="0" borderId="0" applyFont="0" applyFill="0" applyBorder="0" applyAlignment="0" applyProtection="0"/>
    <xf numFmtId="0" fontId="38" fillId="21" borderId="80" applyNumberFormat="0" applyAlignment="0" applyProtection="0"/>
    <xf numFmtId="0" fontId="41" fillId="0" borderId="88" applyNumberFormat="0" applyFill="0" applyAlignment="0" applyProtection="0"/>
    <xf numFmtId="0" fontId="42" fillId="12" borderId="80" applyNumberFormat="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45" fillId="21" borderId="85" applyNumberFormat="0" applyAlignment="0" applyProtection="0"/>
    <xf numFmtId="0" fontId="38" fillId="21" borderId="80" applyNumberFormat="0" applyAlignment="0" applyProtection="0"/>
    <xf numFmtId="0" fontId="42" fillId="12" borderId="80" applyNumberFormat="0" applyAlignment="0" applyProtection="0"/>
    <xf numFmtId="206" fontId="13" fillId="0" borderId="0" applyFont="0" applyFill="0" applyBorder="0" applyAlignment="0" applyProtection="0"/>
    <xf numFmtId="206" fontId="13" fillId="0" borderId="0" applyFont="0" applyFill="0" applyBorder="0" applyAlignment="0" applyProtection="0"/>
    <xf numFmtId="0" fontId="63" fillId="0" borderId="0" applyNumberFormat="0" applyFill="0" applyBorder="0" applyAlignment="0" applyProtection="0">
      <alignment vertical="top"/>
      <protection locked="0"/>
    </xf>
    <xf numFmtId="207" fontId="13" fillId="0" borderId="0" applyFont="0" applyFill="0" applyBorder="0" applyAlignment="0" applyProtection="0"/>
    <xf numFmtId="164" fontId="64" fillId="0" borderId="0" applyFont="0" applyFill="0" applyBorder="0" applyAlignment="0" applyProtection="0"/>
    <xf numFmtId="0" fontId="13" fillId="0" borderId="0" applyFont="0" applyFill="0" applyBorder="0" applyAlignment="0" applyProtection="0"/>
    <xf numFmtId="186" fontId="13" fillId="0" borderId="0" applyFont="0" applyFill="0" applyBorder="0" applyAlignment="0" applyProtection="0"/>
    <xf numFmtId="9" fontId="13" fillId="0" borderId="0" applyFont="0" applyFill="0" applyBorder="0" applyAlignment="0" applyProtection="0"/>
    <xf numFmtId="0" fontId="23" fillId="0" borderId="0"/>
    <xf numFmtId="43" fontId="1" fillId="0" borderId="0" applyFont="0" applyFill="0" applyBorder="0" applyAlignment="0" applyProtection="0"/>
    <xf numFmtId="9" fontId="16" fillId="0" borderId="0" applyFont="0" applyFill="0" applyBorder="0" applyAlignment="0" applyProtection="0"/>
    <xf numFmtId="0" fontId="23" fillId="0" borderId="0"/>
    <xf numFmtId="0" fontId="23" fillId="0" borderId="0"/>
    <xf numFmtId="185" fontId="1" fillId="0" borderId="0" applyFont="0" applyFill="0" applyBorder="0" applyAlignment="0" applyProtection="0"/>
    <xf numFmtId="209" fontId="64" fillId="0" borderId="0" applyBorder="0" applyProtection="0"/>
    <xf numFmtId="185"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23" fillId="0" borderId="0"/>
    <xf numFmtId="0" fontId="1" fillId="0" borderId="0"/>
    <xf numFmtId="42"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3" fontId="35" fillId="0" borderId="0" applyFont="0" applyFill="0" applyBorder="0" applyAlignment="0" applyProtection="0"/>
    <xf numFmtId="41" fontId="1" fillId="0" borderId="0" applyFont="0" applyFill="0" applyBorder="0" applyAlignment="0" applyProtection="0"/>
    <xf numFmtId="0" fontId="38" fillId="21" borderId="80" applyNumberFormat="0" applyAlignment="0" applyProtection="0"/>
    <xf numFmtId="0" fontId="42" fillId="12" borderId="80" applyNumberForma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45" fillId="21" borderId="85" applyNumberFormat="0" applyAlignment="0" applyProtection="0"/>
    <xf numFmtId="0" fontId="38" fillId="21" borderId="80" applyNumberFormat="0" applyAlignment="0" applyProtection="0"/>
    <xf numFmtId="0" fontId="42" fillId="12" borderId="80" applyNumberFormat="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3" fillId="0" borderId="0" applyFont="0" applyFill="0" applyBorder="0" applyAlignment="0" applyProtection="0"/>
    <xf numFmtId="0" fontId="13" fillId="28" borderId="84" applyNumberFormat="0" applyFont="0" applyAlignment="0" applyProtection="0"/>
    <xf numFmtId="43" fontId="1" fillId="0" borderId="0" applyFont="0" applyFill="0" applyBorder="0" applyAlignment="0" applyProtection="0"/>
    <xf numFmtId="0" fontId="42" fillId="12" borderId="80" applyNumberFormat="0" applyAlignment="0" applyProtection="0"/>
    <xf numFmtId="0" fontId="45" fillId="21" borderId="85" applyNumberForma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42" fillId="12" borderId="80" applyNumberFormat="0" applyAlignment="0" applyProtection="0"/>
    <xf numFmtId="0" fontId="38" fillId="21" borderId="80" applyNumberFormat="0" applyAlignment="0" applyProtection="0"/>
    <xf numFmtId="0" fontId="38" fillId="21" borderId="80" applyNumberFormat="0" applyAlignment="0" applyProtection="0"/>
    <xf numFmtId="43" fontId="1" fillId="0" borderId="0" applyFont="0" applyFill="0" applyBorder="0" applyAlignment="0" applyProtection="0"/>
    <xf numFmtId="0" fontId="38" fillId="21" borderId="80" applyNumberFormat="0" applyAlignment="0" applyProtection="0"/>
    <xf numFmtId="43" fontId="1" fillId="0" borderId="0" applyFont="0" applyFill="0" applyBorder="0" applyAlignment="0" applyProtection="0"/>
    <xf numFmtId="0" fontId="45" fillId="21" borderId="85" applyNumberForma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42" fillId="12" borderId="80" applyNumberFormat="0" applyAlignment="0" applyProtection="0"/>
    <xf numFmtId="0" fontId="13" fillId="28" borderId="84" applyNumberFormat="0" applyFont="0" applyAlignment="0" applyProtection="0"/>
    <xf numFmtId="43" fontId="13" fillId="0" borderId="0" applyFont="0" applyFill="0" applyBorder="0" applyAlignment="0" applyProtection="0"/>
    <xf numFmtId="0" fontId="38" fillId="21" borderId="80" applyNumberFormat="0" applyAlignment="0" applyProtection="0"/>
    <xf numFmtId="0" fontId="42" fillId="12" borderId="80" applyNumberFormat="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0" fontId="42" fillId="12" borderId="80" applyNumberFormat="0" applyAlignment="0" applyProtection="0"/>
    <xf numFmtId="0" fontId="38" fillId="21" borderId="80" applyNumberForma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38" fillId="21" borderId="80" applyNumberFormat="0" applyAlignment="0" applyProtection="0"/>
    <xf numFmtId="0" fontId="42" fillId="12" borderId="80" applyNumberFormat="0" applyAlignment="0" applyProtection="0"/>
    <xf numFmtId="43" fontId="1" fillId="0" borderId="0" applyFont="0" applyFill="0" applyBorder="0" applyAlignment="0" applyProtection="0"/>
    <xf numFmtId="43" fontId="35"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45" fillId="21" borderId="85" applyNumberFormat="0" applyAlignment="0" applyProtection="0"/>
    <xf numFmtId="0" fontId="38" fillId="21" borderId="80" applyNumberFormat="0" applyAlignment="0" applyProtection="0"/>
    <xf numFmtId="0" fontId="42" fillId="12" borderId="80" applyNumberForma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45" fillId="21" borderId="85" applyNumberFormat="0" applyAlignment="0" applyProtection="0"/>
    <xf numFmtId="0" fontId="38" fillId="21" borderId="80" applyNumberFormat="0" applyAlignment="0" applyProtection="0"/>
    <xf numFmtId="0" fontId="42" fillId="12" borderId="80" applyNumberFormat="0" applyAlignment="0" applyProtection="0"/>
    <xf numFmtId="44" fontId="13"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42" fontId="1" fillId="0" borderId="0" applyFont="0" applyFill="0" applyBorder="0" applyAlignment="0" applyProtection="0"/>
    <xf numFmtId="0" fontId="38" fillId="21" borderId="93" applyNumberFormat="0" applyAlignment="0" applyProtection="0"/>
    <xf numFmtId="0" fontId="42" fillId="12" borderId="93" applyNumberFormat="0" applyAlignment="0" applyProtection="0"/>
    <xf numFmtId="0" fontId="73" fillId="0" borderId="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45" fillId="21" borderId="95" applyNumberFormat="0" applyAlignment="0" applyProtection="0"/>
    <xf numFmtId="0" fontId="1" fillId="0" borderId="0"/>
    <xf numFmtId="0" fontId="38" fillId="21" borderId="93" applyNumberFormat="0" applyAlignment="0" applyProtection="0"/>
    <xf numFmtId="0" fontId="42" fillId="12" borderId="93" applyNumberFormat="0" applyAlignment="0" applyProtection="0"/>
    <xf numFmtId="0" fontId="38" fillId="21" borderId="93" applyNumberFormat="0" applyAlignment="0" applyProtection="0"/>
    <xf numFmtId="0" fontId="42" fillId="12" borderId="93" applyNumberForma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45" fillId="21" borderId="95" applyNumberFormat="0" applyAlignment="0" applyProtection="0"/>
    <xf numFmtId="0" fontId="38" fillId="21" borderId="93" applyNumberFormat="0" applyAlignment="0" applyProtection="0"/>
    <xf numFmtId="0" fontId="42" fillId="12" borderId="93" applyNumberFormat="0" applyAlignment="0" applyProtection="0"/>
    <xf numFmtId="0" fontId="13" fillId="28" borderId="94" applyNumberFormat="0" applyFont="0" applyAlignment="0" applyProtection="0"/>
    <xf numFmtId="0" fontId="42" fillId="12" borderId="93" applyNumberFormat="0" applyAlignment="0" applyProtection="0"/>
    <xf numFmtId="0" fontId="45" fillId="21" borderId="95" applyNumberForma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42" fillId="12" borderId="93" applyNumberFormat="0" applyAlignment="0" applyProtection="0"/>
    <xf numFmtId="0" fontId="38" fillId="21" borderId="93" applyNumberFormat="0" applyAlignment="0" applyProtection="0"/>
    <xf numFmtId="0" fontId="38" fillId="21" borderId="93" applyNumberFormat="0" applyAlignment="0" applyProtection="0"/>
    <xf numFmtId="0" fontId="38" fillId="21" borderId="93" applyNumberFormat="0" applyAlignment="0" applyProtection="0"/>
    <xf numFmtId="0" fontId="45" fillId="21" borderId="95" applyNumberForma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42" fillId="12" borderId="93" applyNumberFormat="0" applyAlignment="0" applyProtection="0"/>
    <xf numFmtId="0" fontId="13" fillId="28" borderId="94" applyNumberFormat="0" applyFont="0" applyAlignment="0" applyProtection="0"/>
    <xf numFmtId="0" fontId="38" fillId="21" borderId="93" applyNumberFormat="0" applyAlignment="0" applyProtection="0"/>
    <xf numFmtId="0" fontId="42" fillId="12" borderId="93" applyNumberFormat="0" applyAlignment="0" applyProtection="0"/>
    <xf numFmtId="0" fontId="42" fillId="12" borderId="93" applyNumberFormat="0" applyAlignment="0" applyProtection="0"/>
    <xf numFmtId="0" fontId="38" fillId="21" borderId="93" applyNumberForma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38" fillId="21" borderId="93" applyNumberFormat="0" applyAlignment="0" applyProtection="0"/>
    <xf numFmtId="0" fontId="42" fillId="12" borderId="93" applyNumberFormat="0" applyAlignment="0" applyProtection="0"/>
    <xf numFmtId="0" fontId="45" fillId="21" borderId="95" applyNumberFormat="0" applyAlignment="0" applyProtection="0"/>
    <xf numFmtId="0" fontId="38" fillId="21" borderId="93" applyNumberFormat="0" applyAlignment="0" applyProtection="0"/>
    <xf numFmtId="0" fontId="42" fillId="12" borderId="93" applyNumberForma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45" fillId="21" borderId="95" applyNumberFormat="0" applyAlignment="0" applyProtection="0"/>
    <xf numFmtId="0" fontId="38" fillId="21" borderId="93" applyNumberFormat="0" applyAlignment="0" applyProtection="0"/>
    <xf numFmtId="0" fontId="42" fillId="12" borderId="93" applyNumberFormat="0" applyAlignment="0" applyProtection="0"/>
    <xf numFmtId="0" fontId="38" fillId="21" borderId="93" applyNumberFormat="0" applyAlignment="0" applyProtection="0"/>
    <xf numFmtId="0" fontId="42" fillId="12" borderId="93" applyNumberForma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45" fillId="21" borderId="95" applyNumberFormat="0" applyAlignment="0" applyProtection="0"/>
    <xf numFmtId="0" fontId="38" fillId="21" borderId="93" applyNumberFormat="0" applyAlignment="0" applyProtection="0"/>
    <xf numFmtId="0" fontId="42" fillId="12" borderId="93" applyNumberFormat="0" applyAlignment="0" applyProtection="0"/>
    <xf numFmtId="44" fontId="1" fillId="0" borderId="0" applyFont="0" applyFill="0" applyBorder="0" applyAlignment="0" applyProtection="0"/>
    <xf numFmtId="0" fontId="38" fillId="21" borderId="93" applyNumberFormat="0" applyAlignment="0" applyProtection="0"/>
    <xf numFmtId="0" fontId="42" fillId="12" borderId="93" applyNumberForma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45" fillId="21" borderId="95" applyNumberFormat="0" applyAlignment="0" applyProtection="0"/>
    <xf numFmtId="0" fontId="38" fillId="21" borderId="93" applyNumberFormat="0" applyAlignment="0" applyProtection="0"/>
    <xf numFmtId="0" fontId="42" fillId="12" borderId="93" applyNumberFormat="0" applyAlignment="0" applyProtection="0"/>
    <xf numFmtId="0" fontId="13" fillId="28" borderId="94" applyNumberFormat="0" applyFont="0" applyAlignment="0" applyProtection="0"/>
    <xf numFmtId="0" fontId="42" fillId="12" borderId="93" applyNumberFormat="0" applyAlignment="0" applyProtection="0"/>
    <xf numFmtId="0" fontId="45" fillId="21" borderId="95" applyNumberForma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42" fillId="12" borderId="93" applyNumberFormat="0" applyAlignment="0" applyProtection="0"/>
    <xf numFmtId="0" fontId="38" fillId="21" borderId="93" applyNumberFormat="0" applyAlignment="0" applyProtection="0"/>
    <xf numFmtId="0" fontId="38" fillId="21" borderId="93" applyNumberFormat="0" applyAlignment="0" applyProtection="0"/>
    <xf numFmtId="0" fontId="38" fillId="21" borderId="93" applyNumberFormat="0" applyAlignment="0" applyProtection="0"/>
    <xf numFmtId="0" fontId="45" fillId="21" borderId="95" applyNumberForma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42" fillId="12" borderId="93" applyNumberFormat="0" applyAlignment="0" applyProtection="0"/>
    <xf numFmtId="0" fontId="13" fillId="28" borderId="94" applyNumberFormat="0" applyFont="0" applyAlignment="0" applyProtection="0"/>
    <xf numFmtId="0" fontId="38" fillId="21" borderId="93" applyNumberFormat="0" applyAlignment="0" applyProtection="0"/>
    <xf numFmtId="0" fontId="42" fillId="12" borderId="93" applyNumberFormat="0" applyAlignment="0" applyProtection="0"/>
    <xf numFmtId="0" fontId="42" fillId="12" borderId="93" applyNumberFormat="0" applyAlignment="0" applyProtection="0"/>
    <xf numFmtId="0" fontId="38" fillId="21" borderId="93" applyNumberForma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38" fillId="21" borderId="93" applyNumberFormat="0" applyAlignment="0" applyProtection="0"/>
    <xf numFmtId="0" fontId="42" fillId="12" borderId="93" applyNumberFormat="0" applyAlignment="0" applyProtection="0"/>
    <xf numFmtId="0" fontId="45" fillId="21" borderId="95" applyNumberFormat="0" applyAlignment="0" applyProtection="0"/>
    <xf numFmtId="0" fontId="38" fillId="21" borderId="93" applyNumberFormat="0" applyAlignment="0" applyProtection="0"/>
    <xf numFmtId="0" fontId="42" fillId="12" borderId="93" applyNumberForma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13" fillId="28" borderId="94" applyNumberFormat="0" applyFont="0" applyAlignment="0" applyProtection="0"/>
    <xf numFmtId="0" fontId="45" fillId="21" borderId="95" applyNumberFormat="0" applyAlignment="0" applyProtection="0"/>
    <xf numFmtId="0" fontId="38" fillId="21" borderId="93" applyNumberFormat="0" applyAlignment="0" applyProtection="0"/>
    <xf numFmtId="0" fontId="42" fillId="12" borderId="93" applyNumberFormat="0" applyAlignment="0" applyProtection="0"/>
  </cellStyleXfs>
  <cellXfs count="600">
    <xf numFmtId="0" fontId="0" fillId="0" borderId="0" xfId="0"/>
    <xf numFmtId="0" fontId="5" fillId="0" borderId="0" xfId="4" applyFont="1"/>
    <xf numFmtId="0" fontId="5" fillId="0" borderId="0" xfId="4" applyFont="1" applyAlignment="1">
      <alignment horizontal="center"/>
    </xf>
    <xf numFmtId="0" fontId="6" fillId="0" borderId="0" xfId="4" applyFont="1"/>
    <xf numFmtId="0" fontId="5" fillId="0" borderId="1" xfId="4" applyFont="1" applyBorder="1"/>
    <xf numFmtId="0" fontId="5" fillId="0" borderId="3" xfId="4" applyFont="1" applyBorder="1"/>
    <xf numFmtId="0" fontId="5" fillId="0" borderId="4" xfId="4" applyFont="1" applyBorder="1"/>
    <xf numFmtId="0" fontId="5" fillId="0" borderId="6" xfId="4" applyFont="1" applyBorder="1"/>
    <xf numFmtId="0" fontId="5" fillId="2" borderId="0" xfId="4" applyFont="1" applyFill="1"/>
    <xf numFmtId="0" fontId="5" fillId="2" borderId="9" xfId="4" applyFont="1" applyFill="1" applyBorder="1"/>
    <xf numFmtId="0" fontId="5" fillId="2" borderId="6" xfId="4" applyFont="1" applyFill="1" applyBorder="1"/>
    <xf numFmtId="0" fontId="6" fillId="2" borderId="0" xfId="4" applyFont="1" applyFill="1"/>
    <xf numFmtId="0" fontId="5" fillId="0" borderId="9" xfId="4" applyFont="1" applyBorder="1"/>
    <xf numFmtId="0" fontId="10" fillId="0" borderId="25" xfId="7" applyFont="1" applyBorder="1" applyAlignment="1">
      <alignment horizontal="center" vertical="center" wrapText="1"/>
    </xf>
    <xf numFmtId="0" fontId="10" fillId="5" borderId="27" xfId="6" applyFont="1" applyFill="1" applyBorder="1" applyAlignment="1">
      <alignment vertical="center"/>
    </xf>
    <xf numFmtId="0" fontId="10" fillId="5" borderId="28" xfId="6" applyFont="1" applyFill="1" applyBorder="1" applyAlignment="1">
      <alignment vertical="center"/>
    </xf>
    <xf numFmtId="0" fontId="10" fillId="5" borderId="29" xfId="6" applyFont="1" applyFill="1" applyBorder="1" applyAlignment="1">
      <alignment vertical="center"/>
    </xf>
    <xf numFmtId="0" fontId="11" fillId="0" borderId="10" xfId="6" applyFont="1" applyBorder="1" applyAlignment="1">
      <alignment horizontal="center" vertical="center"/>
    </xf>
    <xf numFmtId="166" fontId="11" fillId="0" borderId="12" xfId="8" applyNumberFormat="1" applyFont="1" applyBorder="1" applyAlignment="1">
      <alignment horizontal="right" vertical="center" wrapText="1"/>
    </xf>
    <xf numFmtId="0" fontId="11" fillId="0" borderId="19" xfId="6" applyFont="1" applyBorder="1" applyAlignment="1">
      <alignment horizontal="left" vertical="center"/>
    </xf>
    <xf numFmtId="2" fontId="11" fillId="0" borderId="8" xfId="6" applyNumberFormat="1" applyFont="1" applyBorder="1" applyAlignment="1">
      <alignment horizontal="center" vertical="center"/>
    </xf>
    <xf numFmtId="0" fontId="11" fillId="0" borderId="8" xfId="6" applyFont="1" applyBorder="1" applyAlignment="1">
      <alignment horizontal="left" vertical="center"/>
    </xf>
    <xf numFmtId="0" fontId="11" fillId="0" borderId="8" xfId="6" applyFont="1" applyBorder="1" applyAlignment="1">
      <alignment horizontal="center" vertical="center"/>
    </xf>
    <xf numFmtId="166" fontId="11" fillId="0" borderId="30" xfId="8" applyNumberFormat="1" applyFont="1" applyBorder="1" applyAlignment="1">
      <alignment horizontal="right" vertical="center" wrapText="1"/>
    </xf>
    <xf numFmtId="169" fontId="10" fillId="0" borderId="31" xfId="9" applyNumberFormat="1" applyFont="1" applyBorder="1" applyAlignment="1">
      <alignment horizontal="right" vertical="center"/>
    </xf>
    <xf numFmtId="0" fontId="11" fillId="0" borderId="8" xfId="6" applyFont="1" applyBorder="1" applyAlignment="1">
      <alignment horizontal="left" vertical="center" wrapText="1"/>
    </xf>
    <xf numFmtId="0" fontId="11" fillId="0" borderId="32" xfId="6" applyFont="1" applyBorder="1" applyAlignment="1">
      <alignment horizontal="left" vertical="center"/>
    </xf>
    <xf numFmtId="0" fontId="11" fillId="0" borderId="0" xfId="6" applyFont="1" applyAlignment="1">
      <alignment horizontal="center" vertical="center"/>
    </xf>
    <xf numFmtId="0" fontId="11" fillId="0" borderId="0" xfId="6" applyFont="1" applyAlignment="1">
      <alignment horizontal="left" vertical="center" wrapText="1"/>
    </xf>
    <xf numFmtId="166" fontId="11" fillId="0" borderId="33" xfId="8" applyNumberFormat="1" applyFont="1" applyBorder="1" applyAlignment="1">
      <alignment horizontal="right" vertical="center" wrapText="1"/>
    </xf>
    <xf numFmtId="170" fontId="10" fillId="5" borderId="29" xfId="6" applyNumberFormat="1" applyFont="1" applyFill="1" applyBorder="1" applyAlignment="1">
      <alignment vertical="center"/>
    </xf>
    <xf numFmtId="0" fontId="5" fillId="0" borderId="6" xfId="10" applyFont="1" applyBorder="1"/>
    <xf numFmtId="0" fontId="5" fillId="0" borderId="0" xfId="10" applyFont="1"/>
    <xf numFmtId="168" fontId="15" fillId="0" borderId="0" xfId="10" applyNumberFormat="1" applyFont="1" applyAlignment="1">
      <alignment horizontal="right"/>
    </xf>
    <xf numFmtId="0" fontId="15" fillId="0" borderId="0" xfId="10" applyFont="1"/>
    <xf numFmtId="0" fontId="15" fillId="0" borderId="0" xfId="10" applyFont="1" applyAlignment="1">
      <alignment horizontal="center" vertical="center"/>
    </xf>
    <xf numFmtId="166" fontId="10" fillId="0" borderId="15" xfId="8" applyNumberFormat="1" applyFont="1" applyBorder="1" applyAlignment="1">
      <alignment horizontal="right" vertical="center" wrapText="1"/>
    </xf>
    <xf numFmtId="0" fontId="6" fillId="0" borderId="4" xfId="4" applyFont="1" applyBorder="1"/>
    <xf numFmtId="166" fontId="11" fillId="0" borderId="0" xfId="8" applyNumberFormat="1" applyFont="1" applyBorder="1" applyAlignment="1">
      <alignment horizontal="left" vertical="center"/>
    </xf>
    <xf numFmtId="0" fontId="11" fillId="0" borderId="0" xfId="7" applyFont="1" applyAlignment="1">
      <alignment horizontal="center" vertical="center"/>
    </xf>
    <xf numFmtId="0" fontId="5" fillId="0" borderId="4" xfId="10" applyFont="1" applyBorder="1"/>
    <xf numFmtId="0" fontId="11" fillId="0" borderId="0" xfId="12" applyFont="1"/>
    <xf numFmtId="0" fontId="10" fillId="0" borderId="16" xfId="12" applyFont="1" applyBorder="1" applyAlignment="1">
      <alignment horizontal="left" vertical="center"/>
    </xf>
    <xf numFmtId="9" fontId="11" fillId="0" borderId="17" xfId="13" applyNumberFormat="1" applyFont="1" applyBorder="1" applyAlignment="1">
      <alignment horizontal="center" vertical="center"/>
    </xf>
    <xf numFmtId="0" fontId="11" fillId="0" borderId="37" xfId="12" applyFont="1" applyBorder="1" applyAlignment="1">
      <alignment vertical="center"/>
    </xf>
    <xf numFmtId="173" fontId="10" fillId="0" borderId="15" xfId="13" applyNumberFormat="1" applyFont="1" applyBorder="1" applyAlignment="1">
      <alignment vertical="center"/>
    </xf>
    <xf numFmtId="0" fontId="11" fillId="0" borderId="0" xfId="12" applyFont="1" applyAlignment="1">
      <alignment horizontal="center"/>
    </xf>
    <xf numFmtId="0" fontId="11" fillId="0" borderId="16" xfId="12" applyFont="1" applyBorder="1" applyAlignment="1">
      <alignment horizontal="left" vertical="center" wrapText="1"/>
    </xf>
    <xf numFmtId="173" fontId="11" fillId="0" borderId="15" xfId="13" applyNumberFormat="1" applyFont="1" applyBorder="1" applyAlignment="1">
      <alignment vertical="center"/>
    </xf>
    <xf numFmtId="0" fontId="10" fillId="0" borderId="16" xfId="12" applyFont="1" applyBorder="1" applyAlignment="1">
      <alignment horizontal="left" vertical="center" wrapText="1"/>
    </xf>
    <xf numFmtId="0" fontId="10" fillId="0" borderId="38" xfId="12" applyFont="1" applyBorder="1" applyAlignment="1">
      <alignment horizontal="left" vertical="center"/>
    </xf>
    <xf numFmtId="9" fontId="11" fillId="0" borderId="39" xfId="13" applyNumberFormat="1" applyFont="1" applyBorder="1" applyAlignment="1">
      <alignment horizontal="center" vertical="center"/>
    </xf>
    <xf numFmtId="173" fontId="10" fillId="0" borderId="39" xfId="13" applyNumberFormat="1" applyFont="1" applyBorder="1" applyAlignment="1">
      <alignment vertical="center"/>
    </xf>
    <xf numFmtId="0" fontId="11" fillId="0" borderId="40" xfId="12" applyFont="1" applyBorder="1" applyAlignment="1">
      <alignment vertical="center"/>
    </xf>
    <xf numFmtId="2" fontId="11" fillId="0" borderId="0" xfId="12" applyNumberFormat="1" applyFont="1"/>
    <xf numFmtId="173" fontId="11" fillId="0" borderId="0" xfId="13" applyNumberFormat="1" applyFont="1"/>
    <xf numFmtId="39" fontId="10" fillId="0" borderId="0" xfId="13" applyNumberFormat="1" applyFont="1" applyAlignment="1">
      <alignment vertical="center"/>
    </xf>
    <xf numFmtId="0" fontId="10" fillId="0" borderId="41" xfId="14" applyFont="1" applyBorder="1" applyAlignment="1">
      <alignment vertical="center"/>
    </xf>
    <xf numFmtId="174" fontId="5" fillId="0" borderId="6" xfId="10" applyNumberFormat="1" applyFont="1" applyBorder="1"/>
    <xf numFmtId="171" fontId="10" fillId="4" borderId="12" xfId="15" applyNumberFormat="1" applyFont="1" applyFill="1" applyBorder="1" applyAlignment="1">
      <alignment horizontal="center" vertical="center"/>
    </xf>
    <xf numFmtId="176" fontId="5" fillId="0" borderId="6" xfId="10" applyNumberFormat="1" applyFont="1" applyBorder="1"/>
    <xf numFmtId="0" fontId="11" fillId="0" borderId="44" xfId="0" applyFont="1" applyBorder="1" applyAlignment="1">
      <alignment vertical="center" wrapText="1"/>
    </xf>
    <xf numFmtId="0" fontId="16" fillId="0" borderId="0" xfId="10" applyFont="1"/>
    <xf numFmtId="0" fontId="11" fillId="0" borderId="46" xfId="0" applyFont="1" applyBorder="1" applyAlignment="1">
      <alignment vertical="center" wrapText="1"/>
    </xf>
    <xf numFmtId="0" fontId="11" fillId="0" borderId="34" xfId="0" applyFont="1" applyBorder="1" applyAlignment="1">
      <alignment vertical="center" wrapText="1"/>
    </xf>
    <xf numFmtId="0" fontId="11" fillId="0" borderId="0" xfId="0" applyFont="1" applyAlignment="1">
      <alignment vertical="center" wrapText="1"/>
    </xf>
    <xf numFmtId="0" fontId="11" fillId="0" borderId="33" xfId="0" applyFont="1" applyBorder="1" applyAlignment="1">
      <alignment vertical="center" wrapText="1"/>
    </xf>
    <xf numFmtId="0" fontId="11" fillId="0" borderId="19" xfId="0" applyFont="1" applyBorder="1" applyAlignment="1">
      <alignment vertical="center" wrapText="1"/>
    </xf>
    <xf numFmtId="0" fontId="11" fillId="0" borderId="8" xfId="0" applyFont="1" applyBorder="1" applyAlignment="1">
      <alignment vertical="center" wrapText="1"/>
    </xf>
    <xf numFmtId="0" fontId="11" fillId="0" borderId="30" xfId="0" applyFont="1" applyBorder="1" applyAlignment="1">
      <alignment vertical="center" wrapText="1"/>
    </xf>
    <xf numFmtId="0" fontId="5" fillId="0" borderId="47" xfId="10" applyFont="1" applyBorder="1"/>
    <xf numFmtId="0" fontId="6" fillId="0" borderId="0" xfId="4" applyFont="1" applyAlignment="1">
      <alignment horizontal="center"/>
    </xf>
    <xf numFmtId="0" fontId="18" fillId="0" borderId="7" xfId="0" applyFont="1" applyBorder="1" applyAlignment="1">
      <alignment horizontal="left" vertical="center"/>
    </xf>
    <xf numFmtId="0" fontId="19" fillId="0" borderId="7" xfId="0" applyFont="1" applyBorder="1" applyAlignment="1">
      <alignment horizontal="left" vertical="center"/>
    </xf>
    <xf numFmtId="176" fontId="5" fillId="0" borderId="54" xfId="10" applyNumberFormat="1" applyFont="1" applyBorder="1"/>
    <xf numFmtId="0" fontId="0" fillId="0" borderId="0" xfId="0" applyAlignment="1">
      <alignment horizontal="left"/>
    </xf>
    <xf numFmtId="180" fontId="0" fillId="0" borderId="0" xfId="2" applyNumberFormat="1" applyFont="1" applyAlignment="1">
      <alignment horizontal="left"/>
    </xf>
    <xf numFmtId="0" fontId="21" fillId="0" borderId="58" xfId="17" applyFont="1" applyBorder="1" applyAlignment="1">
      <alignment horizontal="left"/>
    </xf>
    <xf numFmtId="0" fontId="24" fillId="0" borderId="58" xfId="17" applyFont="1" applyBorder="1" applyAlignment="1">
      <alignment horizontal="left"/>
    </xf>
    <xf numFmtId="0" fontId="21" fillId="2" borderId="58" xfId="0" applyFont="1" applyFill="1" applyBorder="1" applyAlignment="1">
      <alignment horizontal="center" vertical="center"/>
    </xf>
    <xf numFmtId="0" fontId="21" fillId="2" borderId="58" xfId="0" applyFont="1" applyFill="1" applyBorder="1" applyAlignment="1">
      <alignment horizontal="left" vertical="center"/>
    </xf>
    <xf numFmtId="179" fontId="21" fillId="2" borderId="58" xfId="2" applyNumberFormat="1" applyFont="1" applyFill="1" applyBorder="1" applyAlignment="1">
      <alignment horizontal="right" vertical="center"/>
    </xf>
    <xf numFmtId="1" fontId="25" fillId="6" borderId="59" xfId="0" applyNumberFormat="1" applyFont="1" applyFill="1" applyBorder="1" applyAlignment="1">
      <alignment horizontal="left" vertical="center"/>
    </xf>
    <xf numFmtId="0" fontId="25" fillId="6" borderId="59" xfId="0" applyFont="1" applyFill="1" applyBorder="1" applyAlignment="1">
      <alignment horizontal="left" vertical="center" wrapText="1"/>
    </xf>
    <xf numFmtId="0" fontId="25" fillId="6" borderId="59" xfId="0" applyFont="1" applyFill="1" applyBorder="1" applyAlignment="1">
      <alignment horizontal="left" vertical="center"/>
    </xf>
    <xf numFmtId="180" fontId="25" fillId="6" borderId="59" xfId="2" applyNumberFormat="1" applyFont="1" applyFill="1" applyBorder="1" applyAlignment="1">
      <alignment horizontal="left" vertical="center"/>
    </xf>
    <xf numFmtId="0" fontId="21" fillId="2" borderId="58" xfId="0" applyFont="1" applyFill="1" applyBorder="1"/>
    <xf numFmtId="44" fontId="0" fillId="0" borderId="0" xfId="2" applyFont="1"/>
    <xf numFmtId="0" fontId="26" fillId="0" borderId="0" xfId="0" applyFont="1"/>
    <xf numFmtId="0" fontId="0" fillId="4" borderId="0" xfId="0" applyFill="1"/>
    <xf numFmtId="0" fontId="0" fillId="4" borderId="0" xfId="0" applyFill="1" applyAlignment="1">
      <alignment horizontal="left"/>
    </xf>
    <xf numFmtId="180" fontId="0" fillId="4" borderId="0" xfId="2" applyNumberFormat="1" applyFont="1" applyFill="1" applyAlignment="1">
      <alignment horizontal="left"/>
    </xf>
    <xf numFmtId="0" fontId="21" fillId="0" borderId="58" xfId="19" applyFont="1" applyBorder="1" applyAlignment="1">
      <alignment horizontal="left"/>
    </xf>
    <xf numFmtId="0" fontId="21" fillId="0" borderId="58" xfId="0" applyFont="1" applyBorder="1" applyAlignment="1">
      <alignment horizontal="left"/>
    </xf>
    <xf numFmtId="0" fontId="13" fillId="0" borderId="0" xfId="0" applyFont="1"/>
    <xf numFmtId="0" fontId="16" fillId="0" borderId="0" xfId="0" applyFont="1"/>
    <xf numFmtId="0" fontId="16" fillId="0" borderId="1" xfId="0" applyFont="1" applyBorder="1"/>
    <xf numFmtId="0" fontId="16" fillId="0" borderId="2" xfId="0" applyFont="1" applyBorder="1"/>
    <xf numFmtId="0" fontId="16" fillId="0" borderId="3" xfId="0" applyFont="1" applyBorder="1"/>
    <xf numFmtId="0" fontId="16" fillId="0" borderId="4" xfId="0" applyFont="1" applyBorder="1"/>
    <xf numFmtId="0" fontId="16" fillId="0" borderId="6" xfId="0" applyFont="1" applyBorder="1"/>
    <xf numFmtId="0" fontId="8" fillId="0" borderId="5" xfId="0" applyFont="1" applyBorder="1" applyAlignment="1">
      <alignment horizontal="left" vertical="center"/>
    </xf>
    <xf numFmtId="0" fontId="9" fillId="0" borderId="5" xfId="0" applyFont="1" applyBorder="1" applyAlignment="1">
      <alignment horizontal="left" vertical="center"/>
    </xf>
    <xf numFmtId="0" fontId="27" fillId="0" borderId="0" xfId="0" applyFont="1"/>
    <xf numFmtId="0" fontId="28" fillId="0" borderId="0" xfId="0" applyFont="1"/>
    <xf numFmtId="0" fontId="5" fillId="0" borderId="6" xfId="0" applyFont="1" applyBorder="1" applyAlignment="1">
      <alignment horizontal="center" wrapText="1"/>
    </xf>
    <xf numFmtId="0" fontId="11" fillId="0" borderId="0" xfId="0" applyFont="1"/>
    <xf numFmtId="0" fontId="7" fillId="0" borderId="6" xfId="21" applyFont="1" applyBorder="1" applyAlignment="1">
      <alignment horizontal="center" vertical="center"/>
    </xf>
    <xf numFmtId="0" fontId="7" fillId="0" borderId="6" xfId="0" applyFont="1" applyBorder="1" applyAlignment="1">
      <alignment horizontal="center" vertical="center"/>
    </xf>
    <xf numFmtId="0" fontId="11" fillId="0" borderId="44" xfId="0" applyFont="1" applyBorder="1" applyAlignment="1">
      <alignment horizontal="center"/>
    </xf>
    <xf numFmtId="0" fontId="10" fillId="0" borderId="45" xfId="0" applyFont="1" applyBorder="1" applyAlignment="1">
      <alignment horizontal="center"/>
    </xf>
    <xf numFmtId="0" fontId="11" fillId="0" borderId="45" xfId="0" applyFont="1" applyBorder="1" applyAlignment="1">
      <alignment vertical="center"/>
    </xf>
    <xf numFmtId="0" fontId="11" fillId="0" borderId="66" xfId="0" applyFont="1" applyBorder="1" applyAlignment="1">
      <alignment vertical="center"/>
    </xf>
    <xf numFmtId="0" fontId="7" fillId="0" borderId="6" xfId="0" applyFont="1" applyBorder="1" applyAlignment="1">
      <alignment vertical="center"/>
    </xf>
    <xf numFmtId="0" fontId="11" fillId="0" borderId="69" xfId="0" applyFont="1" applyBorder="1" applyAlignment="1">
      <alignment horizontal="center"/>
    </xf>
    <xf numFmtId="0" fontId="10" fillId="0" borderId="53" xfId="0" applyFont="1" applyBorder="1" applyAlignment="1">
      <alignment horizontal="center"/>
    </xf>
    <xf numFmtId="0" fontId="11" fillId="0" borderId="53" xfId="0" applyFont="1" applyBorder="1" applyAlignment="1">
      <alignment horizontal="right" vertical="center"/>
    </xf>
    <xf numFmtId="0" fontId="11" fillId="0" borderId="22" xfId="0" applyFont="1" applyBorder="1" applyAlignment="1">
      <alignment horizontal="center" vertical="center"/>
    </xf>
    <xf numFmtId="0" fontId="11" fillId="0" borderId="23" xfId="0" applyFont="1" applyBorder="1" applyAlignment="1">
      <alignment horizontal="center" vertical="center"/>
    </xf>
    <xf numFmtId="0" fontId="11" fillId="0" borderId="34" xfId="0" applyFont="1" applyBorder="1" applyAlignment="1">
      <alignment horizontal="center"/>
    </xf>
    <xf numFmtId="0" fontId="10" fillId="0" borderId="0" xfId="0" applyFont="1" applyAlignment="1">
      <alignment horizontal="center"/>
    </xf>
    <xf numFmtId="0" fontId="11" fillId="0" borderId="0" xfId="0" applyFont="1" applyAlignment="1">
      <alignment horizontal="right" vertical="center"/>
    </xf>
    <xf numFmtId="1" fontId="11" fillId="0" borderId="14" xfId="0" applyNumberFormat="1" applyFont="1" applyBorder="1" applyAlignment="1">
      <alignment horizontal="center" vertical="center"/>
    </xf>
    <xf numFmtId="1" fontId="11" fillId="0" borderId="15" xfId="0" applyNumberFormat="1" applyFont="1" applyBorder="1" applyAlignment="1">
      <alignment horizontal="center" vertical="center"/>
    </xf>
    <xf numFmtId="1" fontId="7" fillId="0" borderId="6" xfId="0" applyNumberFormat="1" applyFont="1" applyBorder="1" applyAlignment="1">
      <alignment horizontal="center" vertical="center"/>
    </xf>
    <xf numFmtId="1" fontId="11" fillId="0" borderId="35" xfId="0" applyNumberFormat="1" applyFont="1" applyBorder="1" applyAlignment="1">
      <alignment horizontal="center" vertical="center"/>
    </xf>
    <xf numFmtId="0" fontId="11" fillId="0" borderId="50" xfId="0" applyFont="1" applyBorder="1" applyAlignment="1">
      <alignment horizontal="left"/>
    </xf>
    <xf numFmtId="0" fontId="11" fillId="0" borderId="51" xfId="0" applyFont="1" applyBorder="1" applyAlignment="1">
      <alignment horizontal="center"/>
    </xf>
    <xf numFmtId="0" fontId="11" fillId="0" borderId="52" xfId="0" applyFont="1" applyBorder="1" applyAlignment="1">
      <alignment horizontal="center"/>
    </xf>
    <xf numFmtId="0" fontId="7" fillId="0" borderId="6" xfId="0" applyFont="1" applyBorder="1" applyAlignment="1">
      <alignment horizontal="center"/>
    </xf>
    <xf numFmtId="0" fontId="11" fillId="0" borderId="38" xfId="0" applyFont="1" applyBorder="1"/>
    <xf numFmtId="0" fontId="11" fillId="0" borderId="39" xfId="0" applyFont="1" applyBorder="1"/>
    <xf numFmtId="0" fontId="11" fillId="0" borderId="70" xfId="0" applyFont="1" applyBorder="1"/>
    <xf numFmtId="0" fontId="11" fillId="0" borderId="69" xfId="0" applyFont="1" applyBorder="1"/>
    <xf numFmtId="0" fontId="11" fillId="0" borderId="53" xfId="0" applyFont="1" applyBorder="1"/>
    <xf numFmtId="0" fontId="11" fillId="0" borderId="62" xfId="0" applyFont="1" applyBorder="1"/>
    <xf numFmtId="0" fontId="32" fillId="0" borderId="6" xfId="0" applyFont="1" applyBorder="1" applyAlignment="1" applyProtection="1">
      <alignment horizontal="center"/>
      <protection locked="0"/>
    </xf>
    <xf numFmtId="0" fontId="11" fillId="0" borderId="34" xfId="0" applyFont="1" applyBorder="1"/>
    <xf numFmtId="0" fontId="11" fillId="0" borderId="35" xfId="0" applyFont="1" applyBorder="1"/>
    <xf numFmtId="0" fontId="10" fillId="5" borderId="71" xfId="0" applyFont="1" applyFill="1" applyBorder="1" applyAlignment="1">
      <alignment horizontal="center" vertical="center"/>
    </xf>
    <xf numFmtId="0" fontId="32" fillId="0" borderId="6" xfId="0" applyFont="1" applyBorder="1" applyAlignment="1">
      <alignment horizontal="center" vertical="center"/>
    </xf>
    <xf numFmtId="0" fontId="11" fillId="5" borderId="72" xfId="0" applyFont="1" applyFill="1" applyBorder="1" applyAlignment="1">
      <alignment horizontal="center" vertical="center"/>
    </xf>
    <xf numFmtId="4" fontId="11" fillId="5" borderId="72" xfId="0" applyNumberFormat="1" applyFont="1" applyFill="1" applyBorder="1" applyAlignment="1">
      <alignment horizontal="center" vertical="center"/>
    </xf>
    <xf numFmtId="4" fontId="16" fillId="0" borderId="6" xfId="0" applyNumberFormat="1" applyFont="1" applyBorder="1" applyAlignment="1">
      <alignment horizontal="center" vertical="center"/>
    </xf>
    <xf numFmtId="0" fontId="32" fillId="0" borderId="6" xfId="0" applyFont="1" applyBorder="1" applyAlignment="1">
      <alignment horizontal="left" vertical="center"/>
    </xf>
    <xf numFmtId="0" fontId="10" fillId="5" borderId="22" xfId="0" applyFont="1" applyFill="1" applyBorder="1" applyAlignment="1">
      <alignment horizontal="center"/>
    </xf>
    <xf numFmtId="0" fontId="10" fillId="5" borderId="23" xfId="0" applyFont="1" applyFill="1" applyBorder="1" applyAlignment="1">
      <alignment horizontal="center"/>
    </xf>
    <xf numFmtId="0" fontId="32" fillId="0" borderId="6" xfId="0" applyFont="1" applyBorder="1" applyAlignment="1">
      <alignment horizontal="center"/>
    </xf>
    <xf numFmtId="177" fontId="11" fillId="0" borderId="14" xfId="1" applyFont="1" applyBorder="1"/>
    <xf numFmtId="177" fontId="11" fillId="0" borderId="15" xfId="1" applyFont="1" applyBorder="1"/>
    <xf numFmtId="177" fontId="16" fillId="0" borderId="6" xfId="1" applyFont="1" applyFill="1" applyBorder="1"/>
    <xf numFmtId="0" fontId="11" fillId="0" borderId="44" xfId="0" applyFont="1" applyBorder="1"/>
    <xf numFmtId="0" fontId="11" fillId="0" borderId="45" xfId="0" applyFont="1" applyBorder="1"/>
    <xf numFmtId="0" fontId="11" fillId="0" borderId="46" xfId="0" applyFont="1" applyBorder="1"/>
    <xf numFmtId="0" fontId="11" fillId="0" borderId="65" xfId="0" applyFont="1" applyBorder="1"/>
    <xf numFmtId="177" fontId="11" fillId="0" borderId="78" xfId="1" applyFont="1" applyBorder="1"/>
    <xf numFmtId="177" fontId="11" fillId="0" borderId="79" xfId="0" applyNumberFormat="1" applyFont="1" applyBorder="1"/>
    <xf numFmtId="177" fontId="16" fillId="0" borderId="6" xfId="0" applyNumberFormat="1" applyFont="1" applyBorder="1"/>
    <xf numFmtId="0" fontId="10" fillId="5" borderId="74" xfId="0" applyFont="1" applyFill="1" applyBorder="1" applyAlignment="1">
      <alignment horizontal="center"/>
    </xf>
    <xf numFmtId="0" fontId="11" fillId="0" borderId="17" xfId="0" applyFont="1" applyBorder="1" applyAlignment="1">
      <alignment horizontal="center"/>
    </xf>
    <xf numFmtId="2" fontId="11" fillId="0" borderId="14" xfId="0" applyNumberFormat="1" applyFont="1" applyBorder="1"/>
    <xf numFmtId="0" fontId="11" fillId="0" borderId="25" xfId="0" applyFont="1" applyBorder="1"/>
    <xf numFmtId="177" fontId="11" fillId="0" borderId="26" xfId="1" applyFont="1" applyBorder="1"/>
    <xf numFmtId="177" fontId="11" fillId="0" borderId="79" xfId="1" applyFont="1" applyBorder="1"/>
    <xf numFmtId="0" fontId="10" fillId="5" borderId="42" xfId="0" applyFont="1" applyFill="1" applyBorder="1" applyAlignment="1">
      <alignment horizontal="center"/>
    </xf>
    <xf numFmtId="0" fontId="10" fillId="5" borderId="22" xfId="0" applyFont="1" applyFill="1" applyBorder="1"/>
    <xf numFmtId="2" fontId="11" fillId="0" borderId="14" xfId="0" applyNumberFormat="1" applyFont="1" applyBorder="1" applyAlignment="1">
      <alignment horizontal="center"/>
    </xf>
    <xf numFmtId="2" fontId="11" fillId="0" borderId="17" xfId="0" applyNumberFormat="1" applyFont="1" applyBorder="1" applyAlignment="1">
      <alignment horizontal="center"/>
    </xf>
    <xf numFmtId="0" fontId="11" fillId="0" borderId="78" xfId="0" applyFont="1" applyBorder="1"/>
    <xf numFmtId="0" fontId="11" fillId="0" borderId="8" xfId="0" applyFont="1" applyBorder="1"/>
    <xf numFmtId="177" fontId="11" fillId="0" borderId="31" xfId="1" applyFont="1" applyBorder="1"/>
    <xf numFmtId="0" fontId="10" fillId="5" borderId="42" xfId="0" applyFont="1" applyFill="1" applyBorder="1" applyAlignment="1">
      <alignment horizontal="center" wrapText="1"/>
    </xf>
    <xf numFmtId="0" fontId="10" fillId="5" borderId="22" xfId="0" applyFont="1" applyFill="1" applyBorder="1" applyAlignment="1">
      <alignment horizontal="center" wrapText="1"/>
    </xf>
    <xf numFmtId="0" fontId="10" fillId="5" borderId="23" xfId="0" applyFont="1" applyFill="1" applyBorder="1" applyAlignment="1">
      <alignment horizontal="center" wrapText="1"/>
    </xf>
    <xf numFmtId="0" fontId="32" fillId="0" borderId="6" xfId="0" applyFont="1" applyBorder="1" applyAlignment="1">
      <alignment horizontal="center" wrapText="1"/>
    </xf>
    <xf numFmtId="0" fontId="11" fillId="0" borderId="16" xfId="0" applyFont="1" applyBorder="1" applyAlignment="1">
      <alignment horizontal="left"/>
    </xf>
    <xf numFmtId="0" fontId="11" fillId="0" borderId="17" xfId="0" applyFont="1" applyBorder="1" applyAlignment="1">
      <alignment horizontal="left"/>
    </xf>
    <xf numFmtId="177" fontId="11" fillId="0" borderId="14" xfId="1" applyFont="1" applyBorder="1" applyAlignment="1">
      <alignment horizontal="center"/>
    </xf>
    <xf numFmtId="0" fontId="11" fillId="0" borderId="17" xfId="3" applyNumberFormat="1" applyFont="1" applyBorder="1" applyAlignment="1">
      <alignment horizontal="center"/>
    </xf>
    <xf numFmtId="181" fontId="11" fillId="0" borderId="11" xfId="0" applyNumberFormat="1" applyFont="1" applyBorder="1" applyAlignment="1">
      <alignment horizontal="center" wrapText="1"/>
    </xf>
    <xf numFmtId="177" fontId="11" fillId="0" borderId="12" xfId="1" applyFont="1" applyBorder="1" applyAlignment="1">
      <alignment horizontal="center" wrapText="1"/>
    </xf>
    <xf numFmtId="177" fontId="16" fillId="0" borderId="6" xfId="1" applyFont="1" applyFill="1" applyBorder="1" applyAlignment="1">
      <alignment horizontal="center" wrapText="1"/>
    </xf>
    <xf numFmtId="181" fontId="11" fillId="5" borderId="79" xfId="0" applyNumberFormat="1" applyFont="1" applyFill="1" applyBorder="1"/>
    <xf numFmtId="181" fontId="16" fillId="0" borderId="6" xfId="0" applyNumberFormat="1" applyFont="1" applyBorder="1"/>
    <xf numFmtId="0" fontId="10" fillId="5" borderId="73" xfId="0" applyFont="1" applyFill="1" applyBorder="1" applyAlignment="1">
      <alignment horizontal="center" wrapText="1"/>
    </xf>
    <xf numFmtId="43" fontId="11" fillId="0" borderId="17" xfId="1" applyNumberFormat="1" applyFont="1" applyBorder="1"/>
    <xf numFmtId="9" fontId="11" fillId="0" borderId="37" xfId="3" applyFont="1" applyBorder="1"/>
    <xf numFmtId="9" fontId="11" fillId="0" borderId="14" xfId="3" applyFont="1" applyBorder="1" applyAlignment="1">
      <alignment horizontal="center"/>
    </xf>
    <xf numFmtId="43" fontId="11" fillId="0" borderId="15" xfId="1" applyNumberFormat="1" applyFont="1" applyBorder="1"/>
    <xf numFmtId="43" fontId="16" fillId="0" borderId="6" xfId="1" applyNumberFormat="1" applyFont="1" applyFill="1" applyBorder="1"/>
    <xf numFmtId="43" fontId="11" fillId="0" borderId="39" xfId="1" applyNumberFormat="1" applyFont="1" applyBorder="1"/>
    <xf numFmtId="9" fontId="11" fillId="0" borderId="40" xfId="3" applyFont="1" applyBorder="1"/>
    <xf numFmtId="43" fontId="11" fillId="0" borderId="79" xfId="0" applyNumberFormat="1" applyFont="1" applyBorder="1"/>
    <xf numFmtId="43" fontId="16" fillId="0" borderId="6" xfId="0" applyNumberFormat="1" applyFont="1" applyBorder="1"/>
    <xf numFmtId="43" fontId="11" fillId="5" borderId="79" xfId="0" applyNumberFormat="1" applyFont="1" applyFill="1" applyBorder="1"/>
    <xf numFmtId="0" fontId="11" fillId="0" borderId="51" xfId="0" applyFont="1" applyBorder="1"/>
    <xf numFmtId="0" fontId="15" fillId="0" borderId="6" xfId="0" applyFont="1" applyBorder="1"/>
    <xf numFmtId="0" fontId="11" fillId="0" borderId="0" xfId="0" applyFont="1" applyAlignment="1">
      <alignment horizontal="center"/>
    </xf>
    <xf numFmtId="0" fontId="11" fillId="0" borderId="35" xfId="0" applyFont="1" applyBorder="1" applyAlignment="1">
      <alignment horizontal="center"/>
    </xf>
    <xf numFmtId="0" fontId="16" fillId="0" borderId="6" xfId="0" applyFont="1" applyBorder="1" applyAlignment="1">
      <alignment horizontal="center"/>
    </xf>
    <xf numFmtId="0" fontId="10" fillId="0" borderId="16" xfId="0" applyFont="1" applyBorder="1"/>
    <xf numFmtId="0" fontId="11" fillId="0" borderId="17" xfId="0" applyFont="1" applyBorder="1"/>
    <xf numFmtId="0" fontId="11" fillId="0" borderId="18" xfId="0" applyFont="1" applyBorder="1"/>
    <xf numFmtId="0" fontId="10" fillId="0" borderId="34" xfId="0" applyFont="1" applyBorder="1" applyAlignment="1">
      <alignment horizontal="left"/>
    </xf>
    <xf numFmtId="0" fontId="22" fillId="0" borderId="6" xfId="0" applyFont="1" applyBorder="1" applyAlignment="1">
      <alignment wrapText="1"/>
    </xf>
    <xf numFmtId="0" fontId="11" fillId="0" borderId="0" xfId="0" applyFont="1" applyAlignment="1">
      <alignment horizontal="left"/>
    </xf>
    <xf numFmtId="0" fontId="11" fillId="0" borderId="34" xfId="0" applyFont="1" applyBorder="1" applyAlignment="1">
      <alignment horizontal="left"/>
    </xf>
    <xf numFmtId="0" fontId="5" fillId="0" borderId="6" xfId="0" applyFont="1" applyBorder="1" applyAlignment="1">
      <alignment horizontal="right"/>
    </xf>
    <xf numFmtId="0" fontId="16" fillId="0" borderId="47" xfId="0" applyFont="1" applyBorder="1"/>
    <xf numFmtId="0" fontId="16" fillId="0" borderId="48" xfId="0" applyFont="1" applyBorder="1"/>
    <xf numFmtId="0" fontId="16" fillId="0" borderId="49" xfId="0" applyFont="1" applyBorder="1"/>
    <xf numFmtId="0" fontId="11" fillId="0" borderId="10" xfId="16" applyFont="1" applyBorder="1" applyAlignment="1">
      <alignment horizontal="center" vertical="center"/>
    </xf>
    <xf numFmtId="169" fontId="10" fillId="0" borderId="68" xfId="9" applyNumberFormat="1" applyFont="1" applyBorder="1" applyAlignment="1">
      <alignment horizontal="right" vertical="center"/>
    </xf>
    <xf numFmtId="168" fontId="6" fillId="0" borderId="0" xfId="2" applyNumberFormat="1" applyFont="1" applyBorder="1" applyAlignment="1">
      <alignment horizontal="right"/>
    </xf>
    <xf numFmtId="166" fontId="11" fillId="0" borderId="0" xfId="8" applyNumberFormat="1" applyFont="1" applyFill="1" applyBorder="1" applyAlignment="1">
      <alignment horizontal="left" vertical="center"/>
    </xf>
    <xf numFmtId="168" fontId="6" fillId="0" borderId="0" xfId="2" applyNumberFormat="1" applyFont="1" applyFill="1" applyBorder="1" applyAlignment="1">
      <alignment horizontal="right"/>
    </xf>
    <xf numFmtId="0" fontId="34" fillId="0" borderId="73" xfId="12" applyFont="1" applyBorder="1" applyAlignment="1">
      <alignment horizontal="right" vertical="center"/>
    </xf>
    <xf numFmtId="173" fontId="11" fillId="0" borderId="23" xfId="13" applyNumberFormat="1" applyFont="1" applyBorder="1" applyAlignment="1">
      <alignment vertical="center"/>
    </xf>
    <xf numFmtId="0" fontId="6" fillId="0" borderId="0" xfId="4" applyFont="1" applyAlignment="1">
      <alignment horizontal="center" vertical="center"/>
    </xf>
    <xf numFmtId="0" fontId="14" fillId="0" borderId="0" xfId="4" applyFont="1" applyAlignment="1">
      <alignment horizontal="center" vertical="center"/>
    </xf>
    <xf numFmtId="168" fontId="6" fillId="0" borderId="0" xfId="4" applyNumberFormat="1" applyFont="1" applyAlignment="1">
      <alignment horizontal="right"/>
    </xf>
    <xf numFmtId="183" fontId="15" fillId="0" borderId="0" xfId="10" applyNumberFormat="1" applyFont="1"/>
    <xf numFmtId="10" fontId="11" fillId="3" borderId="15" xfId="3" applyNumberFormat="1" applyFont="1" applyFill="1" applyBorder="1" applyAlignment="1">
      <alignment horizontal="center" vertical="center"/>
    </xf>
    <xf numFmtId="184" fontId="11" fillId="3" borderId="15" xfId="3" applyNumberFormat="1" applyFont="1" applyFill="1" applyBorder="1" applyAlignment="1">
      <alignment horizontal="center" vertical="center"/>
    </xf>
    <xf numFmtId="0" fontId="11" fillId="0" borderId="38" xfId="6" applyFont="1" applyBorder="1" applyAlignment="1">
      <alignment vertical="center"/>
    </xf>
    <xf numFmtId="0" fontId="11" fillId="0" borderId="39" xfId="6" applyFont="1" applyBorder="1" applyAlignment="1">
      <alignment vertical="center"/>
    </xf>
    <xf numFmtId="0" fontId="11" fillId="0" borderId="40" xfId="6" applyFont="1" applyBorder="1" applyAlignment="1">
      <alignment vertical="center"/>
    </xf>
    <xf numFmtId="49" fontId="10" fillId="0" borderId="0" xfId="11" applyNumberFormat="1" applyFont="1" applyAlignment="1">
      <alignment horizontal="right" vertical="center"/>
    </xf>
    <xf numFmtId="171" fontId="10" fillId="0" borderId="0" xfId="11" applyNumberFormat="1" applyFont="1" applyAlignment="1">
      <alignment vertical="center"/>
    </xf>
    <xf numFmtId="0" fontId="6" fillId="4" borderId="0" xfId="4" applyFont="1" applyFill="1"/>
    <xf numFmtId="44" fontId="6" fillId="4" borderId="0" xfId="4" applyNumberFormat="1" applyFont="1" applyFill="1"/>
    <xf numFmtId="0" fontId="15" fillId="4" borderId="0" xfId="10" applyFont="1" applyFill="1"/>
    <xf numFmtId="0" fontId="16" fillId="4" borderId="0" xfId="10" applyFont="1" applyFill="1"/>
    <xf numFmtId="166" fontId="11" fillId="4" borderId="0" xfId="8" applyNumberFormat="1" applyFont="1" applyFill="1" applyBorder="1" applyAlignment="1">
      <alignment horizontal="left" vertical="center"/>
    </xf>
    <xf numFmtId="0" fontId="11" fillId="0" borderId="8" xfId="6" applyFont="1" applyBorder="1" applyAlignment="1">
      <alignment vertical="center"/>
    </xf>
    <xf numFmtId="0" fontId="11" fillId="0" borderId="92" xfId="7" applyFont="1" applyBorder="1" applyAlignment="1">
      <alignment horizontal="left" vertical="center" wrapText="1"/>
    </xf>
    <xf numFmtId="0" fontId="11" fillId="0" borderId="34" xfId="6" applyFont="1" applyBorder="1" applyAlignment="1">
      <alignment horizontal="left" vertical="center"/>
    </xf>
    <xf numFmtId="0" fontId="11" fillId="0" borderId="91" xfId="7" applyFont="1" applyBorder="1" applyAlignment="1">
      <alignment horizontal="left" vertical="center" wrapText="1"/>
    </xf>
    <xf numFmtId="0" fontId="11" fillId="0" borderId="19" xfId="6" applyFont="1" applyBorder="1" applyAlignment="1">
      <alignment vertical="center"/>
    </xf>
    <xf numFmtId="166" fontId="10" fillId="0" borderId="12" xfId="8" applyNumberFormat="1" applyFont="1" applyBorder="1" applyAlignment="1">
      <alignment horizontal="right" vertical="center" wrapText="1"/>
    </xf>
    <xf numFmtId="0" fontId="11" fillId="0" borderId="104" xfId="118" applyNumberFormat="1" applyFont="1" applyBorder="1" applyAlignment="1">
      <alignment horizontal="center"/>
    </xf>
    <xf numFmtId="177" fontId="11" fillId="0" borderId="26" xfId="64" applyFont="1" applyBorder="1"/>
    <xf numFmtId="0" fontId="11" fillId="0" borderId="110" xfId="0" applyFont="1" applyBorder="1"/>
    <xf numFmtId="0" fontId="11" fillId="0" borderId="104" xfId="0" applyFont="1" applyBorder="1"/>
    <xf numFmtId="0" fontId="10" fillId="0" borderId="103" xfId="0" applyFont="1" applyBorder="1"/>
    <xf numFmtId="9" fontId="11" fillId="0" borderId="40" xfId="118" applyFont="1" applyBorder="1"/>
    <xf numFmtId="43" fontId="11" fillId="0" borderId="39" xfId="64" applyNumberFormat="1" applyFont="1" applyBorder="1"/>
    <xf numFmtId="43" fontId="16" fillId="0" borderId="6" xfId="64" applyNumberFormat="1" applyFont="1" applyFill="1" applyBorder="1"/>
    <xf numFmtId="43" fontId="11" fillId="0" borderId="97" xfId="64" applyNumberFormat="1" applyFont="1" applyBorder="1"/>
    <xf numFmtId="9" fontId="11" fillId="0" borderId="100" xfId="118" applyFont="1" applyBorder="1" applyAlignment="1">
      <alignment horizontal="center"/>
    </xf>
    <xf numFmtId="9" fontId="11" fillId="0" borderId="99" xfId="118" applyFont="1" applyBorder="1"/>
    <xf numFmtId="43" fontId="11" fillId="0" borderId="104" xfId="64" applyNumberFormat="1" applyFont="1" applyBorder="1"/>
    <xf numFmtId="177" fontId="16" fillId="0" borderId="6" xfId="64" applyFont="1" applyFill="1" applyBorder="1" applyAlignment="1">
      <alignment horizontal="center" wrapText="1"/>
    </xf>
    <xf numFmtId="177" fontId="11" fillId="0" borderId="12" xfId="64" applyFont="1" applyBorder="1" applyAlignment="1">
      <alignment horizontal="center" wrapText="1"/>
    </xf>
    <xf numFmtId="2" fontId="11" fillId="0" borderId="100" xfId="0" applyNumberFormat="1" applyFont="1" applyBorder="1" applyAlignment="1">
      <alignment horizontal="center"/>
    </xf>
    <xf numFmtId="177" fontId="11" fillId="0" borderId="100" xfId="64" applyFont="1" applyBorder="1" applyAlignment="1">
      <alignment horizontal="center"/>
    </xf>
    <xf numFmtId="0" fontId="11" fillId="0" borderId="104" xfId="0" applyFont="1" applyBorder="1" applyAlignment="1">
      <alignment horizontal="left"/>
    </xf>
    <xf numFmtId="0" fontId="11" fillId="0" borderId="103" xfId="0" applyFont="1" applyBorder="1" applyAlignment="1">
      <alignment horizontal="left"/>
    </xf>
    <xf numFmtId="177" fontId="11" fillId="0" borderId="31" xfId="64" applyFont="1" applyBorder="1"/>
    <xf numFmtId="2" fontId="11" fillId="0" borderId="104" xfId="0" applyNumberFormat="1" applyFont="1" applyBorder="1" applyAlignment="1">
      <alignment horizontal="center"/>
    </xf>
    <xf numFmtId="2" fontId="11" fillId="0" borderId="100" xfId="0" applyNumberFormat="1" applyFont="1" applyBorder="1"/>
    <xf numFmtId="0" fontId="11" fillId="0" borderId="104" xfId="0" applyFont="1" applyBorder="1" applyAlignment="1">
      <alignment horizontal="center"/>
    </xf>
    <xf numFmtId="177" fontId="11" fillId="0" borderId="78" xfId="64" applyFont="1" applyBorder="1"/>
    <xf numFmtId="0" fontId="11" fillId="0" borderId="108" xfId="0" applyFont="1" applyBorder="1"/>
    <xf numFmtId="0" fontId="11" fillId="0" borderId="102" xfId="0" applyFont="1" applyBorder="1"/>
    <xf numFmtId="0" fontId="11" fillId="0" borderId="101" xfId="0" applyFont="1" applyBorder="1"/>
    <xf numFmtId="0" fontId="11" fillId="0" borderId="105" xfId="0" applyFont="1" applyBorder="1"/>
    <xf numFmtId="177" fontId="16" fillId="0" borderId="6" xfId="64" applyFont="1" applyFill="1" applyBorder="1"/>
    <xf numFmtId="177" fontId="11" fillId="0" borderId="97" xfId="64" applyFont="1" applyBorder="1"/>
    <xf numFmtId="177" fontId="11" fillId="0" borderId="100" xfId="64" applyFont="1" applyBorder="1"/>
    <xf numFmtId="1" fontId="11" fillId="0" borderId="97" xfId="0" applyNumberFormat="1" applyFont="1" applyBorder="1" applyAlignment="1">
      <alignment horizontal="center" vertical="center"/>
    </xf>
    <xf numFmtId="1" fontId="11" fillId="0" borderId="100" xfId="0" applyNumberFormat="1" applyFont="1" applyBorder="1" applyAlignment="1">
      <alignment horizontal="center" vertical="center"/>
    </xf>
    <xf numFmtId="0" fontId="11" fillId="0" borderId="109" xfId="0" applyFont="1" applyBorder="1" applyAlignment="1">
      <alignment vertical="center"/>
    </xf>
    <xf numFmtId="0" fontId="11" fillId="0" borderId="101" xfId="0" applyFont="1" applyBorder="1" applyAlignment="1">
      <alignment vertical="center"/>
    </xf>
    <xf numFmtId="0" fontId="10" fillId="0" borderId="101" xfId="0" applyFont="1" applyBorder="1" applyAlignment="1">
      <alignment horizontal="center"/>
    </xf>
    <xf numFmtId="0" fontId="11" fillId="0" borderId="105" xfId="0" applyFont="1" applyBorder="1" applyAlignment="1">
      <alignment horizontal="center"/>
    </xf>
    <xf numFmtId="0" fontId="7" fillId="0" borderId="6" xfId="5245" applyFont="1" applyBorder="1" applyAlignment="1">
      <alignment horizontal="center" vertical="center"/>
    </xf>
    <xf numFmtId="0" fontId="19" fillId="0" borderId="5" xfId="0" applyFont="1" applyBorder="1" applyAlignment="1">
      <alignment horizontal="left" vertical="center"/>
    </xf>
    <xf numFmtId="0" fontId="20" fillId="0" borderId="0" xfId="284" applyFont="1"/>
    <xf numFmtId="0" fontId="6" fillId="0" borderId="0" xfId="284" applyFont="1" applyAlignment="1">
      <alignment horizontal="center"/>
    </xf>
    <xf numFmtId="0" fontId="5" fillId="0" borderId="49" xfId="284" applyFont="1" applyBorder="1"/>
    <xf numFmtId="178" fontId="5" fillId="0" borderId="48" xfId="64" applyNumberFormat="1" applyFont="1" applyBorder="1"/>
    <xf numFmtId="0" fontId="5" fillId="0" borderId="48" xfId="284" applyFont="1" applyBorder="1" applyAlignment="1">
      <alignment horizontal="center"/>
    </xf>
    <xf numFmtId="0" fontId="5" fillId="0" borderId="48" xfId="284" applyFont="1" applyBorder="1"/>
    <xf numFmtId="0" fontId="10" fillId="2" borderId="101" xfId="5253" applyFont="1" applyFill="1" applyBorder="1" applyAlignment="1">
      <alignment horizontal="center" vertical="center" wrapText="1"/>
    </xf>
    <xf numFmtId="0" fontId="11" fillId="2" borderId="0" xfId="5253" applyFont="1" applyFill="1" applyAlignment="1">
      <alignment horizontal="center" vertical="center" wrapText="1"/>
    </xf>
    <xf numFmtId="0" fontId="11" fillId="2" borderId="53" xfId="5253" applyFont="1" applyFill="1" applyBorder="1" applyAlignment="1">
      <alignment horizontal="center" vertical="center" wrapText="1"/>
    </xf>
    <xf numFmtId="0" fontId="11" fillId="0" borderId="100" xfId="16" applyFont="1" applyBorder="1" applyAlignment="1">
      <alignment horizontal="left" vertical="center"/>
    </xf>
    <xf numFmtId="0" fontId="11" fillId="0" borderId="102" xfId="0" applyFont="1" applyBorder="1" applyAlignment="1">
      <alignment vertical="center" wrapText="1"/>
    </xf>
    <xf numFmtId="0" fontId="11" fillId="0" borderId="101" xfId="0" applyFont="1" applyBorder="1" applyAlignment="1">
      <alignment vertical="center" wrapText="1"/>
    </xf>
    <xf numFmtId="0" fontId="11" fillId="0" borderId="105" xfId="0" applyFont="1" applyBorder="1" applyAlignment="1">
      <alignment vertical="center" wrapText="1"/>
    </xf>
    <xf numFmtId="9" fontId="11" fillId="3" borderId="97" xfId="118" applyFont="1" applyFill="1" applyBorder="1" applyAlignment="1">
      <alignment horizontal="center" vertical="center"/>
    </xf>
    <xf numFmtId="171" fontId="10" fillId="4" borderId="100" xfId="15" applyNumberFormat="1" applyFont="1" applyFill="1" applyBorder="1" applyAlignment="1">
      <alignment horizontal="center" vertical="center"/>
    </xf>
    <xf numFmtId="0" fontId="10" fillId="0" borderId="103" xfId="12" applyFont="1" applyBorder="1" applyAlignment="1">
      <alignment horizontal="left" vertical="center" wrapText="1"/>
    </xf>
    <xf numFmtId="0" fontId="11" fillId="0" borderId="99" xfId="12" applyFont="1" applyBorder="1" applyAlignment="1">
      <alignment horizontal="right" vertical="center"/>
    </xf>
    <xf numFmtId="0" fontId="11" fillId="0" borderId="103" xfId="12" applyFont="1" applyBorder="1" applyAlignment="1">
      <alignment horizontal="left" vertical="center" wrapText="1"/>
    </xf>
    <xf numFmtId="173" fontId="10" fillId="0" borderId="97" xfId="13" applyNumberFormat="1" applyFont="1" applyBorder="1" applyAlignment="1">
      <alignment vertical="center"/>
    </xf>
    <xf numFmtId="0" fontId="10" fillId="0" borderId="103" xfId="12" applyFont="1" applyBorder="1" applyAlignment="1">
      <alignment horizontal="left" vertical="center"/>
    </xf>
    <xf numFmtId="0" fontId="11" fillId="0" borderId="99" xfId="12" applyFont="1" applyBorder="1" applyAlignment="1">
      <alignment vertical="center"/>
    </xf>
    <xf numFmtId="173" fontId="11" fillId="0" borderId="104" xfId="13" applyNumberFormat="1" applyFont="1" applyBorder="1" applyAlignment="1">
      <alignment vertical="center"/>
    </xf>
    <xf numFmtId="9" fontId="11" fillId="0" borderId="104" xfId="13" applyNumberFormat="1" applyFont="1" applyBorder="1" applyAlignment="1">
      <alignment horizontal="center" vertical="center"/>
    </xf>
    <xf numFmtId="173" fontId="11" fillId="0" borderId="97" xfId="13" applyNumberFormat="1" applyFont="1" applyBorder="1" applyAlignment="1">
      <alignment vertical="center"/>
    </xf>
    <xf numFmtId="0" fontId="10" fillId="0" borderId="99" xfId="12" applyFont="1" applyBorder="1" applyAlignment="1">
      <alignment horizontal="right" vertical="center"/>
    </xf>
    <xf numFmtId="0" fontId="10" fillId="0" borderId="104" xfId="12" applyFont="1" applyBorder="1" applyAlignment="1">
      <alignment vertical="center"/>
    </xf>
    <xf numFmtId="184" fontId="11" fillId="0" borderId="104" xfId="13" applyNumberFormat="1" applyFont="1" applyBorder="1" applyAlignment="1">
      <alignment horizontal="center" vertical="center"/>
    </xf>
    <xf numFmtId="0" fontId="11" fillId="0" borderId="103" xfId="12" applyFont="1" applyBorder="1" applyAlignment="1">
      <alignment horizontal="left" vertical="center"/>
    </xf>
    <xf numFmtId="0" fontId="11" fillId="0" borderId="96" xfId="6" applyFont="1" applyBorder="1" applyAlignment="1">
      <alignment horizontal="center" vertical="center"/>
    </xf>
    <xf numFmtId="0" fontId="11" fillId="0" borderId="100" xfId="6" applyFont="1" applyBorder="1" applyAlignment="1">
      <alignment horizontal="center" vertical="center" wrapText="1"/>
    </xf>
    <xf numFmtId="166" fontId="11" fillId="0" borderId="100" xfId="8" quotePrefix="1" applyNumberFormat="1" applyFont="1" applyBorder="1" applyAlignment="1">
      <alignment horizontal="right" vertical="center" wrapText="1"/>
    </xf>
    <xf numFmtId="0" fontId="11" fillId="0" borderId="100" xfId="16" applyFont="1" applyBorder="1" applyAlignment="1">
      <alignment horizontal="left" vertical="center" wrapText="1"/>
    </xf>
    <xf numFmtId="0" fontId="11" fillId="0" borderId="100" xfId="7" applyFont="1" applyBorder="1" applyAlignment="1">
      <alignment horizontal="center" vertical="center"/>
    </xf>
    <xf numFmtId="0" fontId="11" fillId="0" borderId="100" xfId="6" applyFont="1" applyBorder="1" applyAlignment="1">
      <alignment horizontal="left" vertical="center" wrapText="1"/>
    </xf>
    <xf numFmtId="0" fontId="11" fillId="0" borderId="100" xfId="6" applyFont="1" applyBorder="1" applyAlignment="1">
      <alignment horizontal="center" vertical="center"/>
    </xf>
    <xf numFmtId="0" fontId="11" fillId="0" borderId="8" xfId="284" applyFont="1" applyBorder="1" applyAlignment="1">
      <alignment horizontal="center"/>
    </xf>
    <xf numFmtId="0" fontId="11" fillId="0" borderId="8" xfId="284" applyFont="1" applyBorder="1"/>
    <xf numFmtId="0" fontId="6" fillId="0" borderId="6" xfId="284" applyFont="1" applyBorder="1"/>
    <xf numFmtId="0" fontId="6" fillId="0" borderId="4" xfId="284" applyFont="1" applyBorder="1"/>
    <xf numFmtId="0" fontId="11" fillId="0" borderId="100" xfId="16" applyFont="1" applyBorder="1" applyAlignment="1">
      <alignment horizontal="center" vertical="center"/>
    </xf>
    <xf numFmtId="166" fontId="11" fillId="0" borderId="97" xfId="8" applyNumberFormat="1" applyFont="1" applyBorder="1" applyAlignment="1">
      <alignment horizontal="right" vertical="center" wrapText="1"/>
    </xf>
    <xf numFmtId="0" fontId="11" fillId="0" borderId="100" xfId="100" applyFont="1" applyBorder="1" applyAlignment="1">
      <alignment horizontal="left" vertical="center"/>
    </xf>
    <xf numFmtId="0" fontId="11" fillId="0" borderId="8" xfId="100" applyFont="1" applyBorder="1" applyAlignment="1">
      <alignment horizontal="left" vertical="center" wrapText="1"/>
    </xf>
    <xf numFmtId="0" fontId="11" fillId="0" borderId="8" xfId="100" applyFont="1" applyBorder="1" applyAlignment="1">
      <alignment horizontal="center" vertical="center"/>
    </xf>
    <xf numFmtId="4" fontId="11" fillId="0" borderId="100" xfId="9" applyNumberFormat="1" applyFont="1" applyBorder="1" applyAlignment="1">
      <alignment vertical="center" wrapText="1"/>
    </xf>
    <xf numFmtId="0" fontId="11" fillId="0" borderId="100" xfId="100" applyFont="1" applyBorder="1" applyAlignment="1">
      <alignment horizontal="left" vertical="center" wrapText="1"/>
    </xf>
    <xf numFmtId="0" fontId="5" fillId="0" borderId="9" xfId="284" applyFont="1" applyBorder="1"/>
    <xf numFmtId="0" fontId="5" fillId="2" borderId="6" xfId="284" applyFont="1" applyFill="1" applyBorder="1"/>
    <xf numFmtId="0" fontId="5" fillId="2" borderId="9" xfId="284" applyFont="1" applyFill="1" applyBorder="1"/>
    <xf numFmtId="0" fontId="5" fillId="2" borderId="0" xfId="284" applyFont="1" applyFill="1"/>
    <xf numFmtId="0" fontId="5" fillId="0" borderId="6" xfId="284" applyFont="1" applyBorder="1"/>
    <xf numFmtId="0" fontId="5" fillId="0" borderId="4" xfId="284" applyFont="1" applyBorder="1"/>
    <xf numFmtId="0" fontId="5" fillId="0" borderId="3" xfId="284" applyFont="1" applyBorder="1"/>
    <xf numFmtId="0" fontId="5" fillId="0" borderId="2" xfId="284" applyFont="1" applyBorder="1" applyAlignment="1">
      <alignment horizontal="center"/>
    </xf>
    <xf numFmtId="0" fontId="5" fillId="0" borderId="2" xfId="284" applyFont="1" applyBorder="1"/>
    <xf numFmtId="0" fontId="5" fillId="0" borderId="1" xfId="284" applyFont="1" applyBorder="1"/>
    <xf numFmtId="0" fontId="6" fillId="0" borderId="0" xfId="284" applyFont="1"/>
    <xf numFmtId="0" fontId="5" fillId="0" borderId="0" xfId="284" applyFont="1" applyAlignment="1">
      <alignment horizontal="center"/>
    </xf>
    <xf numFmtId="0" fontId="5" fillId="0" borderId="0" xfId="284" applyFont="1"/>
    <xf numFmtId="170" fontId="72" fillId="5" borderId="29" xfId="6" applyNumberFormat="1" applyFont="1" applyFill="1" applyBorder="1" applyAlignment="1">
      <alignment vertical="center"/>
    </xf>
    <xf numFmtId="0" fontId="10" fillId="5" borderId="62" xfId="6" applyFont="1" applyFill="1" applyBorder="1" applyAlignment="1">
      <alignment vertical="center"/>
    </xf>
    <xf numFmtId="0" fontId="10" fillId="5" borderId="53" xfId="6" applyFont="1" applyFill="1" applyBorder="1" applyAlignment="1">
      <alignment vertical="center"/>
    </xf>
    <xf numFmtId="0" fontId="10" fillId="5" borderId="69" xfId="6" applyFont="1" applyFill="1" applyBorder="1" applyAlignment="1">
      <alignment vertical="center"/>
    </xf>
    <xf numFmtId="166" fontId="11" fillId="0" borderId="100" xfId="8" applyNumberFormat="1" applyFont="1" applyBorder="1" applyAlignment="1">
      <alignment horizontal="right" vertical="center" wrapText="1"/>
    </xf>
    <xf numFmtId="0" fontId="6" fillId="2" borderId="0" xfId="284" applyFont="1" applyFill="1"/>
    <xf numFmtId="177" fontId="11" fillId="0" borderId="79" xfId="64" applyFont="1" applyBorder="1"/>
    <xf numFmtId="0" fontId="11" fillId="0" borderId="100" xfId="100" applyFont="1" applyBorder="1" applyAlignment="1">
      <alignment horizontal="center" vertical="center"/>
    </xf>
    <xf numFmtId="44" fontId="6" fillId="0" borderId="0" xfId="2" applyFont="1"/>
    <xf numFmtId="44" fontId="6" fillId="2" borderId="0" xfId="2" applyFont="1" applyFill="1"/>
    <xf numFmtId="44" fontId="15" fillId="0" borderId="0" xfId="2" applyFont="1"/>
    <xf numFmtId="44" fontId="16" fillId="0" borderId="0" xfId="2" applyFont="1"/>
    <xf numFmtId="169" fontId="6" fillId="0" borderId="0" xfId="4" applyNumberFormat="1" applyFont="1"/>
    <xf numFmtId="0" fontId="11" fillId="0" borderId="16" xfId="12" applyFont="1" applyBorder="1" applyAlignment="1">
      <alignment horizontal="left" vertical="center"/>
    </xf>
    <xf numFmtId="10" fontId="6" fillId="0" borderId="0" xfId="4" applyNumberFormat="1" applyFont="1"/>
    <xf numFmtId="44" fontId="5" fillId="0" borderId="0" xfId="2" applyFont="1"/>
    <xf numFmtId="222" fontId="5" fillId="0" borderId="0" xfId="3" applyNumberFormat="1" applyFont="1"/>
    <xf numFmtId="0" fontId="5" fillId="0" borderId="0" xfId="4" applyFont="1" applyAlignment="1">
      <alignment horizontal="center" vertical="center"/>
    </xf>
    <xf numFmtId="0" fontId="10" fillId="5" borderId="28" xfId="6" applyFont="1" applyFill="1" applyBorder="1" applyAlignment="1">
      <alignment horizontal="center" vertical="center"/>
    </xf>
    <xf numFmtId="4" fontId="11" fillId="0" borderId="0" xfId="9" applyNumberFormat="1" applyFont="1" applyBorder="1" applyAlignment="1">
      <alignment horizontal="center" vertical="center" wrapText="1"/>
    </xf>
    <xf numFmtId="4" fontId="11" fillId="0" borderId="11" xfId="9" applyNumberFormat="1" applyFont="1" applyBorder="1" applyAlignment="1">
      <alignment horizontal="center" vertical="center" wrapText="1"/>
    </xf>
    <xf numFmtId="0" fontId="11" fillId="0" borderId="39" xfId="6" applyFont="1" applyBorder="1" applyAlignment="1">
      <alignment horizontal="center" vertical="center"/>
    </xf>
    <xf numFmtId="0" fontId="10" fillId="5" borderId="53" xfId="6" applyFont="1" applyFill="1" applyBorder="1" applyAlignment="1">
      <alignment horizontal="center" vertical="center"/>
    </xf>
    <xf numFmtId="173" fontId="11" fillId="0" borderId="17" xfId="13" applyNumberFormat="1" applyFont="1" applyBorder="1" applyAlignment="1">
      <alignment horizontal="center" vertical="center"/>
    </xf>
    <xf numFmtId="0" fontId="11" fillId="0" borderId="92" xfId="7" applyFont="1" applyBorder="1" applyAlignment="1">
      <alignment horizontal="center" vertical="center" wrapText="1"/>
    </xf>
    <xf numFmtId="0" fontId="11" fillId="0" borderId="91" xfId="7" applyFont="1" applyBorder="1" applyAlignment="1">
      <alignment horizontal="center" vertical="center" wrapText="1"/>
    </xf>
    <xf numFmtId="223" fontId="5" fillId="0" borderId="0" xfId="3" applyNumberFormat="1" applyFont="1"/>
    <xf numFmtId="0" fontId="19" fillId="0" borderId="5" xfId="150" applyFont="1" applyBorder="1" applyAlignment="1">
      <alignment horizontal="center" wrapText="1"/>
    </xf>
    <xf numFmtId="0" fontId="17" fillId="0" borderId="5" xfId="150" applyFont="1" applyBorder="1" applyAlignment="1">
      <alignment horizontal="center" wrapText="1"/>
    </xf>
    <xf numFmtId="0" fontId="10" fillId="0" borderId="8" xfId="150" applyFont="1" applyBorder="1" applyAlignment="1">
      <alignment horizontal="center"/>
    </xf>
    <xf numFmtId="0" fontId="10" fillId="5" borderId="27" xfId="6" applyFont="1" applyFill="1" applyBorder="1" applyAlignment="1">
      <alignment horizontal="right" vertical="center"/>
    </xf>
    <xf numFmtId="0" fontId="10" fillId="5" borderId="28" xfId="6" applyFont="1" applyFill="1" applyBorder="1" applyAlignment="1">
      <alignment horizontal="right" vertical="center"/>
    </xf>
    <xf numFmtId="0" fontId="10" fillId="5" borderId="36" xfId="6" applyFont="1" applyFill="1" applyBorder="1" applyAlignment="1">
      <alignment horizontal="right" vertical="center"/>
    </xf>
    <xf numFmtId="0" fontId="10" fillId="5" borderId="19" xfId="6" applyFont="1" applyFill="1" applyBorder="1" applyAlignment="1">
      <alignment horizontal="left" vertical="center"/>
    </xf>
    <xf numFmtId="0" fontId="10" fillId="5" borderId="8" xfId="6" applyFont="1" applyFill="1" applyBorder="1" applyAlignment="1">
      <alignment horizontal="left" vertical="center"/>
    </xf>
    <xf numFmtId="0" fontId="10" fillId="5" borderId="20" xfId="6" applyFont="1" applyFill="1" applyBorder="1" applyAlignment="1">
      <alignment horizontal="left" vertical="center"/>
    </xf>
    <xf numFmtId="0" fontId="11" fillId="3" borderId="69" xfId="4" applyFont="1" applyFill="1" applyBorder="1" applyAlignment="1">
      <alignment horizontal="center" vertical="center" wrapText="1"/>
    </xf>
    <xf numFmtId="0" fontId="11" fillId="3" borderId="53" xfId="4" applyFont="1" applyFill="1" applyBorder="1" applyAlignment="1">
      <alignment horizontal="center" vertical="center" wrapText="1"/>
    </xf>
    <xf numFmtId="0" fontId="11" fillId="3" borderId="62" xfId="4" applyFont="1" applyFill="1" applyBorder="1" applyAlignment="1">
      <alignment horizontal="center" vertical="center" wrapText="1"/>
    </xf>
    <xf numFmtId="0" fontId="11" fillId="3" borderId="34" xfId="4" applyFont="1" applyFill="1" applyBorder="1" applyAlignment="1">
      <alignment horizontal="center" vertical="center" wrapText="1"/>
    </xf>
    <xf numFmtId="0" fontId="11" fillId="3" borderId="35" xfId="4" applyFont="1" applyFill="1" applyBorder="1" applyAlignment="1">
      <alignment horizontal="center" vertical="center" wrapText="1"/>
    </xf>
    <xf numFmtId="0" fontId="11" fillId="3" borderId="50" xfId="4" applyFont="1" applyFill="1" applyBorder="1" applyAlignment="1">
      <alignment horizontal="center" vertical="center" wrapText="1"/>
    </xf>
    <xf numFmtId="0" fontId="11" fillId="3" borderId="51" xfId="4" applyFont="1" applyFill="1" applyBorder="1" applyAlignment="1">
      <alignment horizontal="center" vertical="center" wrapText="1"/>
    </xf>
    <xf numFmtId="0" fontId="11" fillId="3" borderId="52" xfId="4" applyFont="1" applyFill="1" applyBorder="1" applyAlignment="1">
      <alignment horizontal="center" vertical="center" wrapText="1"/>
    </xf>
    <xf numFmtId="0" fontId="11" fillId="0" borderId="42" xfId="14" applyFont="1" applyBorder="1" applyAlignment="1">
      <alignment horizontal="center" vertical="center"/>
    </xf>
    <xf numFmtId="0" fontId="11" fillId="0" borderId="43" xfId="14" applyFont="1" applyBorder="1" applyAlignment="1">
      <alignment horizontal="center" vertical="center"/>
    </xf>
    <xf numFmtId="0" fontId="10" fillId="2" borderId="21" xfId="6" applyFont="1" applyFill="1" applyBorder="1" applyAlignment="1">
      <alignment horizontal="center" vertical="center" wrapText="1"/>
    </xf>
    <xf numFmtId="0" fontId="10" fillId="2" borderId="24" xfId="6" applyFont="1" applyFill="1" applyBorder="1" applyAlignment="1">
      <alignment horizontal="center" vertical="center" wrapText="1"/>
    </xf>
    <xf numFmtId="0" fontId="10" fillId="2" borderId="22" xfId="6" applyFont="1" applyFill="1" applyBorder="1" applyAlignment="1">
      <alignment horizontal="center" vertical="center" wrapText="1"/>
    </xf>
    <xf numFmtId="0" fontId="10" fillId="2" borderId="25" xfId="6" applyFont="1" applyFill="1" applyBorder="1" applyAlignment="1">
      <alignment horizontal="center" vertical="center" wrapText="1"/>
    </xf>
    <xf numFmtId="0" fontId="10" fillId="0" borderId="22" xfId="7" applyFont="1" applyBorder="1" applyAlignment="1">
      <alignment horizontal="center" vertical="center" wrapText="1"/>
    </xf>
    <xf numFmtId="4" fontId="10" fillId="2" borderId="22" xfId="6" applyNumberFormat="1" applyFont="1" applyFill="1" applyBorder="1" applyAlignment="1">
      <alignment horizontal="center" vertical="center" wrapText="1"/>
    </xf>
    <xf numFmtId="4" fontId="10" fillId="2" borderId="25" xfId="6" applyNumberFormat="1" applyFont="1" applyFill="1" applyBorder="1" applyAlignment="1">
      <alignment horizontal="center" vertical="center" wrapText="1"/>
    </xf>
    <xf numFmtId="4" fontId="10" fillId="2" borderId="23" xfId="6" applyNumberFormat="1" applyFont="1" applyFill="1" applyBorder="1" applyAlignment="1">
      <alignment horizontal="center" vertical="center" wrapText="1"/>
    </xf>
    <xf numFmtId="4" fontId="10" fillId="2" borderId="26" xfId="6" applyNumberFormat="1" applyFont="1" applyFill="1" applyBorder="1" applyAlignment="1">
      <alignment horizontal="center" vertical="center" wrapText="1"/>
    </xf>
    <xf numFmtId="0" fontId="11" fillId="2" borderId="77" xfId="5" applyFont="1" applyFill="1" applyBorder="1" applyAlignment="1">
      <alignment horizontal="center" vertical="center" wrapText="1"/>
    </xf>
    <xf numFmtId="0" fontId="11" fillId="2" borderId="39" xfId="5" applyFont="1" applyFill="1" applyBorder="1" applyAlignment="1">
      <alignment horizontal="center" vertical="center" wrapText="1"/>
    </xf>
    <xf numFmtId="0" fontId="11" fillId="2" borderId="70" xfId="5" applyFont="1" applyFill="1" applyBorder="1" applyAlignment="1">
      <alignment horizontal="center" vertical="center" wrapText="1"/>
    </xf>
    <xf numFmtId="0" fontId="11" fillId="4" borderId="13" xfId="5" applyFont="1" applyFill="1" applyBorder="1" applyAlignment="1">
      <alignment vertical="center" wrapText="1"/>
    </xf>
    <xf numFmtId="3" fontId="10" fillId="4" borderId="76" xfId="5" applyNumberFormat="1" applyFont="1" applyFill="1" applyBorder="1" applyAlignment="1">
      <alignment horizontal="center" vertical="center" wrapText="1"/>
    </xf>
    <xf numFmtId="3" fontId="10" fillId="4" borderId="17" xfId="5" applyNumberFormat="1" applyFont="1" applyFill="1" applyBorder="1" applyAlignment="1">
      <alignment horizontal="center" vertical="center" wrapText="1"/>
    </xf>
    <xf numFmtId="3" fontId="10" fillId="4" borderId="37" xfId="5" applyNumberFormat="1" applyFont="1" applyFill="1" applyBorder="1" applyAlignment="1">
      <alignment horizontal="center" vertical="center" wrapText="1"/>
    </xf>
    <xf numFmtId="0" fontId="19" fillId="0" borderId="5" xfId="284" applyFont="1" applyBorder="1" applyAlignment="1">
      <alignment horizontal="center" wrapText="1"/>
    </xf>
    <xf numFmtId="0" fontId="17" fillId="0" borderId="5" xfId="284" applyFont="1" applyBorder="1" applyAlignment="1">
      <alignment horizontal="center" wrapText="1"/>
    </xf>
    <xf numFmtId="0" fontId="10" fillId="0" borderId="0" xfId="5253" applyFont="1" applyAlignment="1">
      <alignment horizontal="center" vertical="center"/>
    </xf>
    <xf numFmtId="0" fontId="10" fillId="0" borderId="8" xfId="5253" applyFont="1" applyBorder="1" applyAlignment="1">
      <alignment horizontal="center"/>
    </xf>
    <xf numFmtId="0" fontId="11" fillId="3" borderId="21" xfId="284" applyFont="1" applyFill="1" applyBorder="1" applyAlignment="1">
      <alignment horizontal="left" vertical="top" wrapText="1"/>
    </xf>
    <xf numFmtId="0" fontId="11" fillId="3" borderId="22" xfId="284" applyFont="1" applyFill="1" applyBorder="1" applyAlignment="1">
      <alignment horizontal="left" vertical="top" wrapText="1"/>
    </xf>
    <xf numFmtId="0" fontId="11" fillId="3" borderId="23" xfId="284" applyFont="1" applyFill="1" applyBorder="1" applyAlignment="1">
      <alignment horizontal="left" vertical="top" wrapText="1"/>
    </xf>
    <xf numFmtId="0" fontId="11" fillId="3" borderId="24" xfId="284" applyFont="1" applyFill="1" applyBorder="1" applyAlignment="1">
      <alignment horizontal="left" vertical="top" wrapText="1"/>
    </xf>
    <xf numFmtId="0" fontId="11" fillId="3" borderId="25" xfId="284" applyFont="1" applyFill="1" applyBorder="1" applyAlignment="1">
      <alignment horizontal="left" vertical="top" wrapText="1"/>
    </xf>
    <xf numFmtId="0" fontId="11" fillId="3" borderId="26" xfId="284" applyFont="1" applyFill="1" applyBorder="1" applyAlignment="1">
      <alignment horizontal="left" vertical="top" wrapText="1"/>
    </xf>
    <xf numFmtId="0" fontId="11" fillId="4" borderId="50" xfId="284" applyFont="1" applyFill="1" applyBorder="1" applyAlignment="1">
      <alignment horizontal="center" wrapText="1"/>
    </xf>
    <xf numFmtId="0" fontId="11" fillId="4" borderId="51" xfId="284" applyFont="1" applyFill="1" applyBorder="1" applyAlignment="1">
      <alignment horizontal="center" wrapText="1"/>
    </xf>
    <xf numFmtId="0" fontId="11" fillId="4" borderId="52" xfId="284" applyFont="1" applyFill="1" applyBorder="1" applyAlignment="1">
      <alignment horizontal="center" wrapText="1"/>
    </xf>
    <xf numFmtId="0" fontId="11" fillId="0" borderId="41" xfId="12" applyFont="1" applyBorder="1" applyAlignment="1">
      <alignment horizontal="left" vertical="center" wrapText="1"/>
    </xf>
    <xf numFmtId="0" fontId="11" fillId="0" borderId="42" xfId="12" applyFont="1" applyBorder="1" applyAlignment="1">
      <alignment horizontal="left" vertical="center" wrapText="1"/>
    </xf>
    <xf numFmtId="0" fontId="11" fillId="0" borderId="73" xfId="12" applyFont="1" applyBorder="1" applyAlignment="1">
      <alignment horizontal="left" vertical="center" wrapText="1"/>
    </xf>
    <xf numFmtId="0" fontId="11" fillId="2" borderId="106" xfId="5253" applyFont="1" applyFill="1" applyBorder="1" applyAlignment="1">
      <alignment horizontal="center" vertical="center" wrapText="1"/>
    </xf>
    <xf numFmtId="0" fontId="11" fillId="2" borderId="107" xfId="5253" applyFont="1" applyFill="1" applyBorder="1" applyAlignment="1">
      <alignment horizontal="center" vertical="center" wrapText="1"/>
    </xf>
    <xf numFmtId="0" fontId="11" fillId="4" borderId="96" xfId="5253" applyFont="1" applyFill="1" applyBorder="1" applyAlignment="1">
      <alignment vertical="center" wrapText="1"/>
    </xf>
    <xf numFmtId="0" fontId="11" fillId="4" borderId="100" xfId="5253" applyFont="1" applyFill="1" applyBorder="1" applyAlignment="1">
      <alignment vertical="center" wrapText="1"/>
    </xf>
    <xf numFmtId="3" fontId="10" fillId="4" borderId="100" xfId="5253" applyNumberFormat="1" applyFont="1" applyFill="1" applyBorder="1" applyAlignment="1">
      <alignment horizontal="center" vertical="center"/>
    </xf>
    <xf numFmtId="0" fontId="10" fillId="4" borderId="100" xfId="5253" applyFont="1" applyFill="1" applyBorder="1" applyAlignment="1">
      <alignment horizontal="center" vertical="center" wrapText="1"/>
    </xf>
    <xf numFmtId="0" fontId="10" fillId="4" borderId="100" xfId="5253" applyFont="1" applyFill="1" applyBorder="1" applyAlignment="1">
      <alignment horizontal="center" vertical="center"/>
    </xf>
    <xf numFmtId="3" fontId="10" fillId="4" borderId="100" xfId="5253" applyNumberFormat="1" applyFont="1" applyFill="1" applyBorder="1" applyAlignment="1">
      <alignment horizontal="center" vertical="center" wrapText="1"/>
    </xf>
    <xf numFmtId="3" fontId="10" fillId="4" borderId="11" xfId="5253" applyNumberFormat="1" applyFont="1" applyFill="1" applyBorder="1" applyAlignment="1">
      <alignment horizontal="center" vertical="center" wrapText="1"/>
    </xf>
    <xf numFmtId="0" fontId="19" fillId="0" borderId="5" xfId="0" applyFont="1" applyBorder="1" applyAlignment="1">
      <alignment horizontal="center" wrapText="1"/>
    </xf>
    <xf numFmtId="0" fontId="7" fillId="0" borderId="5" xfId="0" applyFont="1" applyBorder="1" applyAlignment="1">
      <alignment horizontal="center" wrapText="1"/>
    </xf>
    <xf numFmtId="0" fontId="11" fillId="3" borderId="100" xfId="0" applyFont="1" applyFill="1" applyBorder="1" applyAlignment="1">
      <alignment horizontal="center" vertical="center" wrapText="1"/>
    </xf>
    <xf numFmtId="0" fontId="30" fillId="0" borderId="57" xfId="20" applyFont="1" applyBorder="1" applyAlignment="1" applyProtection="1">
      <alignment horizontal="center"/>
    </xf>
    <xf numFmtId="0" fontId="30" fillId="0" borderId="32" xfId="20" applyFont="1" applyBorder="1" applyAlignment="1" applyProtection="1">
      <alignment horizontal="center"/>
    </xf>
    <xf numFmtId="0" fontId="10" fillId="0" borderId="60" xfId="0" applyFont="1" applyBorder="1" applyAlignment="1">
      <alignment horizontal="center"/>
    </xf>
    <xf numFmtId="0" fontId="10" fillId="0" borderId="53" xfId="0" applyFont="1" applyBorder="1" applyAlignment="1">
      <alignment horizontal="center"/>
    </xf>
    <xf numFmtId="0" fontId="10" fillId="0" borderId="61" xfId="0" applyFont="1" applyBorder="1" applyAlignment="1">
      <alignment horizontal="center"/>
    </xf>
    <xf numFmtId="0" fontId="11" fillId="0" borderId="60" xfId="5245" applyFont="1" applyBorder="1" applyAlignment="1">
      <alignment horizontal="center" vertical="center"/>
    </xf>
    <xf numFmtId="0" fontId="11" fillId="0" borderId="53" xfId="5245" applyFont="1" applyBorder="1" applyAlignment="1">
      <alignment horizontal="center" vertical="center"/>
    </xf>
    <xf numFmtId="0" fontId="11" fillId="0" borderId="62" xfId="5245" applyFont="1" applyBorder="1" applyAlignment="1">
      <alignment horizontal="center" vertical="center"/>
    </xf>
    <xf numFmtId="0" fontId="11" fillId="0" borderId="64" xfId="5245" applyFont="1" applyBorder="1" applyAlignment="1">
      <alignment horizontal="center" vertical="center"/>
    </xf>
    <xf numFmtId="0" fontId="11" fillId="0" borderId="51" xfId="5245" applyFont="1" applyBorder="1" applyAlignment="1">
      <alignment horizontal="center" vertical="center"/>
    </xf>
    <xf numFmtId="0" fontId="11" fillId="0" borderId="52" xfId="5245" applyFont="1" applyBorder="1" applyAlignment="1">
      <alignment horizontal="center" vertical="center"/>
    </xf>
    <xf numFmtId="0" fontId="10" fillId="0" borderId="63" xfId="0" applyFont="1" applyBorder="1" applyAlignment="1">
      <alignment horizontal="center"/>
    </xf>
    <xf numFmtId="0" fontId="10" fillId="0" borderId="0" xfId="0" applyFont="1" applyAlignment="1">
      <alignment horizontal="center"/>
    </xf>
    <xf numFmtId="0" fontId="10" fillId="0" borderId="33" xfId="0" applyFont="1" applyBorder="1" applyAlignment="1">
      <alignment horizontal="center"/>
    </xf>
    <xf numFmtId="0" fontId="11" fillId="0" borderId="106" xfId="5245" applyFont="1" applyBorder="1" applyAlignment="1">
      <alignment horizontal="center" vertical="center"/>
    </xf>
    <xf numFmtId="0" fontId="11" fillId="0" borderId="11" xfId="0" applyFont="1" applyBorder="1" applyAlignment="1">
      <alignment horizontal="center" vertical="center"/>
    </xf>
    <xf numFmtId="0" fontId="11" fillId="0" borderId="108" xfId="5245" applyFont="1" applyBorder="1" applyAlignment="1">
      <alignment horizontal="center" vertical="center"/>
    </xf>
    <xf numFmtId="0" fontId="11" fillId="0" borderId="101" xfId="5245" applyFont="1" applyBorder="1" applyAlignment="1">
      <alignment horizontal="center" vertical="center"/>
    </xf>
    <xf numFmtId="0" fontId="11" fillId="0" borderId="109" xfId="5245" applyFont="1" applyBorder="1" applyAlignment="1">
      <alignment horizontal="center" vertical="center"/>
    </xf>
    <xf numFmtId="0" fontId="11" fillId="0" borderId="64" xfId="0" applyFont="1" applyBorder="1" applyAlignment="1">
      <alignment horizontal="center" vertical="center"/>
    </xf>
    <xf numFmtId="0" fontId="11" fillId="0" borderId="51" xfId="0" applyFont="1" applyBorder="1" applyAlignment="1">
      <alignment horizontal="center" vertical="center"/>
    </xf>
    <xf numFmtId="0" fontId="11" fillId="0" borderId="52" xfId="0" applyFont="1" applyBorder="1" applyAlignment="1">
      <alignment horizontal="center" vertical="center"/>
    </xf>
    <xf numFmtId="0" fontId="10" fillId="0" borderId="63" xfId="0" applyFont="1" applyBorder="1" applyAlignment="1">
      <alignment horizontal="center" vertical="center" wrapText="1"/>
    </xf>
    <xf numFmtId="0" fontId="10" fillId="0" borderId="0" xfId="0" applyFont="1" applyAlignment="1">
      <alignment horizontal="center" vertical="center" wrapText="1"/>
    </xf>
    <xf numFmtId="0" fontId="10" fillId="0" borderId="33" xfId="0" applyFont="1" applyBorder="1" applyAlignment="1">
      <alignment horizontal="center" vertical="center" wrapText="1"/>
    </xf>
    <xf numFmtId="0" fontId="11" fillId="0" borderId="67" xfId="5245" applyFont="1" applyBorder="1" applyAlignment="1">
      <alignment horizontal="center" vertical="center"/>
    </xf>
    <xf numFmtId="0" fontId="11" fillId="0" borderId="107" xfId="5245" applyFont="1" applyBorder="1" applyAlignment="1">
      <alignment horizontal="center" vertical="center"/>
    </xf>
    <xf numFmtId="0" fontId="11" fillId="0" borderId="68" xfId="5245" applyFont="1" applyBorder="1" applyAlignment="1">
      <alignment horizontal="center" vertical="center"/>
    </xf>
    <xf numFmtId="0" fontId="11" fillId="0" borderId="103" xfId="0" applyFont="1" applyBorder="1"/>
    <xf numFmtId="0" fontId="11" fillId="0" borderId="104" xfId="0" applyFont="1" applyBorder="1"/>
    <xf numFmtId="0" fontId="11" fillId="0" borderId="99" xfId="0" applyFont="1" applyBorder="1"/>
    <xf numFmtId="0" fontId="11" fillId="0" borderId="98" xfId="0" applyFont="1" applyBorder="1"/>
    <xf numFmtId="0" fontId="11" fillId="0" borderId="98" xfId="0" applyFont="1" applyBorder="1" applyAlignment="1">
      <alignment horizontal="center"/>
    </xf>
    <xf numFmtId="0" fontId="11" fillId="0" borderId="99" xfId="0" applyFont="1" applyBorder="1" applyAlignment="1">
      <alignment horizontal="center"/>
    </xf>
    <xf numFmtId="0" fontId="10" fillId="0" borderId="34" xfId="0" applyFont="1" applyBorder="1" applyAlignment="1">
      <alignment horizontal="right" vertical="center"/>
    </xf>
    <xf numFmtId="0" fontId="10" fillId="0" borderId="0" xfId="0" applyFont="1" applyAlignment="1">
      <alignment horizontal="right" vertical="center"/>
    </xf>
    <xf numFmtId="0" fontId="10" fillId="0" borderId="69" xfId="0" applyFont="1" applyBorder="1" applyAlignment="1" applyProtection="1">
      <alignment horizontal="center"/>
      <protection locked="0"/>
    </xf>
    <xf numFmtId="0" fontId="10" fillId="0" borderId="53" xfId="0" applyFont="1" applyBorder="1" applyAlignment="1" applyProtection="1">
      <alignment horizontal="center"/>
      <protection locked="0"/>
    </xf>
    <xf numFmtId="0" fontId="10" fillId="0" borderId="62" xfId="0" applyFont="1" applyBorder="1" applyAlignment="1" applyProtection="1">
      <alignment horizontal="center"/>
      <protection locked="0"/>
    </xf>
    <xf numFmtId="0" fontId="10" fillId="5" borderId="41" xfId="0" applyFont="1" applyFill="1" applyBorder="1" applyAlignment="1">
      <alignment horizontal="center" vertical="center" wrapText="1"/>
    </xf>
    <xf numFmtId="0" fontId="10" fillId="5" borderId="42" xfId="0" applyFont="1" applyFill="1" applyBorder="1" applyAlignment="1">
      <alignment horizontal="center" vertical="center" wrapText="1"/>
    </xf>
    <xf numFmtId="0" fontId="10" fillId="5" borderId="43" xfId="0" applyFont="1" applyFill="1" applyBorder="1" applyAlignment="1">
      <alignment horizontal="center" vertical="center" wrapText="1"/>
    </xf>
    <xf numFmtId="0" fontId="10" fillId="5" borderId="41" xfId="0" applyFont="1" applyFill="1" applyBorder="1" applyAlignment="1">
      <alignment horizontal="center" vertical="center"/>
    </xf>
    <xf numFmtId="0" fontId="10" fillId="5" borderId="43" xfId="0" applyFont="1" applyFill="1" applyBorder="1" applyAlignment="1">
      <alignment horizontal="center" vertical="center"/>
    </xf>
    <xf numFmtId="0" fontId="11" fillId="5" borderId="38" xfId="0" applyFont="1" applyFill="1" applyBorder="1" applyAlignment="1">
      <alignment horizontal="center" vertical="center"/>
    </xf>
    <xf numFmtId="0" fontId="11" fillId="5" borderId="39" xfId="0" applyFont="1" applyFill="1" applyBorder="1" applyAlignment="1">
      <alignment horizontal="center" vertical="center"/>
    </xf>
    <xf numFmtId="0" fontId="11" fillId="5" borderId="70" xfId="0" applyFont="1" applyFill="1" applyBorder="1" applyAlignment="1">
      <alignment horizontal="center" vertical="center"/>
    </xf>
    <xf numFmtId="0" fontId="10" fillId="0" borderId="69" xfId="0" applyFont="1" applyBorder="1" applyAlignment="1">
      <alignment horizontal="left" vertical="center"/>
    </xf>
    <xf numFmtId="0" fontId="10" fillId="0" borderId="53" xfId="0" applyFont="1" applyBorder="1" applyAlignment="1">
      <alignment horizontal="left" vertical="center"/>
    </xf>
    <xf numFmtId="0" fontId="10" fillId="0" borderId="62" xfId="0" applyFont="1" applyBorder="1" applyAlignment="1">
      <alignment horizontal="left" vertical="center"/>
    </xf>
    <xf numFmtId="0" fontId="10" fillId="0" borderId="34" xfId="0" applyFont="1" applyBorder="1" applyAlignment="1">
      <alignment horizontal="left" vertical="center"/>
    </xf>
    <xf numFmtId="0" fontId="10" fillId="0" borderId="0" xfId="0" applyFont="1" applyAlignment="1">
      <alignment horizontal="left" vertical="center"/>
    </xf>
    <xf numFmtId="0" fontId="10" fillId="0" borderId="35" xfId="0" applyFont="1" applyBorder="1" applyAlignment="1">
      <alignment horizontal="left" vertical="center"/>
    </xf>
    <xf numFmtId="0" fontId="10" fillId="0" borderId="19" xfId="0" applyFont="1" applyBorder="1" applyAlignment="1">
      <alignment horizontal="left" vertical="center"/>
    </xf>
    <xf numFmtId="0" fontId="10" fillId="0" borderId="8" xfId="0" applyFont="1" applyBorder="1" applyAlignment="1">
      <alignment horizontal="left" vertical="center"/>
    </xf>
    <xf numFmtId="0" fontId="10" fillId="0" borderId="20" xfId="0" applyFont="1" applyBorder="1" applyAlignment="1">
      <alignment horizontal="left" vertical="center"/>
    </xf>
    <xf numFmtId="0" fontId="10" fillId="5" borderId="41" xfId="0" applyFont="1" applyFill="1" applyBorder="1" applyAlignment="1">
      <alignment horizontal="center"/>
    </xf>
    <xf numFmtId="0" fontId="11" fillId="5" borderId="42" xfId="0" applyFont="1" applyFill="1" applyBorder="1" applyAlignment="1">
      <alignment horizontal="center"/>
    </xf>
    <xf numFmtId="0" fontId="11" fillId="5" borderId="73" xfId="0" applyFont="1" applyFill="1" applyBorder="1" applyAlignment="1">
      <alignment horizontal="center"/>
    </xf>
    <xf numFmtId="0" fontId="10" fillId="5" borderId="74" xfId="0" applyFont="1" applyFill="1" applyBorder="1" applyAlignment="1">
      <alignment horizontal="center"/>
    </xf>
    <xf numFmtId="0" fontId="10" fillId="5" borderId="64" xfId="0" applyFont="1" applyFill="1" applyBorder="1" applyAlignment="1">
      <alignment horizontal="center"/>
    </xf>
    <xf numFmtId="0" fontId="10" fillId="5" borderId="75" xfId="0" applyFont="1" applyFill="1" applyBorder="1" applyAlignment="1">
      <alignment horizontal="center"/>
    </xf>
    <xf numFmtId="0" fontId="10" fillId="5" borderId="73" xfId="0" applyFont="1" applyFill="1" applyBorder="1" applyAlignment="1">
      <alignment horizontal="center"/>
    </xf>
    <xf numFmtId="0" fontId="11" fillId="0" borderId="38" xfId="0" applyFont="1" applyBorder="1"/>
    <xf numFmtId="0" fontId="11" fillId="0" borderId="39" xfId="0" applyFont="1" applyBorder="1"/>
    <xf numFmtId="0" fontId="11" fillId="0" borderId="40" xfId="0" applyFont="1" applyBorder="1"/>
    <xf numFmtId="0" fontId="11" fillId="0" borderId="77" xfId="0" applyFont="1" applyBorder="1" applyAlignment="1">
      <alignment horizontal="center"/>
    </xf>
    <xf numFmtId="0" fontId="11" fillId="0" borderId="40" xfId="0" applyFont="1" applyBorder="1" applyAlignment="1">
      <alignment horizontal="center"/>
    </xf>
    <xf numFmtId="0" fontId="11" fillId="0" borderId="77" xfId="0" applyFont="1" applyBorder="1"/>
    <xf numFmtId="2" fontId="11" fillId="0" borderId="77" xfId="0" applyNumberFormat="1" applyFont="1" applyBorder="1" applyAlignment="1">
      <alignment horizontal="center"/>
    </xf>
    <xf numFmtId="2" fontId="11" fillId="0" borderId="40" xfId="0" applyNumberFormat="1" applyFont="1" applyBorder="1" applyAlignment="1">
      <alignment horizontal="center"/>
    </xf>
    <xf numFmtId="0" fontId="10" fillId="0" borderId="27" xfId="0" applyFont="1" applyBorder="1" applyAlignment="1">
      <alignment horizontal="right"/>
    </xf>
    <xf numFmtId="0" fontId="10" fillId="0" borderId="28" xfId="0" applyFont="1" applyBorder="1" applyAlignment="1">
      <alignment horizontal="right"/>
    </xf>
    <xf numFmtId="0" fontId="10" fillId="0" borderId="29" xfId="0" applyFont="1" applyBorder="1" applyAlignment="1">
      <alignment horizontal="right"/>
    </xf>
    <xf numFmtId="0" fontId="10" fillId="5" borderId="42" xfId="0" applyFont="1" applyFill="1" applyBorder="1" applyAlignment="1">
      <alignment horizontal="center"/>
    </xf>
    <xf numFmtId="177" fontId="11" fillId="0" borderId="98" xfId="64" applyFont="1" applyBorder="1" applyAlignment="1">
      <alignment horizontal="center"/>
    </xf>
    <xf numFmtId="177" fontId="11" fillId="0" borderId="99" xfId="64" applyFont="1" applyBorder="1" applyAlignment="1">
      <alignment horizontal="center"/>
    </xf>
    <xf numFmtId="2" fontId="11" fillId="0" borderId="98" xfId="0" applyNumberFormat="1" applyFont="1" applyBorder="1" applyAlignment="1">
      <alignment horizontal="center"/>
    </xf>
    <xf numFmtId="2" fontId="11" fillId="0" borderId="99" xfId="0" applyNumberFormat="1" applyFont="1" applyBorder="1" applyAlignment="1">
      <alignment horizontal="center"/>
    </xf>
    <xf numFmtId="0" fontId="10" fillId="5" borderId="74" xfId="0" applyFont="1" applyFill="1" applyBorder="1" applyAlignment="1">
      <alignment horizontal="center" wrapText="1"/>
    </xf>
    <xf numFmtId="0" fontId="10" fillId="5" borderId="73" xfId="0" applyFont="1" applyFill="1" applyBorder="1" applyAlignment="1">
      <alignment horizontal="center" wrapText="1"/>
    </xf>
    <xf numFmtId="2" fontId="11" fillId="0" borderId="98" xfId="0" applyNumberFormat="1" applyFont="1" applyBorder="1" applyAlignment="1">
      <alignment horizontal="center" wrapText="1"/>
    </xf>
    <xf numFmtId="2" fontId="11" fillId="0" borderId="99" xfId="0" applyNumberFormat="1" applyFont="1" applyBorder="1" applyAlignment="1">
      <alignment horizontal="center" wrapText="1"/>
    </xf>
    <xf numFmtId="0" fontId="10" fillId="5" borderId="27" xfId="0" applyFont="1" applyFill="1" applyBorder="1" applyAlignment="1">
      <alignment horizontal="right"/>
    </xf>
    <xf numFmtId="0" fontId="10" fillId="5" borderId="28" xfId="0" applyFont="1" applyFill="1" applyBorder="1" applyAlignment="1">
      <alignment horizontal="right"/>
    </xf>
    <xf numFmtId="0" fontId="10" fillId="5" borderId="29" xfId="0" applyFont="1" applyFill="1" applyBorder="1" applyAlignment="1">
      <alignment horizontal="right"/>
    </xf>
    <xf numFmtId="43" fontId="11" fillId="0" borderId="98" xfId="64" applyNumberFormat="1" applyFont="1" applyBorder="1" applyAlignment="1">
      <alignment horizontal="center"/>
    </xf>
    <xf numFmtId="43" fontId="11" fillId="0" borderId="99" xfId="64" applyNumberFormat="1" applyFont="1" applyBorder="1" applyAlignment="1">
      <alignment horizontal="center"/>
    </xf>
    <xf numFmtId="0" fontId="10" fillId="0" borderId="34" xfId="0" applyFont="1" applyBorder="1" applyAlignment="1">
      <alignment wrapText="1"/>
    </xf>
    <xf numFmtId="0" fontId="10" fillId="0" borderId="0" xfId="0" applyFont="1" applyAlignment="1">
      <alignment wrapText="1"/>
    </xf>
    <xf numFmtId="0" fontId="10" fillId="0" borderId="35" xfId="0" applyFont="1" applyBorder="1" applyAlignment="1">
      <alignment wrapText="1"/>
    </xf>
    <xf numFmtId="0" fontId="11" fillId="0" borderId="19" xfId="0" applyFont="1" applyBorder="1" applyAlignment="1">
      <alignment horizontal="left"/>
    </xf>
    <xf numFmtId="0" fontId="11" fillId="0" borderId="8" xfId="0" applyFont="1" applyBorder="1" applyAlignment="1">
      <alignment horizontal="left"/>
    </xf>
    <xf numFmtId="0" fontId="11" fillId="0" borderId="8" xfId="0" applyFont="1" applyBorder="1" applyAlignment="1">
      <alignment horizontal="right"/>
    </xf>
    <xf numFmtId="0" fontId="11" fillId="0" borderId="20" xfId="0" applyFont="1" applyBorder="1" applyAlignment="1">
      <alignment horizontal="right"/>
    </xf>
    <xf numFmtId="43" fontId="11" fillId="0" borderId="77" xfId="64" applyNumberFormat="1" applyFont="1" applyBorder="1" applyAlignment="1">
      <alignment horizontal="center"/>
    </xf>
    <xf numFmtId="43" fontId="11" fillId="0" borderId="40" xfId="64" applyNumberFormat="1" applyFont="1" applyBorder="1" applyAlignment="1">
      <alignment horizontal="center"/>
    </xf>
    <xf numFmtId="0" fontId="11" fillId="0" borderId="103" xfId="0" applyFont="1" applyBorder="1" applyAlignment="1">
      <alignment horizontal="center"/>
    </xf>
    <xf numFmtId="0" fontId="11" fillId="0" borderId="104" xfId="0" applyFont="1" applyBorder="1" applyAlignment="1">
      <alignment horizontal="center"/>
    </xf>
    <xf numFmtId="0" fontId="11" fillId="0" borderId="110" xfId="0" applyFont="1" applyBorder="1" applyAlignment="1">
      <alignment horizontal="center"/>
    </xf>
    <xf numFmtId="0" fontId="11" fillId="3" borderId="14" xfId="0" applyFont="1" applyFill="1" applyBorder="1" applyAlignment="1">
      <alignment horizontal="center" vertical="center" wrapText="1"/>
    </xf>
    <xf numFmtId="0" fontId="11" fillId="0" borderId="60" xfId="21" applyFont="1" applyBorder="1" applyAlignment="1">
      <alignment horizontal="center" vertical="center"/>
    </xf>
    <xf numFmtId="0" fontId="11" fillId="0" borderId="53" xfId="21" applyFont="1" applyBorder="1" applyAlignment="1">
      <alignment horizontal="center" vertical="center"/>
    </xf>
    <xf numFmtId="0" fontId="11" fillId="0" borderId="62" xfId="21" applyFont="1" applyBorder="1" applyAlignment="1">
      <alignment horizontal="center" vertical="center"/>
    </xf>
    <xf numFmtId="0" fontId="11" fillId="0" borderId="64" xfId="21" applyFont="1" applyBorder="1" applyAlignment="1">
      <alignment horizontal="center" vertical="center"/>
    </xf>
    <xf numFmtId="0" fontId="11" fillId="0" borderId="51" xfId="21" applyFont="1" applyBorder="1" applyAlignment="1">
      <alignment horizontal="center" vertical="center"/>
    </xf>
    <xf numFmtId="0" fontId="11" fillId="0" borderId="52" xfId="21" applyFont="1" applyBorder="1" applyAlignment="1">
      <alignment horizontal="center" vertical="center"/>
    </xf>
    <xf numFmtId="0" fontId="11" fillId="0" borderId="55" xfId="21" applyFont="1" applyBorder="1" applyAlignment="1">
      <alignment horizontal="center" vertical="center"/>
    </xf>
    <xf numFmtId="0" fontId="11" fillId="0" borderId="65" xfId="21" applyFont="1" applyBorder="1" applyAlignment="1">
      <alignment horizontal="center" vertical="center"/>
    </xf>
    <xf numFmtId="0" fontId="11" fillId="0" borderId="45" xfId="21" applyFont="1" applyBorder="1" applyAlignment="1">
      <alignment horizontal="center" vertical="center"/>
    </xf>
    <xf numFmtId="0" fontId="11" fillId="0" borderId="66" xfId="21" applyFont="1" applyBorder="1" applyAlignment="1">
      <alignment horizontal="center" vertical="center"/>
    </xf>
    <xf numFmtId="0" fontId="11" fillId="0" borderId="67" xfId="21" applyFont="1" applyBorder="1" applyAlignment="1">
      <alignment horizontal="center" vertical="center"/>
    </xf>
    <xf numFmtId="0" fontId="11" fillId="0" borderId="56" xfId="21" applyFont="1" applyBorder="1" applyAlignment="1">
      <alignment horizontal="center" vertical="center"/>
    </xf>
    <xf numFmtId="0" fontId="11" fillId="0" borderId="68" xfId="21" applyFont="1" applyBorder="1" applyAlignment="1">
      <alignment horizontal="center" vertical="center"/>
    </xf>
    <xf numFmtId="0" fontId="11" fillId="0" borderId="16" xfId="0" applyFont="1" applyBorder="1"/>
    <xf numFmtId="0" fontId="11" fillId="0" borderId="17" xfId="0" applyFont="1" applyBorder="1"/>
    <xf numFmtId="0" fontId="11" fillId="0" borderId="37" xfId="0" applyFont="1" applyBorder="1"/>
    <xf numFmtId="0" fontId="11" fillId="0" borderId="76" xfId="0" applyFont="1" applyBorder="1"/>
    <xf numFmtId="0" fontId="11" fillId="0" borderId="76" xfId="0" applyFont="1" applyBorder="1" applyAlignment="1">
      <alignment horizontal="center"/>
    </xf>
    <xf numFmtId="0" fontId="11" fillId="0" borderId="37" xfId="0" applyFont="1" applyBorder="1" applyAlignment="1">
      <alignment horizontal="center"/>
    </xf>
    <xf numFmtId="177" fontId="11" fillId="0" borderId="76" xfId="1" applyFont="1" applyBorder="1" applyAlignment="1">
      <alignment horizontal="center"/>
    </xf>
    <xf numFmtId="177" fontId="11" fillId="0" borderId="37" xfId="1" applyFont="1" applyBorder="1" applyAlignment="1">
      <alignment horizontal="center"/>
    </xf>
    <xf numFmtId="2" fontId="11" fillId="0" borderId="76" xfId="0" applyNumberFormat="1" applyFont="1" applyBorder="1" applyAlignment="1">
      <alignment horizontal="center"/>
    </xf>
    <xf numFmtId="2" fontId="11" fillId="0" borderId="37" xfId="0" applyNumberFormat="1" applyFont="1" applyBorder="1" applyAlignment="1">
      <alignment horizontal="center"/>
    </xf>
    <xf numFmtId="2" fontId="11" fillId="0" borderId="76" xfId="0" applyNumberFormat="1" applyFont="1" applyBorder="1" applyAlignment="1">
      <alignment horizontal="center" wrapText="1"/>
    </xf>
    <xf numFmtId="2" fontId="11" fillId="0" borderId="37" xfId="0" applyNumberFormat="1" applyFont="1" applyBorder="1" applyAlignment="1">
      <alignment horizontal="center" wrapText="1"/>
    </xf>
    <xf numFmtId="43" fontId="11" fillId="0" borderId="76" xfId="1" applyNumberFormat="1" applyFont="1" applyBorder="1" applyAlignment="1">
      <alignment horizontal="center"/>
    </xf>
    <xf numFmtId="43" fontId="11" fillId="0" borderId="37" xfId="1" applyNumberFormat="1" applyFont="1" applyBorder="1" applyAlignment="1">
      <alignment horizontal="center"/>
    </xf>
    <xf numFmtId="0" fontId="11" fillId="0" borderId="0" xfId="0" applyFont="1" applyAlignment="1">
      <alignment horizontal="right"/>
    </xf>
    <xf numFmtId="0" fontId="11" fillId="0" borderId="35" xfId="0" applyFont="1" applyBorder="1" applyAlignment="1">
      <alignment horizontal="right"/>
    </xf>
    <xf numFmtId="43" fontId="11" fillId="0" borderId="77" xfId="1" applyNumberFormat="1" applyFont="1" applyBorder="1" applyAlignment="1">
      <alignment horizontal="center"/>
    </xf>
    <xf numFmtId="43" fontId="11" fillId="0" borderId="40" xfId="1" applyNumberFormat="1" applyFont="1" applyBorder="1" applyAlignment="1">
      <alignment horizontal="center"/>
    </xf>
    <xf numFmtId="0" fontId="11" fillId="0" borderId="16" xfId="0" applyFont="1" applyBorder="1" applyAlignment="1">
      <alignment horizontal="center"/>
    </xf>
    <xf numFmtId="0" fontId="11" fillId="0" borderId="17" xfId="0" applyFont="1" applyBorder="1" applyAlignment="1">
      <alignment horizontal="center"/>
    </xf>
    <xf numFmtId="0" fontId="11" fillId="0" borderId="18" xfId="0" applyFont="1" applyBorder="1" applyAlignment="1">
      <alignment horizontal="center"/>
    </xf>
    <xf numFmtId="0" fontId="5" fillId="0" borderId="111" xfId="4" applyFont="1" applyBorder="1"/>
    <xf numFmtId="0" fontId="5" fillId="0" borderId="111" xfId="4" applyFont="1" applyBorder="1" applyAlignment="1">
      <alignment horizontal="center"/>
    </xf>
    <xf numFmtId="0" fontId="5" fillId="0" borderId="111" xfId="4" applyFont="1" applyBorder="1" applyAlignment="1">
      <alignment horizontal="center" vertical="center"/>
    </xf>
    <xf numFmtId="0" fontId="5" fillId="0" borderId="0" xfId="4" applyFont="1" applyBorder="1"/>
    <xf numFmtId="0" fontId="5" fillId="0" borderId="0" xfId="4" applyFont="1" applyBorder="1" applyAlignment="1">
      <alignment horizontal="center"/>
    </xf>
    <xf numFmtId="0" fontId="5" fillId="0" borderId="0" xfId="4" applyFont="1" applyBorder="1" applyAlignment="1">
      <alignment horizontal="center" vertical="center"/>
    </xf>
    <xf numFmtId="0" fontId="10" fillId="0" borderId="0" xfId="150" applyFont="1" applyBorder="1" applyAlignment="1">
      <alignment horizontal="center" vertical="center"/>
    </xf>
    <xf numFmtId="0" fontId="11" fillId="3" borderId="0" xfId="4" applyFont="1" applyFill="1" applyBorder="1" applyAlignment="1">
      <alignment horizontal="center" vertical="center" wrapText="1"/>
    </xf>
    <xf numFmtId="166" fontId="11" fillId="0" borderId="91" xfId="8" applyNumberFormat="1" applyFont="1" applyBorder="1" applyAlignment="1">
      <alignment horizontal="right" vertical="center" wrapText="1"/>
    </xf>
    <xf numFmtId="4" fontId="11" fillId="0" borderId="91" xfId="9" applyNumberFormat="1" applyFont="1" applyBorder="1" applyAlignment="1">
      <alignment horizontal="center" vertical="center" wrapText="1"/>
    </xf>
    <xf numFmtId="0" fontId="11" fillId="0" borderId="0" xfId="6" applyFont="1" applyBorder="1" applyAlignment="1">
      <alignment horizontal="center" vertical="center"/>
    </xf>
    <xf numFmtId="0" fontId="11" fillId="0" borderId="0" xfId="6" applyFont="1" applyBorder="1" applyAlignment="1">
      <alignment horizontal="left" vertical="center" wrapText="1"/>
    </xf>
    <xf numFmtId="49" fontId="10" fillId="0" borderId="0" xfId="11" applyNumberFormat="1" applyFont="1" applyBorder="1" applyAlignment="1">
      <alignment horizontal="right" vertical="center"/>
    </xf>
    <xf numFmtId="49" fontId="10" fillId="0" borderId="0" xfId="11" applyNumberFormat="1" applyFont="1" applyBorder="1" applyAlignment="1">
      <alignment horizontal="center" vertical="center"/>
    </xf>
    <xf numFmtId="171" fontId="10" fillId="0" borderId="0" xfId="11" applyNumberFormat="1" applyFont="1" applyBorder="1" applyAlignment="1">
      <alignment vertical="center"/>
    </xf>
    <xf numFmtId="0" fontId="11" fillId="0" borderId="0" xfId="12" applyFont="1" applyBorder="1"/>
    <xf numFmtId="0" fontId="11" fillId="0" borderId="0" xfId="7" applyFont="1" applyBorder="1" applyAlignment="1">
      <alignment horizontal="center" vertical="center"/>
    </xf>
    <xf numFmtId="0" fontId="11" fillId="0" borderId="91" xfId="12" applyFont="1" applyBorder="1" applyAlignment="1">
      <alignment horizontal="center" vertical="center"/>
    </xf>
    <xf numFmtId="0" fontId="11" fillId="0" borderId="0" xfId="12" applyFont="1" applyBorder="1" applyAlignment="1">
      <alignment horizontal="center"/>
    </xf>
    <xf numFmtId="0" fontId="11" fillId="0" borderId="0" xfId="12" applyFont="1" applyBorder="1" applyAlignment="1">
      <alignment horizontal="center" vertical="center" wrapText="1"/>
    </xf>
    <xf numFmtId="2" fontId="11" fillId="0" borderId="0" xfId="12" applyNumberFormat="1" applyFont="1" applyBorder="1" applyAlignment="1">
      <alignment horizontal="center" vertical="center"/>
    </xf>
    <xf numFmtId="173" fontId="11" fillId="0" borderId="0" xfId="13" applyNumberFormat="1" applyFont="1" applyBorder="1"/>
    <xf numFmtId="39" fontId="10" fillId="0" borderId="0" xfId="13" applyNumberFormat="1" applyFont="1" applyBorder="1" applyAlignment="1">
      <alignment vertical="center"/>
    </xf>
    <xf numFmtId="0" fontId="11" fillId="4" borderId="91" xfId="5" applyFont="1" applyFill="1" applyBorder="1" applyAlignment="1">
      <alignment vertical="center" wrapText="1"/>
    </xf>
    <xf numFmtId="3" fontId="10" fillId="4" borderId="91" xfId="5" applyNumberFormat="1" applyFont="1" applyFill="1" applyBorder="1" applyAlignment="1">
      <alignment horizontal="center" vertical="center"/>
    </xf>
    <xf numFmtId="171" fontId="10" fillId="4" borderId="91" xfId="15" applyNumberFormat="1" applyFont="1" applyFill="1" applyBorder="1" applyAlignment="1">
      <alignment horizontal="center" vertical="center"/>
    </xf>
    <xf numFmtId="0" fontId="10" fillId="4" borderId="91" xfId="5" applyFont="1" applyFill="1" applyBorder="1" applyAlignment="1">
      <alignment horizontal="center" vertical="center" wrapText="1"/>
    </xf>
    <xf numFmtId="0" fontId="10" fillId="4" borderId="91" xfId="5" applyFont="1" applyFill="1" applyBorder="1" applyAlignment="1">
      <alignment horizontal="center" vertical="center"/>
    </xf>
    <xf numFmtId="0" fontId="16" fillId="0" borderId="0" xfId="10" applyFont="1" applyBorder="1"/>
    <xf numFmtId="0" fontId="11" fillId="0" borderId="92" xfId="0" applyFont="1" applyBorder="1" applyAlignment="1">
      <alignment vertical="center" wrapText="1"/>
    </xf>
    <xf numFmtId="3" fontId="10" fillId="4" borderId="91" xfId="5" applyNumberFormat="1" applyFont="1" applyFill="1" applyBorder="1" applyAlignment="1">
      <alignment horizontal="center" vertical="center" wrapText="1"/>
    </xf>
    <xf numFmtId="0" fontId="11" fillId="0" borderId="0" xfId="0" applyFont="1" applyBorder="1" applyAlignment="1">
      <alignment vertical="center" wrapText="1"/>
    </xf>
    <xf numFmtId="0" fontId="5" fillId="0" borderId="112" xfId="10" applyFont="1" applyBorder="1"/>
    <xf numFmtId="0" fontId="5" fillId="0" borderId="113" xfId="4" applyFont="1" applyBorder="1"/>
    <xf numFmtId="0" fontId="5" fillId="0" borderId="113" xfId="4" applyFont="1" applyBorder="1" applyAlignment="1">
      <alignment horizontal="center"/>
    </xf>
    <xf numFmtId="178" fontId="5" fillId="0" borderId="113" xfId="1" applyNumberFormat="1" applyFont="1" applyBorder="1"/>
    <xf numFmtId="0" fontId="5" fillId="0" borderId="113" xfId="4" applyFont="1" applyBorder="1" applyAlignment="1">
      <alignment horizontal="center" vertical="center"/>
    </xf>
    <xf numFmtId="0" fontId="5" fillId="0" borderId="114" xfId="4" applyFont="1" applyBorder="1"/>
  </cellXfs>
  <cellStyles count="5378">
    <cellStyle name="0,0_x000d__x000a_NA_x000d__x000a_" xfId="315" xr:uid="{0B5962AE-56C8-4BB6-A854-F628F6C2D926}"/>
    <cellStyle name="2" xfId="273" xr:uid="{B8D16402-A69D-4681-831F-48F4F753F8EC}"/>
    <cellStyle name="2 2" xfId="316" xr:uid="{F56693B7-3C0D-4D3A-B089-7B5904B52C76}"/>
    <cellStyle name="20% - Accent1" xfId="317" xr:uid="{1EE2299C-4AC6-44A9-BD30-A11B6F1A32DE}"/>
    <cellStyle name="20% - Accent1 10" xfId="318" xr:uid="{EC5BC661-A5DD-4D98-857A-2F2767327144}"/>
    <cellStyle name="20% - Accent1 10 2" xfId="319" xr:uid="{57135E6F-596F-4053-B6BC-EA51697DF9E0}"/>
    <cellStyle name="20% - Accent1 10 3" xfId="320" xr:uid="{5FAC3535-91A7-4D7C-92A2-146A41057574}"/>
    <cellStyle name="20% - Accent1 11" xfId="321" xr:uid="{00B72267-CE72-4B47-A992-43D5E60B6A47}"/>
    <cellStyle name="20% - Accent1 11 2" xfId="322" xr:uid="{922D6A77-93CC-4462-844A-BF2BAA379619}"/>
    <cellStyle name="20% - Accent1 11 3" xfId="323" xr:uid="{BFED9C5F-AF5A-45D8-A0CB-C110CEC66615}"/>
    <cellStyle name="20% - Accent1 12" xfId="324" xr:uid="{3D30B59E-B1D5-4EC1-9FDB-38ACDE63B093}"/>
    <cellStyle name="20% - Accent1 12 2" xfId="325" xr:uid="{0633D111-DFD3-4908-8608-0C5C0E111223}"/>
    <cellStyle name="20% - Accent1 12 3" xfId="326" xr:uid="{F37E25B0-2FF7-47AE-BA4E-09517BF45B18}"/>
    <cellStyle name="20% - Accent1 13" xfId="327" xr:uid="{73199E20-B9A8-42BB-856F-0019A52ECA87}"/>
    <cellStyle name="20% - Accent1 13 2" xfId="328" xr:uid="{28A6AD0A-2BB0-4FF5-AF70-0ED4E9B72038}"/>
    <cellStyle name="20% - Accent1 13 3" xfId="329" xr:uid="{9FF39FFE-A11C-41B3-8441-065BC6ECE33E}"/>
    <cellStyle name="20% - Accent1 14" xfId="330" xr:uid="{F3FAE547-08AE-4EC9-9B4A-5EAED408BD2C}"/>
    <cellStyle name="20% - Accent1 14 2" xfId="331" xr:uid="{34B96D7E-DB0F-497F-AF78-7BF7DE340979}"/>
    <cellStyle name="20% - Accent1 14 3" xfId="332" xr:uid="{21325811-C314-4A7B-9C28-3F1775234A4F}"/>
    <cellStyle name="20% - Accent1 15" xfId="333" xr:uid="{B56C1452-2DEF-4618-903A-27A85E07DC01}"/>
    <cellStyle name="20% - Accent1 15 2" xfId="334" xr:uid="{39BD7C46-9962-4706-90AC-5CDC36A6DB26}"/>
    <cellStyle name="20% - Accent1 15 3" xfId="335" xr:uid="{928631D9-CF74-44DC-91C1-38FECA44B747}"/>
    <cellStyle name="20% - Accent1 16" xfId="336" xr:uid="{33296A8A-6A42-42F8-A4AE-FC7C284F0EC4}"/>
    <cellStyle name="20% - Accent1 16 2" xfId="337" xr:uid="{F5D07B8E-4DB8-4CAE-8D6F-D62DDB8B9D73}"/>
    <cellStyle name="20% - Accent1 16 3" xfId="338" xr:uid="{A4FF31D8-C9C1-4B2A-AF54-97F7DBD55BE1}"/>
    <cellStyle name="20% - Accent1 17" xfId="339" xr:uid="{143B448B-7E59-4260-96D9-7A8845186D4D}"/>
    <cellStyle name="20% - Accent1 17 2" xfId="340" xr:uid="{08A5E8ED-DCB5-4E85-8623-9929AA5DFD4B}"/>
    <cellStyle name="20% - Accent1 17 3" xfId="341" xr:uid="{786087F8-7D0B-4227-B8E6-3FE141FA4535}"/>
    <cellStyle name="20% - Accent1 18" xfId="342" xr:uid="{5F03D2B5-5355-4FCE-9B3C-76DB0CB80DA4}"/>
    <cellStyle name="20% - Accent1 19" xfId="343" xr:uid="{33BD3B67-29EF-4F34-9558-B86AD7EAC908}"/>
    <cellStyle name="20% - Accent1 2" xfId="344" xr:uid="{9280EC01-94DA-471F-9397-DD3A61BE9A08}"/>
    <cellStyle name="20% - Accent1 2 2" xfId="345" xr:uid="{6F7F1509-8212-4161-8CE4-2ABC3AB69902}"/>
    <cellStyle name="20% - Accent1 2 3" xfId="346" xr:uid="{0814E7EF-0070-4636-A2A5-FBF6081EC93A}"/>
    <cellStyle name="20% - Accent1 3" xfId="347" xr:uid="{DB2CF1FA-C205-41EE-90AC-0369FE8EE409}"/>
    <cellStyle name="20% - Accent1 3 2" xfId="348" xr:uid="{B1BE716C-8DFC-4509-8F2A-AA79F9FFFCFF}"/>
    <cellStyle name="20% - Accent1 3 3" xfId="349" xr:uid="{4E4C6BB4-B035-49E8-81B8-6F3F1E02FB5C}"/>
    <cellStyle name="20% - Accent1 4" xfId="350" xr:uid="{6982AC9B-F150-4AE7-9E7D-F23C0D9F9A22}"/>
    <cellStyle name="20% - Accent1 4 2" xfId="351" xr:uid="{87E5D457-39DD-421E-B4B0-A1C3C41952FE}"/>
    <cellStyle name="20% - Accent1 4 3" xfId="352" xr:uid="{3C2EE1DC-1281-40A3-8C24-2E226F2A12E8}"/>
    <cellStyle name="20% - Accent1 5" xfId="353" xr:uid="{901C1CEA-DD2F-4D85-93A1-363D26A678A7}"/>
    <cellStyle name="20% - Accent1 5 2" xfId="354" xr:uid="{77E4E5D6-0905-449B-96A3-77FC3656B4B9}"/>
    <cellStyle name="20% - Accent1 5 3" xfId="355" xr:uid="{8ED81BAF-AA15-45BA-B3C5-216C9770150D}"/>
    <cellStyle name="20% - Accent1 6" xfId="356" xr:uid="{40F5D24D-94D7-45A0-A1E6-77BBACF034D0}"/>
    <cellStyle name="20% - Accent1 6 2" xfId="357" xr:uid="{8FE09B30-4CE1-4AE4-B475-E2916ECDBAF2}"/>
    <cellStyle name="20% - Accent1 6 3" xfId="358" xr:uid="{21547EB8-229F-45D1-8867-3349A0EE3A3E}"/>
    <cellStyle name="20% - Accent1 7" xfId="359" xr:uid="{B4D37599-8A03-4DA4-B0DE-42C8328F4731}"/>
    <cellStyle name="20% - Accent1 7 2" xfId="360" xr:uid="{719645C0-AE75-4582-8D72-7202936B42AF}"/>
    <cellStyle name="20% - Accent1 7 3" xfId="361" xr:uid="{4C3069C7-E9D5-4834-B0CD-A0E95DF57794}"/>
    <cellStyle name="20% - Accent1 8" xfId="362" xr:uid="{56E4AE45-1F5A-4C58-BC38-A93EC019E825}"/>
    <cellStyle name="20% - Accent1 8 2" xfId="363" xr:uid="{2165FC9D-6266-4107-AD28-08086B0C53BD}"/>
    <cellStyle name="20% - Accent1 8 3" xfId="364" xr:uid="{608F117E-76D3-448F-97AB-DB7390AFC208}"/>
    <cellStyle name="20% - Accent1 9" xfId="365" xr:uid="{6CD3600B-1308-4A1A-8E96-5E7387BFC821}"/>
    <cellStyle name="20% - Accent1 9 2" xfId="366" xr:uid="{1B6D4272-95CE-4C86-BDC8-EF067B0DB631}"/>
    <cellStyle name="20% - Accent1 9 3" xfId="367" xr:uid="{3214DDC2-C14D-43FC-9354-FB394BA810DE}"/>
    <cellStyle name="20% - Accent2" xfId="368" xr:uid="{7D67D48F-CE36-4BFE-B7BD-076CB6A25D0C}"/>
    <cellStyle name="20% - Accent2 10" xfId="369" xr:uid="{6E2A714D-AA82-4329-A53A-A53978F8F73B}"/>
    <cellStyle name="20% - Accent2 10 2" xfId="370" xr:uid="{4F58EB50-AB61-4DAC-AE96-038D90A2AC42}"/>
    <cellStyle name="20% - Accent2 10 3" xfId="371" xr:uid="{85555C3F-BA0F-4FC9-B3A6-A0471268CF54}"/>
    <cellStyle name="20% - Accent2 11" xfId="372" xr:uid="{F346B513-6364-4336-A532-AB97FCA0F4B7}"/>
    <cellStyle name="20% - Accent2 11 2" xfId="373" xr:uid="{47FF2BF6-3624-4827-93E9-081B7BC989D3}"/>
    <cellStyle name="20% - Accent2 11 3" xfId="374" xr:uid="{96BE6CE5-044B-46DA-AA7A-5E0C110A5876}"/>
    <cellStyle name="20% - Accent2 12" xfId="375" xr:uid="{182D135C-D57D-48D5-91B2-998AA4DB1DFB}"/>
    <cellStyle name="20% - Accent2 12 2" xfId="376" xr:uid="{A045B35D-B8BC-4D5E-B906-0E07A87E84E9}"/>
    <cellStyle name="20% - Accent2 12 3" xfId="377" xr:uid="{53F1C056-E15E-4459-A3C1-745461FEB683}"/>
    <cellStyle name="20% - Accent2 13" xfId="378" xr:uid="{0676FB4A-8F1E-4BF6-BE40-7F1072640BC7}"/>
    <cellStyle name="20% - Accent2 13 2" xfId="379" xr:uid="{A079A4E3-B110-4B44-856C-40D265132686}"/>
    <cellStyle name="20% - Accent2 13 3" xfId="380" xr:uid="{860276C8-51E4-4E0A-8968-677A60050186}"/>
    <cellStyle name="20% - Accent2 14" xfId="381" xr:uid="{785358A8-A190-46B5-8585-46169BA5121F}"/>
    <cellStyle name="20% - Accent2 14 2" xfId="382" xr:uid="{B8BC3DF7-EBF3-4B45-9B2B-01D75BB5EBAB}"/>
    <cellStyle name="20% - Accent2 14 3" xfId="383" xr:uid="{AB8AA356-8B64-4F3D-859B-9ECD15783DCC}"/>
    <cellStyle name="20% - Accent2 15" xfId="384" xr:uid="{E82842A1-39EB-41CA-BDC1-CB11BAC42B27}"/>
    <cellStyle name="20% - Accent2 15 2" xfId="385" xr:uid="{9C2F9C71-84B7-45E6-8E4A-D6C156CE4F7A}"/>
    <cellStyle name="20% - Accent2 15 3" xfId="386" xr:uid="{1F7A73E4-0601-4123-9311-A1E534EE0E5C}"/>
    <cellStyle name="20% - Accent2 16" xfId="387" xr:uid="{C11B003D-2ADE-46D6-A095-179DCAB1E285}"/>
    <cellStyle name="20% - Accent2 16 2" xfId="388" xr:uid="{4671DFDB-DA79-45A8-974F-D0BEA5627E1C}"/>
    <cellStyle name="20% - Accent2 16 3" xfId="389" xr:uid="{5AC8CF65-AC6A-41A3-91F5-8E72CD49BC7D}"/>
    <cellStyle name="20% - Accent2 17" xfId="390" xr:uid="{4153F4C9-92C1-478B-9D3D-91FF1550D404}"/>
    <cellStyle name="20% - Accent2 17 2" xfId="391" xr:uid="{21774EE9-48BC-4564-B2AA-88F6372D0BDF}"/>
    <cellStyle name="20% - Accent2 17 3" xfId="392" xr:uid="{A23F4415-3D15-4D50-B7F7-05DDDEE292B3}"/>
    <cellStyle name="20% - Accent2 18" xfId="393" xr:uid="{58420E9D-3632-4081-9207-1FD2B98948D0}"/>
    <cellStyle name="20% - Accent2 19" xfId="394" xr:uid="{F6BAD39F-D115-45B7-AC24-297CDCA93472}"/>
    <cellStyle name="20% - Accent2 2" xfId="395" xr:uid="{39C553AA-61E3-4D54-8700-893F54E38646}"/>
    <cellStyle name="20% - Accent2 2 2" xfId="396" xr:uid="{1D54A963-C1FB-4720-A0CF-C115E9208DE8}"/>
    <cellStyle name="20% - Accent2 2 3" xfId="397" xr:uid="{63C2EF04-A992-4819-B8DB-83DF8A2F83C3}"/>
    <cellStyle name="20% - Accent2 3" xfId="398" xr:uid="{04581798-1800-4A8F-B478-95190380BF60}"/>
    <cellStyle name="20% - Accent2 3 2" xfId="399" xr:uid="{C00F1901-6CC7-4ABC-9AA7-0819493FA777}"/>
    <cellStyle name="20% - Accent2 3 3" xfId="400" xr:uid="{0F5CE0AC-2E3C-4470-915B-F1195F894091}"/>
    <cellStyle name="20% - Accent2 4" xfId="401" xr:uid="{210B53CF-8B38-46EF-8AB7-480853C02B13}"/>
    <cellStyle name="20% - Accent2 4 2" xfId="402" xr:uid="{DE94C58B-CC42-4BD2-9C21-47EA99EEEA7B}"/>
    <cellStyle name="20% - Accent2 4 3" xfId="403" xr:uid="{DAD7B692-C21A-467D-99A4-45E57489AC0A}"/>
    <cellStyle name="20% - Accent2 5" xfId="404" xr:uid="{6D8497C6-3A9F-4E86-BF95-E04AB875C370}"/>
    <cellStyle name="20% - Accent2 5 2" xfId="405" xr:uid="{450AECF0-35B3-4B69-A294-18AA271C35C7}"/>
    <cellStyle name="20% - Accent2 5 3" xfId="406" xr:uid="{5369ACF6-2667-4A70-9340-736CD97822D6}"/>
    <cellStyle name="20% - Accent2 6" xfId="407" xr:uid="{759D747E-EA40-4350-BB40-C54B4A59E7EC}"/>
    <cellStyle name="20% - Accent2 6 2" xfId="408" xr:uid="{194F71E3-FA6B-47B7-82B5-6B9C49684AE1}"/>
    <cellStyle name="20% - Accent2 6 3" xfId="409" xr:uid="{51332353-9FF9-4F7F-A1A5-C46C8445F078}"/>
    <cellStyle name="20% - Accent2 7" xfId="410" xr:uid="{21453CD7-A241-4CB4-9899-BA06619C9042}"/>
    <cellStyle name="20% - Accent2 7 2" xfId="411" xr:uid="{FAC39B1D-FC0B-4054-B06D-7298B7299ED9}"/>
    <cellStyle name="20% - Accent2 7 3" xfId="412" xr:uid="{CF818A99-B425-4968-99E0-5692DE36D4E3}"/>
    <cellStyle name="20% - Accent2 8" xfId="413" xr:uid="{BE12E1F5-F0B3-4EB5-88E3-C2E6C360FB86}"/>
    <cellStyle name="20% - Accent2 8 2" xfId="414" xr:uid="{72EE0782-55C1-4F89-8473-1CD5C9393242}"/>
    <cellStyle name="20% - Accent2 8 3" xfId="415" xr:uid="{D64BB386-5B11-4FFD-867C-F18ED0943201}"/>
    <cellStyle name="20% - Accent2 9" xfId="416" xr:uid="{9B0A1ABC-F21F-45C5-A75F-C7E9986AE990}"/>
    <cellStyle name="20% - Accent2 9 2" xfId="417" xr:uid="{980B57B0-0D8F-4F19-B10A-5D70AA66B4AF}"/>
    <cellStyle name="20% - Accent2 9 3" xfId="418" xr:uid="{55C04114-3428-454D-940B-B46F11825A8F}"/>
    <cellStyle name="20% - Accent3" xfId="419" xr:uid="{1F6994ED-8C16-47E5-BBF4-92DCA48A2EB2}"/>
    <cellStyle name="20% - Accent3 10" xfId="420" xr:uid="{DAA438FB-4FD5-4BCF-82CA-B91927177FDF}"/>
    <cellStyle name="20% - Accent3 10 2" xfId="421" xr:uid="{461B0DA0-D46B-48E9-B47C-B2CDC984C039}"/>
    <cellStyle name="20% - Accent3 10 3" xfId="422" xr:uid="{0101C522-1774-4AD1-BF71-7CD8F4EA06BA}"/>
    <cellStyle name="20% - Accent3 11" xfId="423" xr:uid="{A4726AD1-1B40-4A65-B921-FEAAD52FF119}"/>
    <cellStyle name="20% - Accent3 11 2" xfId="424" xr:uid="{A0CE4AE1-895C-46FA-8737-56936E3FE592}"/>
    <cellStyle name="20% - Accent3 11 3" xfId="425" xr:uid="{07FCD836-04B6-401F-88D2-1ECD1D8EAA37}"/>
    <cellStyle name="20% - Accent3 12" xfId="426" xr:uid="{6F46D381-89E3-4185-A1C9-459CF3947E73}"/>
    <cellStyle name="20% - Accent3 12 2" xfId="427" xr:uid="{46D9D9CA-A2FB-4942-88A7-F0787378CD53}"/>
    <cellStyle name="20% - Accent3 12 3" xfId="428" xr:uid="{3E2CD433-53EE-47A4-9B07-546164CD33F1}"/>
    <cellStyle name="20% - Accent3 13" xfId="429" xr:uid="{CDA8F3AE-9957-4F19-BC3E-5F8010F43386}"/>
    <cellStyle name="20% - Accent3 13 2" xfId="430" xr:uid="{BB54A628-2E50-4F3D-A20D-79A1BE29B69D}"/>
    <cellStyle name="20% - Accent3 13 3" xfId="431" xr:uid="{6CC2A753-FD2B-4C52-8EC0-07783992EFF2}"/>
    <cellStyle name="20% - Accent3 14" xfId="432" xr:uid="{C07CD076-C38F-4C30-B5F4-09BA3CD6FC31}"/>
    <cellStyle name="20% - Accent3 14 2" xfId="433" xr:uid="{9F1389D2-0F7B-4A7B-ACCF-1EED8B3F2F5F}"/>
    <cellStyle name="20% - Accent3 14 3" xfId="434" xr:uid="{BB9488AC-2D5D-4303-BB69-AECF6450A48B}"/>
    <cellStyle name="20% - Accent3 15" xfId="435" xr:uid="{FBE047A1-DA70-46BC-B6AA-B6E4EC9FBD81}"/>
    <cellStyle name="20% - Accent3 15 2" xfId="436" xr:uid="{3BEC4B89-D10A-43B7-8FD2-D0D60AFFD663}"/>
    <cellStyle name="20% - Accent3 15 3" xfId="437" xr:uid="{EEAD9176-3D2E-4E6A-B279-AAF0CA7EB6C0}"/>
    <cellStyle name="20% - Accent3 16" xfId="438" xr:uid="{330F5ED5-9D93-42FA-AF59-06BA280AE24C}"/>
    <cellStyle name="20% - Accent3 16 2" xfId="439" xr:uid="{9E5F43C8-7514-4520-B207-765191D725C6}"/>
    <cellStyle name="20% - Accent3 16 3" xfId="440" xr:uid="{A6CCF1B1-7468-4294-96F7-7A5CA9DCAA6E}"/>
    <cellStyle name="20% - Accent3 17" xfId="441" xr:uid="{B8927751-E953-48AB-A297-EAF9BEF4D498}"/>
    <cellStyle name="20% - Accent3 17 2" xfId="442" xr:uid="{C231F89D-252D-41D8-955E-2E0D5D72F641}"/>
    <cellStyle name="20% - Accent3 17 3" xfId="443" xr:uid="{A3C62462-1786-4FE9-8C72-002D59541E15}"/>
    <cellStyle name="20% - Accent3 18" xfId="444" xr:uid="{4DD72DCA-BFC2-4D8C-B155-4FFD52BC881C}"/>
    <cellStyle name="20% - Accent3 19" xfId="445" xr:uid="{3241E59C-7C4C-41E3-847A-6B73CB30BA28}"/>
    <cellStyle name="20% - Accent3 2" xfId="446" xr:uid="{41281527-035D-4F3F-87A9-5D025F84AE1D}"/>
    <cellStyle name="20% - Accent3 2 2" xfId="447" xr:uid="{C32F71A2-1E04-48E1-9FD9-3E9ED3E45652}"/>
    <cellStyle name="20% - Accent3 2 3" xfId="448" xr:uid="{71FC50EF-828A-4E73-888D-6E089A492488}"/>
    <cellStyle name="20% - Accent3 3" xfId="449" xr:uid="{02349ECE-82E4-44C1-8464-EADB744627E1}"/>
    <cellStyle name="20% - Accent3 3 2" xfId="450" xr:uid="{45035ECD-B565-4936-A2E3-96B78AF58CB9}"/>
    <cellStyle name="20% - Accent3 3 3" xfId="451" xr:uid="{35AC892C-5D75-421F-B32B-06D6CBA41CAA}"/>
    <cellStyle name="20% - Accent3 4" xfId="452" xr:uid="{B699BA6E-3078-4FA3-A8B9-A2309E4D89FF}"/>
    <cellStyle name="20% - Accent3 4 2" xfId="453" xr:uid="{53379942-F173-4E15-B42C-B1439E84F180}"/>
    <cellStyle name="20% - Accent3 4 3" xfId="454" xr:uid="{500804EC-74B3-4B5F-B2DC-768A7AD3DE6A}"/>
    <cellStyle name="20% - Accent3 5" xfId="455" xr:uid="{01726B56-1C43-42B1-93F5-BA5CE1788569}"/>
    <cellStyle name="20% - Accent3 5 2" xfId="456" xr:uid="{47086682-A7C8-4614-8D02-17BA3C083F9E}"/>
    <cellStyle name="20% - Accent3 5 3" xfId="457" xr:uid="{0EBDCF6C-AC52-4717-B838-4C21DF239E67}"/>
    <cellStyle name="20% - Accent3 6" xfId="458" xr:uid="{DB4D90B7-A004-465F-AF22-4AF1EF4BC71D}"/>
    <cellStyle name="20% - Accent3 6 2" xfId="459" xr:uid="{68C10E6A-1745-4D88-A9E3-404E2A085064}"/>
    <cellStyle name="20% - Accent3 6 3" xfId="460" xr:uid="{24367934-CEC0-42CD-8B00-321C0AF37E09}"/>
    <cellStyle name="20% - Accent3 7" xfId="461" xr:uid="{312A7F6E-B9BC-4556-B6E7-DE0E53233599}"/>
    <cellStyle name="20% - Accent3 7 2" xfId="462" xr:uid="{734E93CE-2012-4725-98FA-20424B1458C2}"/>
    <cellStyle name="20% - Accent3 7 3" xfId="463" xr:uid="{380C213D-AD4D-430A-B4B3-F528BF303471}"/>
    <cellStyle name="20% - Accent3 8" xfId="464" xr:uid="{2071ADE5-A927-4A39-AE97-17CBDCCE17E7}"/>
    <cellStyle name="20% - Accent3 8 2" xfId="465" xr:uid="{D1D74A62-2856-4D2D-AE4E-479014E7E416}"/>
    <cellStyle name="20% - Accent3 8 3" xfId="466" xr:uid="{BE2D3621-88B6-4412-B6F2-13EC1C8FE0C0}"/>
    <cellStyle name="20% - Accent3 9" xfId="467" xr:uid="{7D9695C3-4B7D-47B4-B2B6-CAC2F178D43A}"/>
    <cellStyle name="20% - Accent3 9 2" xfId="468" xr:uid="{0EFCC83E-B5EB-422C-9479-99943025D220}"/>
    <cellStyle name="20% - Accent3 9 3" xfId="469" xr:uid="{EF89ACB0-2490-4C88-8949-D5A09B86B0EA}"/>
    <cellStyle name="20% - Accent4" xfId="470" xr:uid="{78E5B524-61DC-4A78-BDE5-160883B326C7}"/>
    <cellStyle name="20% - Accent4 10" xfId="471" xr:uid="{1C8BE137-2B38-4F40-ADF7-C705F99DADC0}"/>
    <cellStyle name="20% - Accent4 10 2" xfId="472" xr:uid="{8C970D43-2C63-456B-A121-6230D4DD94EA}"/>
    <cellStyle name="20% - Accent4 10 3" xfId="473" xr:uid="{560AA471-2B7C-47E3-8937-4AF7066C9072}"/>
    <cellStyle name="20% - Accent4 11" xfId="474" xr:uid="{28FFAA64-19E4-4D6C-B970-FCD0B6984BFB}"/>
    <cellStyle name="20% - Accent4 11 2" xfId="475" xr:uid="{88A90626-812D-4725-959D-598920E1FA26}"/>
    <cellStyle name="20% - Accent4 11 3" xfId="476" xr:uid="{E86DEA02-DBCD-4312-9CB8-2778238B4CC5}"/>
    <cellStyle name="20% - Accent4 12" xfId="477" xr:uid="{6CA0B58D-E501-4609-8867-507D96C99417}"/>
    <cellStyle name="20% - Accent4 12 2" xfId="478" xr:uid="{5B2D00A5-EB89-4CA3-BC17-674B7D55274F}"/>
    <cellStyle name="20% - Accent4 12 3" xfId="479" xr:uid="{55B55590-C65F-49F9-A46E-77EFE864C270}"/>
    <cellStyle name="20% - Accent4 13" xfId="480" xr:uid="{F1590E22-A6A1-4B58-BD86-373944D65A9C}"/>
    <cellStyle name="20% - Accent4 13 2" xfId="481" xr:uid="{92C5D8DC-3C5E-47AB-9283-DCF6045541BB}"/>
    <cellStyle name="20% - Accent4 13 3" xfId="482" xr:uid="{7DFB5FF7-7F57-4534-8CA2-C6230C7D6477}"/>
    <cellStyle name="20% - Accent4 14" xfId="483" xr:uid="{D149D74B-A0F8-463D-B7C1-64D8B23CD599}"/>
    <cellStyle name="20% - Accent4 14 2" xfId="484" xr:uid="{5FC0AE4F-9A93-4D3F-983B-1D1F252C934F}"/>
    <cellStyle name="20% - Accent4 14 3" xfId="485" xr:uid="{FAE3CA73-26EA-4CBC-AB94-867ACF07B14E}"/>
    <cellStyle name="20% - Accent4 15" xfId="486" xr:uid="{14E6F0DE-4A69-4F20-AE26-F74DD8078B11}"/>
    <cellStyle name="20% - Accent4 15 2" xfId="487" xr:uid="{039B9292-5CF9-44FA-9D46-AEC826011808}"/>
    <cellStyle name="20% - Accent4 15 3" xfId="488" xr:uid="{311B3C82-7F6C-4BE7-861C-13352222EFA3}"/>
    <cellStyle name="20% - Accent4 16" xfId="489" xr:uid="{7961E32A-276C-49D6-8FC7-7A977C1AA4F6}"/>
    <cellStyle name="20% - Accent4 16 2" xfId="490" xr:uid="{5200FEFB-98D9-4423-8DE3-A2BE32A1222D}"/>
    <cellStyle name="20% - Accent4 16 3" xfId="491" xr:uid="{1E37F49F-517C-439D-BF18-64C51DDD7174}"/>
    <cellStyle name="20% - Accent4 17" xfId="492" xr:uid="{A55860ED-1E1E-460B-8672-11C32A140AD8}"/>
    <cellStyle name="20% - Accent4 17 2" xfId="493" xr:uid="{D4F81718-90C4-4E39-8E52-91F09FCB29E8}"/>
    <cellStyle name="20% - Accent4 17 3" xfId="494" xr:uid="{D36F4AAC-B9EA-4518-B330-9946B001AD1A}"/>
    <cellStyle name="20% - Accent4 18" xfId="495" xr:uid="{D71C7618-0240-4A61-AA5C-40F9AEF8DB71}"/>
    <cellStyle name="20% - Accent4 19" xfId="496" xr:uid="{7C0F306E-7CF0-4F81-862C-B4DB44E9FE18}"/>
    <cellStyle name="20% - Accent4 2" xfId="497" xr:uid="{05A9B29C-79BB-40A4-9774-8D37554C3919}"/>
    <cellStyle name="20% - Accent4 2 2" xfId="498" xr:uid="{0BD2D11D-A27C-424E-BA9E-A1170C8609DB}"/>
    <cellStyle name="20% - Accent4 2 3" xfId="499" xr:uid="{233565D8-18AB-4578-8826-54D3241CB126}"/>
    <cellStyle name="20% - Accent4 3" xfId="500" xr:uid="{0BDD77CA-9592-4FE9-A193-91DDA36F6893}"/>
    <cellStyle name="20% - Accent4 3 2" xfId="501" xr:uid="{F5409BBC-8FA3-49E4-BECE-8C061C318847}"/>
    <cellStyle name="20% - Accent4 3 3" xfId="502" xr:uid="{039DA110-EF50-482A-A89D-DAB22D8E9B4C}"/>
    <cellStyle name="20% - Accent4 4" xfId="503" xr:uid="{72BA9488-3B4C-4525-8DC3-55806A132F2C}"/>
    <cellStyle name="20% - Accent4 4 2" xfId="504" xr:uid="{4FA203CE-323F-4D87-B30A-57681289A9DF}"/>
    <cellStyle name="20% - Accent4 4 3" xfId="505" xr:uid="{F6BB7D5D-4AAB-4A74-8E28-3AFB61E1AC79}"/>
    <cellStyle name="20% - Accent4 5" xfId="506" xr:uid="{5C9C5974-17EF-4F45-B3F2-24FA497AC5BA}"/>
    <cellStyle name="20% - Accent4 5 2" xfId="507" xr:uid="{81B98AAA-64B2-4E00-BC67-2C2E6D163E2E}"/>
    <cellStyle name="20% - Accent4 5 3" xfId="508" xr:uid="{11D17144-654B-4DA1-A197-48D9F1CD9DDF}"/>
    <cellStyle name="20% - Accent4 6" xfId="509" xr:uid="{458B9C53-EAF0-4C99-8E39-10984D53C93E}"/>
    <cellStyle name="20% - Accent4 6 2" xfId="510" xr:uid="{B0347BDC-586C-4C25-BA9C-C308A533EA3C}"/>
    <cellStyle name="20% - Accent4 6 3" xfId="511" xr:uid="{775D51FB-0228-4D69-8EFA-893FA0B8E146}"/>
    <cellStyle name="20% - Accent4 7" xfId="512" xr:uid="{418FAEDF-3836-4BC8-9C27-95608B79EA5D}"/>
    <cellStyle name="20% - Accent4 7 2" xfId="513" xr:uid="{903017B9-C3D8-45D7-AF86-F789B4D9C517}"/>
    <cellStyle name="20% - Accent4 7 3" xfId="514" xr:uid="{E81DD6FC-AC17-4C69-8237-D02A7FA7F3C4}"/>
    <cellStyle name="20% - Accent4 8" xfId="515" xr:uid="{AECA1B10-6F80-485F-ABE7-E394984AE679}"/>
    <cellStyle name="20% - Accent4 8 2" xfId="516" xr:uid="{FA6148F3-A434-48E8-9557-6546DE784E59}"/>
    <cellStyle name="20% - Accent4 8 3" xfId="517" xr:uid="{87C32165-425A-45E6-83C1-F7545E488556}"/>
    <cellStyle name="20% - Accent4 9" xfId="518" xr:uid="{74336BF6-BC49-4122-BCE3-98E4E284C0C1}"/>
    <cellStyle name="20% - Accent4 9 2" xfId="519" xr:uid="{3859C493-65E9-4E4D-A9C7-BD43B8886611}"/>
    <cellStyle name="20% - Accent4 9 3" xfId="520" xr:uid="{CF14429C-E214-4490-9420-A51E3990CEAA}"/>
    <cellStyle name="20% - Accent5" xfId="521" xr:uid="{75A39A70-7DCB-462A-8B71-7D13E3B40C6E}"/>
    <cellStyle name="20% - Accent5 10" xfId="522" xr:uid="{81063A28-2380-4AC8-B469-884C040D2B94}"/>
    <cellStyle name="20% - Accent5 10 2" xfId="523" xr:uid="{DE4D4335-D67A-4B8A-93C6-163C8B55C368}"/>
    <cellStyle name="20% - Accent5 10 3" xfId="524" xr:uid="{520A36BC-DA18-4C1C-A8CD-A150101CC591}"/>
    <cellStyle name="20% - Accent5 11" xfId="525" xr:uid="{22C4F1D6-E8AB-4B24-BC35-3C729F3D2E48}"/>
    <cellStyle name="20% - Accent5 11 2" xfId="526" xr:uid="{95086ABC-A518-4F5C-B08B-F82A4AB6352D}"/>
    <cellStyle name="20% - Accent5 11 3" xfId="527" xr:uid="{98CE0103-C492-4B13-81E9-73D5BC3259E6}"/>
    <cellStyle name="20% - Accent5 12" xfId="528" xr:uid="{959C7FF7-4D99-4279-94B3-8377A4E71CA3}"/>
    <cellStyle name="20% - Accent5 12 2" xfId="529" xr:uid="{E8141BE2-0F91-43D8-9E64-DFD70626BC95}"/>
    <cellStyle name="20% - Accent5 12 3" xfId="530" xr:uid="{B13E5229-A5FD-4F69-9A92-ED9D070155A3}"/>
    <cellStyle name="20% - Accent5 13" xfId="531" xr:uid="{E079E031-1797-4B8E-8E8D-24E71883BF6C}"/>
    <cellStyle name="20% - Accent5 13 2" xfId="532" xr:uid="{15E1677C-B45C-4A1C-B490-ADA4C84103BF}"/>
    <cellStyle name="20% - Accent5 13 3" xfId="533" xr:uid="{CBCFE935-7ECF-47D8-97F8-7548372BD304}"/>
    <cellStyle name="20% - Accent5 14" xfId="534" xr:uid="{FD9A9EB6-7838-428D-9430-E4C00B7543F2}"/>
    <cellStyle name="20% - Accent5 14 2" xfId="535" xr:uid="{8D4D6D6A-59A3-448E-9C63-68EF7237F061}"/>
    <cellStyle name="20% - Accent5 14 3" xfId="536" xr:uid="{10BE2901-9AD0-4557-AC3E-013AC34C936A}"/>
    <cellStyle name="20% - Accent5 15" xfId="537" xr:uid="{E40AF94C-5615-45D5-99E3-2A99780A7AD3}"/>
    <cellStyle name="20% - Accent5 15 2" xfId="538" xr:uid="{1F6A7C66-80E2-41DB-8E5D-E4FEC8BDE7C6}"/>
    <cellStyle name="20% - Accent5 15 3" xfId="539" xr:uid="{A3832D2F-C29E-4FB5-86D1-6B5388D98B2C}"/>
    <cellStyle name="20% - Accent5 16" xfId="540" xr:uid="{2B693664-4B96-4B24-AC0B-B71DA75EF67C}"/>
    <cellStyle name="20% - Accent5 16 2" xfId="541" xr:uid="{7A9A1FD3-17CF-41AC-BF6A-F7F081CB335A}"/>
    <cellStyle name="20% - Accent5 16 3" xfId="542" xr:uid="{12707B4D-2A35-4E60-9E16-56A7907AD8F5}"/>
    <cellStyle name="20% - Accent5 17" xfId="543" xr:uid="{4257D245-E014-493F-A9B7-DB1612974FC9}"/>
    <cellStyle name="20% - Accent5 17 2" xfId="544" xr:uid="{1B7A908C-F229-42B0-88DE-06BF1F88BA01}"/>
    <cellStyle name="20% - Accent5 17 3" xfId="545" xr:uid="{2A204F11-8FAE-4B50-AF86-3B3F804B00FC}"/>
    <cellStyle name="20% - Accent5 18" xfId="546" xr:uid="{A2139108-DFF9-4A3C-A7A2-FE3FB3753724}"/>
    <cellStyle name="20% - Accent5 19" xfId="547" xr:uid="{1B551AFE-2A2D-4536-A5CE-1F018A02369F}"/>
    <cellStyle name="20% - Accent5 2" xfId="548" xr:uid="{BB06C3E9-B2B4-4EBF-BE49-5486CCE07ECA}"/>
    <cellStyle name="20% - Accent5 2 2" xfId="549" xr:uid="{E1CABA61-9C1A-4A42-ABFA-B71BCFB62D75}"/>
    <cellStyle name="20% - Accent5 2 3" xfId="550" xr:uid="{E57B31CD-52C6-49EE-BB66-343A6A829A44}"/>
    <cellStyle name="20% - Accent5 3" xfId="551" xr:uid="{7FF23B30-E628-4C9B-A9A4-50625FFDD4EA}"/>
    <cellStyle name="20% - Accent5 3 2" xfId="552" xr:uid="{C21528A6-4F2B-4C29-989A-4FFF9BCFB25D}"/>
    <cellStyle name="20% - Accent5 3 3" xfId="553" xr:uid="{8A30D6CB-7B6A-400B-8320-DA0CED7B23A9}"/>
    <cellStyle name="20% - Accent5 4" xfId="554" xr:uid="{F0369EA2-AB00-4401-9748-2CD1280F0B90}"/>
    <cellStyle name="20% - Accent5 4 2" xfId="555" xr:uid="{73582D1C-49A1-43F8-B629-6A9ED256545E}"/>
    <cellStyle name="20% - Accent5 4 3" xfId="556" xr:uid="{50538FD5-CFF2-49AA-8F68-F31F0F193D19}"/>
    <cellStyle name="20% - Accent5 5" xfId="557" xr:uid="{9274263C-7F0F-48D6-9028-3EA2B1AECC99}"/>
    <cellStyle name="20% - Accent5 5 2" xfId="558" xr:uid="{A9827DE8-AB55-4A77-A0A8-38D605438BB5}"/>
    <cellStyle name="20% - Accent5 5 3" xfId="559" xr:uid="{06551AE2-5902-41AC-9AA0-D107EB77239B}"/>
    <cellStyle name="20% - Accent5 6" xfId="560" xr:uid="{DE380D18-30C5-43CA-AEFF-F25545389825}"/>
    <cellStyle name="20% - Accent5 6 2" xfId="561" xr:uid="{4F867161-F41B-48D6-9994-B62ECC8B4967}"/>
    <cellStyle name="20% - Accent5 6 3" xfId="562" xr:uid="{5A92CB50-86D2-4E56-98D4-6384E9F997BC}"/>
    <cellStyle name="20% - Accent5 7" xfId="563" xr:uid="{DD0DFF5A-248A-413A-91E4-E5F55038A912}"/>
    <cellStyle name="20% - Accent5 7 2" xfId="564" xr:uid="{95430FE2-F77A-4519-A2B8-623FB9AFD63E}"/>
    <cellStyle name="20% - Accent5 7 3" xfId="565" xr:uid="{3CB75898-8953-4106-82EE-B95D8CDB94D5}"/>
    <cellStyle name="20% - Accent5 8" xfId="566" xr:uid="{4BCF7979-E4A9-4BF1-9A10-C819ACE7252D}"/>
    <cellStyle name="20% - Accent5 8 2" xfId="567" xr:uid="{1E5D17EB-A0AA-4E0E-AC58-EF5D551F313D}"/>
    <cellStyle name="20% - Accent5 8 3" xfId="568" xr:uid="{D8EC8304-0B33-4707-B6DC-5BB381ADDEDE}"/>
    <cellStyle name="20% - Accent5 9" xfId="569" xr:uid="{EFED6DF5-D655-4C6B-8D0F-648F5D7B96F1}"/>
    <cellStyle name="20% - Accent5 9 2" xfId="570" xr:uid="{ED4670C7-1730-4351-9D55-B4829644C287}"/>
    <cellStyle name="20% - Accent5 9 3" xfId="571" xr:uid="{97A703A3-6E3E-434F-A94D-240E49D55E00}"/>
    <cellStyle name="20% - Accent6" xfId="572" xr:uid="{B9CB69AD-9F59-4ECE-9CCD-F1A519DA2BF0}"/>
    <cellStyle name="20% - Accent6 10" xfId="573" xr:uid="{DC5242E5-AF70-4C72-AA75-CE5CDEC92C41}"/>
    <cellStyle name="20% - Accent6 10 2" xfId="574" xr:uid="{0093C0DC-F6C1-46F2-89CC-C8253BFC01AC}"/>
    <cellStyle name="20% - Accent6 10 3" xfId="575" xr:uid="{B3C13FA4-1351-4937-B6B3-563563AFA7A7}"/>
    <cellStyle name="20% - Accent6 11" xfId="576" xr:uid="{006FA965-BCC6-4A5C-B8F8-86E77E2C3361}"/>
    <cellStyle name="20% - Accent6 11 2" xfId="577" xr:uid="{922BB3A9-F188-4195-AB9A-718BEF478267}"/>
    <cellStyle name="20% - Accent6 11 3" xfId="578" xr:uid="{F59E1F55-52F0-495B-A900-D37F05B80236}"/>
    <cellStyle name="20% - Accent6 12" xfId="579" xr:uid="{8804F586-E26A-470B-9382-DF2030715978}"/>
    <cellStyle name="20% - Accent6 12 2" xfId="580" xr:uid="{EA461FF4-0ACE-40F5-8E1E-EEA456119744}"/>
    <cellStyle name="20% - Accent6 12 3" xfId="581" xr:uid="{FB91305B-1390-4700-A01C-8FDAE1C8F85F}"/>
    <cellStyle name="20% - Accent6 13" xfId="582" xr:uid="{9B1B3F53-8038-4840-AAF5-D3CF3623A190}"/>
    <cellStyle name="20% - Accent6 13 2" xfId="583" xr:uid="{291095AA-FB20-4A23-A1E3-B4A128A21A6A}"/>
    <cellStyle name="20% - Accent6 13 3" xfId="584" xr:uid="{5C4414EC-A87A-435C-A241-FA332497F2F1}"/>
    <cellStyle name="20% - Accent6 14" xfId="585" xr:uid="{B937A074-A24C-4F64-840A-2A8C337CC32C}"/>
    <cellStyle name="20% - Accent6 14 2" xfId="586" xr:uid="{1AD50FC8-1153-4C1F-A3AF-6050F2973B4A}"/>
    <cellStyle name="20% - Accent6 14 3" xfId="587" xr:uid="{886933F6-BC66-40D2-8862-D5EBFDD05E7A}"/>
    <cellStyle name="20% - Accent6 15" xfId="588" xr:uid="{8761645C-D68D-4139-B04C-C765D7804306}"/>
    <cellStyle name="20% - Accent6 15 2" xfId="589" xr:uid="{A0BFDAD7-59A0-4D01-9EDD-856F723430EE}"/>
    <cellStyle name="20% - Accent6 15 3" xfId="590" xr:uid="{5C37BA8B-EE74-4FE5-BE26-B6CC4C8D3695}"/>
    <cellStyle name="20% - Accent6 16" xfId="591" xr:uid="{7F273084-D275-4109-9D24-C9F4B20F7B1F}"/>
    <cellStyle name="20% - Accent6 16 2" xfId="592" xr:uid="{63418AE5-1A91-42CE-B9B8-F556D425040D}"/>
    <cellStyle name="20% - Accent6 16 3" xfId="593" xr:uid="{E65C5847-8191-44E4-8AF9-3327AEC21850}"/>
    <cellStyle name="20% - Accent6 17" xfId="594" xr:uid="{A0E00500-5271-44AC-9265-091A99BAF89C}"/>
    <cellStyle name="20% - Accent6 17 2" xfId="595" xr:uid="{75D32A3D-F523-44F3-A9FB-CD910E60F837}"/>
    <cellStyle name="20% - Accent6 17 3" xfId="596" xr:uid="{5BCB9BEE-6F71-415E-B19C-ED74DA07AC58}"/>
    <cellStyle name="20% - Accent6 18" xfId="597" xr:uid="{07914536-5E0C-47F1-800A-0E515FF301A9}"/>
    <cellStyle name="20% - Accent6 19" xfId="598" xr:uid="{97A91B47-6F2C-4975-A723-FF98C4DBD19F}"/>
    <cellStyle name="20% - Accent6 2" xfId="599" xr:uid="{28C838F9-9D4E-4689-B46E-CBF10498238B}"/>
    <cellStyle name="20% - Accent6 2 2" xfId="600" xr:uid="{22036BB5-966E-482E-9716-F8ED695A59F8}"/>
    <cellStyle name="20% - Accent6 2 3" xfId="601" xr:uid="{D5B19B74-B4B7-4F92-90C2-C5CAF73473CE}"/>
    <cellStyle name="20% - Accent6 3" xfId="602" xr:uid="{FC667DB3-6960-48AE-A55D-B79FB4FE34C8}"/>
    <cellStyle name="20% - Accent6 3 2" xfId="603" xr:uid="{02FFBA3E-853A-4201-A71B-30F70CA736DF}"/>
    <cellStyle name="20% - Accent6 3 3" xfId="604" xr:uid="{84835440-2E24-4572-B665-0F053245F738}"/>
    <cellStyle name="20% - Accent6 4" xfId="605" xr:uid="{CCDC9B2E-BEB1-4FB3-B155-5662FA82B63F}"/>
    <cellStyle name="20% - Accent6 4 2" xfId="606" xr:uid="{A0BB7EDE-6D3F-48EF-846B-C174B3AB453F}"/>
    <cellStyle name="20% - Accent6 4 3" xfId="607" xr:uid="{B014D1F4-6B73-4799-9B14-843341D887FE}"/>
    <cellStyle name="20% - Accent6 5" xfId="608" xr:uid="{319C5F9D-B1A8-40C9-BEA9-5EFC4B6B88E3}"/>
    <cellStyle name="20% - Accent6 5 2" xfId="609" xr:uid="{DD18926F-F0A9-4FBC-9791-6A40F0B9070E}"/>
    <cellStyle name="20% - Accent6 5 3" xfId="610" xr:uid="{25B30A0D-037B-4685-8C01-ECD47756C1B9}"/>
    <cellStyle name="20% - Accent6 6" xfId="611" xr:uid="{5B085416-93FA-41A5-96A0-0A56E37D9B8B}"/>
    <cellStyle name="20% - Accent6 6 2" xfId="612" xr:uid="{9A1AE2EA-DA4E-434C-932F-0E3FB0010AF6}"/>
    <cellStyle name="20% - Accent6 6 3" xfId="613" xr:uid="{1833E84B-96F0-4D0E-BE19-D895708806AE}"/>
    <cellStyle name="20% - Accent6 7" xfId="614" xr:uid="{3E128DB9-D223-44B4-A724-8684C7CF5982}"/>
    <cellStyle name="20% - Accent6 7 2" xfId="615" xr:uid="{BD1B0312-994C-427C-B4EC-E8751D8C3342}"/>
    <cellStyle name="20% - Accent6 7 3" xfId="616" xr:uid="{A25CBD06-A1F8-45D4-9CD8-4994A7504C78}"/>
    <cellStyle name="20% - Accent6 8" xfId="617" xr:uid="{2BF98B00-2A56-48C0-93DE-B8A197F181F4}"/>
    <cellStyle name="20% - Accent6 8 2" xfId="618" xr:uid="{FC763CF3-AB84-4C5D-9B2F-15585935C99A}"/>
    <cellStyle name="20% - Accent6 8 3" xfId="619" xr:uid="{F4CEC1DE-734B-4100-82FF-89148B08143D}"/>
    <cellStyle name="20% - Accent6 9" xfId="620" xr:uid="{21343214-305E-4EDF-A555-ACBCD84083D3}"/>
    <cellStyle name="20% - Accent6 9 2" xfId="621" xr:uid="{E8C29DDD-5B1E-48A6-BE70-A31C781BDCED}"/>
    <cellStyle name="20% - Accent6 9 3" xfId="622" xr:uid="{121DBB4D-4041-40F3-9B44-6F664ECBC72D}"/>
    <cellStyle name="20% - Énfasis1 2" xfId="31" xr:uid="{C783F89A-6290-4E3F-8EA4-0F140F3845CC}"/>
    <cellStyle name="20% - Énfasis1 3" xfId="154" xr:uid="{840FEA08-FFE0-448D-8639-061C6BF63DF5}"/>
    <cellStyle name="20% - Énfasis2 2" xfId="32" xr:uid="{EC90E88F-AA70-4EC6-B405-657DBD71A7B1}"/>
    <cellStyle name="20% - Énfasis2 3" xfId="155" xr:uid="{2054DB4D-5069-44B6-91B8-C2D0FE0C0598}"/>
    <cellStyle name="20% - Énfasis3 2" xfId="33" xr:uid="{3B255B2E-80DB-48C8-A5E7-9B999B0350EA}"/>
    <cellStyle name="20% - Énfasis3 3" xfId="156" xr:uid="{E1EE7744-B9ED-45B3-B665-EF747FE5EB01}"/>
    <cellStyle name="20% - Énfasis4 2" xfId="34" xr:uid="{5AAB33FC-DA5F-4F35-A27C-D121B4AEDB6F}"/>
    <cellStyle name="20% - Énfasis4 3" xfId="157" xr:uid="{B2557034-8C73-4A34-A90D-F23E094C1B69}"/>
    <cellStyle name="20% - Énfasis5 2" xfId="35" xr:uid="{744E3872-0A89-48CA-B99B-E96FF8B7DE18}"/>
    <cellStyle name="20% - Énfasis5 3" xfId="158" xr:uid="{3A16B318-3520-40F7-9D51-1082B74CF338}"/>
    <cellStyle name="20% - Énfasis6 2" xfId="36" xr:uid="{A06B26E9-9F47-4AE9-B3CE-C1EDEBA8EFA5}"/>
    <cellStyle name="20% - Énfasis6 3" xfId="159" xr:uid="{5499E110-DD3C-46D4-A119-4E993EEAB844}"/>
    <cellStyle name="40% - Accent1" xfId="623" xr:uid="{4FE11639-6A0D-45C9-A1AD-842659A4B9C7}"/>
    <cellStyle name="40% - Accent1 10" xfId="624" xr:uid="{ECDCDE20-CBCE-40BC-9B9B-BA99ED3E39FE}"/>
    <cellStyle name="40% - Accent1 10 2" xfId="625" xr:uid="{80E2BA24-4857-46A6-9FAE-7195A0771F78}"/>
    <cellStyle name="40% - Accent1 10 3" xfId="626" xr:uid="{07C23C1F-7D73-4242-B888-FF18C9B0EA97}"/>
    <cellStyle name="40% - Accent1 11" xfId="627" xr:uid="{186FC077-47CE-474B-80B4-84BADDE0FDBD}"/>
    <cellStyle name="40% - Accent1 11 2" xfId="628" xr:uid="{CB26018C-AD20-47BE-BABB-D597196114B7}"/>
    <cellStyle name="40% - Accent1 11 3" xfId="629" xr:uid="{E7BA8075-3A5A-42CF-85B9-021AB754B147}"/>
    <cellStyle name="40% - Accent1 12" xfId="630" xr:uid="{304FA05A-B6BC-4793-A479-241BA0FA915B}"/>
    <cellStyle name="40% - Accent1 12 2" xfId="631" xr:uid="{F15C6F58-0AD0-499A-B766-1C89E3C89B99}"/>
    <cellStyle name="40% - Accent1 12 3" xfId="632" xr:uid="{0503CABE-99CC-4CA3-9657-DE44202E0824}"/>
    <cellStyle name="40% - Accent1 13" xfId="633" xr:uid="{30D02E63-07EC-4039-86E3-CDF487C6C164}"/>
    <cellStyle name="40% - Accent1 13 2" xfId="634" xr:uid="{B6D131E2-9AB5-41E0-89DF-51B93CEE280C}"/>
    <cellStyle name="40% - Accent1 13 3" xfId="635" xr:uid="{6D873CED-9CB3-41D6-BCD3-CD80CF86564A}"/>
    <cellStyle name="40% - Accent1 14" xfId="636" xr:uid="{80ADC533-E08A-4117-A11F-1CB74B69E347}"/>
    <cellStyle name="40% - Accent1 14 2" xfId="637" xr:uid="{EBFBAB5B-4E8C-4595-9452-913D2E6C622F}"/>
    <cellStyle name="40% - Accent1 14 3" xfId="638" xr:uid="{D1B2006B-E8E7-4341-9218-510AD8722BE1}"/>
    <cellStyle name="40% - Accent1 15" xfId="639" xr:uid="{9729A4B9-ABFB-4F41-824E-312A0A7CE207}"/>
    <cellStyle name="40% - Accent1 15 2" xfId="640" xr:uid="{45BB2525-387B-4A79-B722-CADA3B5086A2}"/>
    <cellStyle name="40% - Accent1 15 3" xfId="641" xr:uid="{51AB6B84-28C2-4D94-9499-805562EA9A58}"/>
    <cellStyle name="40% - Accent1 16" xfId="642" xr:uid="{39C0A5DC-AD74-4602-AA31-07AE854D0339}"/>
    <cellStyle name="40% - Accent1 16 2" xfId="643" xr:uid="{AF36BC79-2231-4E1C-8BA5-41F9FD0FC65A}"/>
    <cellStyle name="40% - Accent1 16 3" xfId="644" xr:uid="{DF8F0A43-FFBD-4F41-A8CF-F5D99F759D85}"/>
    <cellStyle name="40% - Accent1 17" xfId="645" xr:uid="{8EDE840D-D66C-446F-AD26-304A72819536}"/>
    <cellStyle name="40% - Accent1 17 2" xfId="646" xr:uid="{DD25417C-0266-46E8-97D3-58CF29E3D63F}"/>
    <cellStyle name="40% - Accent1 17 3" xfId="647" xr:uid="{E4CA0F97-5690-4C99-83EB-B125E8AC49BE}"/>
    <cellStyle name="40% - Accent1 18" xfId="648" xr:uid="{0B74F772-6919-4B91-8EFD-EA7BC565A013}"/>
    <cellStyle name="40% - Accent1 19" xfId="649" xr:uid="{0477B372-9C21-415C-A60A-1F7D4EBB6C0C}"/>
    <cellStyle name="40% - Accent1 2" xfId="650" xr:uid="{CDF3D7D7-6A7C-4D19-AA92-F25691202381}"/>
    <cellStyle name="40% - Accent1 2 2" xfId="651" xr:uid="{E2D238B1-7453-4B8B-B120-6CB301AF3424}"/>
    <cellStyle name="40% - Accent1 2 3" xfId="652" xr:uid="{35A15CBD-E3F8-4942-9B01-BEE792036F00}"/>
    <cellStyle name="40% - Accent1 3" xfId="653" xr:uid="{5FC27FB9-19FF-4901-A70D-432DE0CFE009}"/>
    <cellStyle name="40% - Accent1 3 2" xfId="654" xr:uid="{A434372F-E8F2-44E5-BA9E-3E002C714718}"/>
    <cellStyle name="40% - Accent1 3 3" xfId="655" xr:uid="{FAB3DCD9-2478-4D43-8886-5B382AA15721}"/>
    <cellStyle name="40% - Accent1 4" xfId="656" xr:uid="{5FC1CAAF-76F9-4700-B095-3E7CF32AA11B}"/>
    <cellStyle name="40% - Accent1 4 2" xfId="657" xr:uid="{9F167513-8144-45D3-BB6B-3756CA62CF3B}"/>
    <cellStyle name="40% - Accent1 4 3" xfId="658" xr:uid="{788BDF96-FE31-4E64-98D8-B14998221E38}"/>
    <cellStyle name="40% - Accent1 5" xfId="659" xr:uid="{B178AB60-9DBF-4BD3-BFD4-F6D524D64F17}"/>
    <cellStyle name="40% - Accent1 5 2" xfId="660" xr:uid="{A3413FF9-BF98-444E-BD1F-AF4718A0C49E}"/>
    <cellStyle name="40% - Accent1 5 3" xfId="661" xr:uid="{7305BD3C-271D-4948-8EE8-0C1B05C50E40}"/>
    <cellStyle name="40% - Accent1 6" xfId="662" xr:uid="{EEF1764B-5138-4FD8-A189-8F1EFF2439F9}"/>
    <cellStyle name="40% - Accent1 6 2" xfId="663" xr:uid="{CC08675A-25BB-4528-A826-15B3FF8DCA50}"/>
    <cellStyle name="40% - Accent1 6 3" xfId="664" xr:uid="{83DD445D-23EF-4475-8F99-FAFACE92BFB6}"/>
    <cellStyle name="40% - Accent1 7" xfId="665" xr:uid="{DE7B5CC7-0838-460D-8E07-3F97B706BB3B}"/>
    <cellStyle name="40% - Accent1 7 2" xfId="666" xr:uid="{7CA10FD4-8352-45D4-A1D5-8C159CE178BA}"/>
    <cellStyle name="40% - Accent1 7 3" xfId="667" xr:uid="{A0DEF79A-8688-470D-A4E2-E51127F573F7}"/>
    <cellStyle name="40% - Accent1 8" xfId="668" xr:uid="{64BD641B-820A-460B-B1F3-564EA30E5F3E}"/>
    <cellStyle name="40% - Accent1 8 2" xfId="669" xr:uid="{9344406E-FDA3-4E3B-9720-5BAA51082472}"/>
    <cellStyle name="40% - Accent1 8 3" xfId="670" xr:uid="{36193AC3-C460-446C-A99C-0535F5C49042}"/>
    <cellStyle name="40% - Accent1 9" xfId="671" xr:uid="{03AAD83E-1767-4051-A8A4-F6C734CF77BA}"/>
    <cellStyle name="40% - Accent1 9 2" xfId="672" xr:uid="{C789F662-2B94-4016-8FA7-A0E2024A414D}"/>
    <cellStyle name="40% - Accent1 9 3" xfId="673" xr:uid="{69E244C7-B5B7-416B-9F09-56F9B063F59A}"/>
    <cellStyle name="40% - Accent2" xfId="674" xr:uid="{D54E3A7D-7422-4AF5-93C9-C5B1634D82DA}"/>
    <cellStyle name="40% - Accent2 10" xfId="675" xr:uid="{A3CE38DA-0AF8-4013-AF33-EA90131CDD7D}"/>
    <cellStyle name="40% - Accent2 10 2" xfId="676" xr:uid="{9FFD1D8B-B0A3-429C-A50A-D7A29499CDF7}"/>
    <cellStyle name="40% - Accent2 10 3" xfId="677" xr:uid="{826CEA64-ACC0-46B9-8638-C2DC364FC277}"/>
    <cellStyle name="40% - Accent2 11" xfId="678" xr:uid="{585F5989-3E82-4A81-93A9-B31BAEB32DC2}"/>
    <cellStyle name="40% - Accent2 11 2" xfId="679" xr:uid="{80B1D234-E97F-4ABB-B021-A69CA1AE3D8C}"/>
    <cellStyle name="40% - Accent2 11 3" xfId="680" xr:uid="{53700F5F-463C-49CC-9646-17C8351A11C2}"/>
    <cellStyle name="40% - Accent2 12" xfId="681" xr:uid="{0A3FA4D5-4851-4C4E-82B8-16336607A036}"/>
    <cellStyle name="40% - Accent2 12 2" xfId="682" xr:uid="{4D6B1717-BEF8-4EFD-A594-EA7EC1271FD3}"/>
    <cellStyle name="40% - Accent2 12 3" xfId="683" xr:uid="{E28DC6EA-096B-4661-A35C-09C98D3D52A0}"/>
    <cellStyle name="40% - Accent2 13" xfId="684" xr:uid="{973A2DFB-FE39-4E48-9B96-68774EC3009B}"/>
    <cellStyle name="40% - Accent2 13 2" xfId="685" xr:uid="{64901D79-9781-473B-B568-23C531978395}"/>
    <cellStyle name="40% - Accent2 13 3" xfId="686" xr:uid="{33796D10-5C74-4FDF-A6A0-737E9FF88EDC}"/>
    <cellStyle name="40% - Accent2 14" xfId="687" xr:uid="{82310C68-0B72-407C-8BFF-9A6C972C2A28}"/>
    <cellStyle name="40% - Accent2 14 2" xfId="688" xr:uid="{A2BF5FB9-3B60-48B4-9066-45888C4F1A08}"/>
    <cellStyle name="40% - Accent2 14 3" xfId="689" xr:uid="{D7BAD536-4D7B-428C-A3FD-8C8C70771362}"/>
    <cellStyle name="40% - Accent2 15" xfId="690" xr:uid="{B96FD539-10E3-4F9C-A7AF-F8000852A790}"/>
    <cellStyle name="40% - Accent2 15 2" xfId="691" xr:uid="{413AF88E-C016-4F26-9A2D-B295E797BA3F}"/>
    <cellStyle name="40% - Accent2 15 3" xfId="692" xr:uid="{023F7B0E-2C17-43EB-863F-102F4D6DE2AA}"/>
    <cellStyle name="40% - Accent2 16" xfId="693" xr:uid="{C8135912-D6CB-4032-845A-354EBB1D2ED5}"/>
    <cellStyle name="40% - Accent2 16 2" xfId="694" xr:uid="{2E90A81A-842D-47BD-B041-CB06BEE9B22F}"/>
    <cellStyle name="40% - Accent2 16 3" xfId="695" xr:uid="{BB1DEE4F-AB55-40FE-8D94-E08319C9AA70}"/>
    <cellStyle name="40% - Accent2 17" xfId="696" xr:uid="{61B0506F-2787-47DA-88F9-61F4238C3DA8}"/>
    <cellStyle name="40% - Accent2 17 2" xfId="697" xr:uid="{535575FA-828A-485A-B8F5-F698695F1175}"/>
    <cellStyle name="40% - Accent2 17 3" xfId="698" xr:uid="{37965DB4-F6DC-4510-9988-E58108AC6DF0}"/>
    <cellStyle name="40% - Accent2 18" xfId="699" xr:uid="{0E5F1327-E7C7-4AEB-BA52-E53972B176B0}"/>
    <cellStyle name="40% - Accent2 19" xfId="700" xr:uid="{7FBD3603-322D-4E80-8616-747AB5AD3247}"/>
    <cellStyle name="40% - Accent2 2" xfId="701" xr:uid="{D4FC8B45-0871-4959-A77F-477F2DE4B11F}"/>
    <cellStyle name="40% - Accent2 2 2" xfId="702" xr:uid="{1F489FC2-7D94-4956-85F4-DCC914875E6E}"/>
    <cellStyle name="40% - Accent2 2 3" xfId="703" xr:uid="{222F05E3-A57B-4734-B217-71AE36ECBA99}"/>
    <cellStyle name="40% - Accent2 3" xfId="704" xr:uid="{3D13C200-6718-486F-BA0C-CD828C112CC2}"/>
    <cellStyle name="40% - Accent2 3 2" xfId="705" xr:uid="{3B8E2037-5583-4CFD-8305-FC0A9EFE5CAF}"/>
    <cellStyle name="40% - Accent2 3 3" xfId="706" xr:uid="{98FEFDCA-FB1C-45BD-A112-114CE4F738F8}"/>
    <cellStyle name="40% - Accent2 4" xfId="707" xr:uid="{AC3E9C46-DE83-4710-BE9B-6D5A267189D4}"/>
    <cellStyle name="40% - Accent2 4 2" xfId="708" xr:uid="{1AC71756-2029-4D82-A7B2-596148AC7D6D}"/>
    <cellStyle name="40% - Accent2 4 3" xfId="709" xr:uid="{CFD8EA58-1BD9-408B-BCD5-26062CCC1EDC}"/>
    <cellStyle name="40% - Accent2 5" xfId="710" xr:uid="{36576F83-07EE-4C7A-A30F-D01D8AFDE7A8}"/>
    <cellStyle name="40% - Accent2 5 2" xfId="711" xr:uid="{19E27C1F-BEF1-49C9-ADAD-EA8A9F3BF1F3}"/>
    <cellStyle name="40% - Accent2 5 3" xfId="712" xr:uid="{01751F36-FE6C-4572-B0A8-53568353E2B9}"/>
    <cellStyle name="40% - Accent2 6" xfId="713" xr:uid="{6F680C2E-A483-4C13-A4AE-A1955F7ED53B}"/>
    <cellStyle name="40% - Accent2 6 2" xfId="714" xr:uid="{C17C0E15-25A5-4EDA-B6E4-23463A07CC6B}"/>
    <cellStyle name="40% - Accent2 6 3" xfId="715" xr:uid="{B62BD6E9-06D7-4577-ABCB-60365BC550D6}"/>
    <cellStyle name="40% - Accent2 7" xfId="716" xr:uid="{E4F21CCA-A747-4499-ADBA-CD1F67F0BE4B}"/>
    <cellStyle name="40% - Accent2 7 2" xfId="717" xr:uid="{62F6FA1B-A8A3-4E1D-82D9-CD235CA2D2F8}"/>
    <cellStyle name="40% - Accent2 7 3" xfId="718" xr:uid="{495B1209-2A0B-4D6A-AD89-863C247E4C7F}"/>
    <cellStyle name="40% - Accent2 8" xfId="719" xr:uid="{5A322F00-A9BE-496D-85F3-4EF20A6098B2}"/>
    <cellStyle name="40% - Accent2 8 2" xfId="720" xr:uid="{40C03044-BA37-4B3F-A132-55488924EE37}"/>
    <cellStyle name="40% - Accent2 8 3" xfId="721" xr:uid="{AEA61559-FACF-4720-AC76-5C1E1D9CD421}"/>
    <cellStyle name="40% - Accent2 9" xfId="722" xr:uid="{4B91BA1C-75F9-4159-9588-14A6C240D353}"/>
    <cellStyle name="40% - Accent2 9 2" xfId="723" xr:uid="{B696C383-88CA-416E-925B-14DA834CB302}"/>
    <cellStyle name="40% - Accent2 9 3" xfId="724" xr:uid="{605B6E2B-C6B1-4BB5-9733-F4579E05C522}"/>
    <cellStyle name="40% - Accent3" xfId="725" xr:uid="{BA357764-05B6-4A01-9EE6-024DBFC0567F}"/>
    <cellStyle name="40% - Accent3 10" xfId="726" xr:uid="{2FBB1D07-69DD-449F-B73B-4FFA1C074ABA}"/>
    <cellStyle name="40% - Accent3 10 2" xfId="727" xr:uid="{F85E9B8D-0524-4378-A8E4-18AB5DFF8646}"/>
    <cellStyle name="40% - Accent3 10 3" xfId="728" xr:uid="{5AF0F9FA-EC7F-4F7E-8974-891E2A2C5AF2}"/>
    <cellStyle name="40% - Accent3 11" xfId="729" xr:uid="{E455CEB7-97AB-4ABC-AE4A-EAB8A6DDD861}"/>
    <cellStyle name="40% - Accent3 11 2" xfId="730" xr:uid="{982681B9-AA7E-4967-90DA-59105F44B898}"/>
    <cellStyle name="40% - Accent3 11 3" xfId="731" xr:uid="{2623F9C6-4515-476B-9D35-7821134F74CD}"/>
    <cellStyle name="40% - Accent3 12" xfId="732" xr:uid="{73DE2058-C006-47E7-8D01-B91E45D5E509}"/>
    <cellStyle name="40% - Accent3 12 2" xfId="733" xr:uid="{063484B3-8666-4BB6-9538-61947BDD36B0}"/>
    <cellStyle name="40% - Accent3 12 3" xfId="734" xr:uid="{9695A72D-46E9-434B-9A76-FBBFCFBD1540}"/>
    <cellStyle name="40% - Accent3 13" xfId="735" xr:uid="{D4FDCDD5-F689-4D00-8230-3BC3BA5D8557}"/>
    <cellStyle name="40% - Accent3 13 2" xfId="736" xr:uid="{A7DF8F24-6364-430C-8DF3-49C0F0F36C54}"/>
    <cellStyle name="40% - Accent3 13 3" xfId="737" xr:uid="{88575A6D-B880-4062-A4B8-334604E75CEF}"/>
    <cellStyle name="40% - Accent3 14" xfId="738" xr:uid="{D186ED16-A620-47D6-965A-D64E63802CB6}"/>
    <cellStyle name="40% - Accent3 14 2" xfId="739" xr:uid="{7508C7C7-6511-4F7E-9492-E961397FD374}"/>
    <cellStyle name="40% - Accent3 14 3" xfId="740" xr:uid="{346DA80B-DA64-48C2-9FCB-055F90F2C188}"/>
    <cellStyle name="40% - Accent3 15" xfId="741" xr:uid="{F95747E1-F983-41F0-BA27-0BDBF27ED25F}"/>
    <cellStyle name="40% - Accent3 15 2" xfId="742" xr:uid="{642570D0-2FDC-4077-8FF6-5AC56BF973F1}"/>
    <cellStyle name="40% - Accent3 15 3" xfId="743" xr:uid="{5B783F33-DBBE-456A-BC1A-2D3ABE6F5F86}"/>
    <cellStyle name="40% - Accent3 16" xfId="744" xr:uid="{EF3B47CD-6F7B-4B97-B233-9181AC9B6B65}"/>
    <cellStyle name="40% - Accent3 16 2" xfId="745" xr:uid="{C81B95C7-39E9-4E9F-B054-7AC82B32FD36}"/>
    <cellStyle name="40% - Accent3 16 3" xfId="746" xr:uid="{10D784E4-7F71-4393-955B-ED2218FF06D7}"/>
    <cellStyle name="40% - Accent3 17" xfId="747" xr:uid="{73926807-922B-4F72-BA1F-A3BA91DE7099}"/>
    <cellStyle name="40% - Accent3 17 2" xfId="748" xr:uid="{AF8A6B6C-BE27-460D-B068-7F55FD9340C8}"/>
    <cellStyle name="40% - Accent3 17 3" xfId="749" xr:uid="{744C8FE8-4CBC-44A3-B35E-242E86122E3D}"/>
    <cellStyle name="40% - Accent3 18" xfId="750" xr:uid="{D1BBC4B4-2BB8-4D00-A3BE-DC7D3BD461E2}"/>
    <cellStyle name="40% - Accent3 19" xfId="751" xr:uid="{EF2352C3-8AFB-45CA-A604-1316367BCEBF}"/>
    <cellStyle name="40% - Accent3 2" xfId="752" xr:uid="{353BE289-3C8E-492E-B1AC-AACB60F670D6}"/>
    <cellStyle name="40% - Accent3 2 2" xfId="753" xr:uid="{89224AB1-BE0D-4479-983B-031833ED5EDA}"/>
    <cellStyle name="40% - Accent3 2 3" xfId="754" xr:uid="{FC9B6959-0D4F-48AA-AF45-9ADA08334BA7}"/>
    <cellStyle name="40% - Accent3 3" xfId="755" xr:uid="{BABF9B1B-7EF0-4624-985A-C25375799903}"/>
    <cellStyle name="40% - Accent3 3 2" xfId="756" xr:uid="{87D20086-2E65-4A26-A79F-06EE163A099C}"/>
    <cellStyle name="40% - Accent3 3 3" xfId="757" xr:uid="{3CCDFA79-0684-4F42-8555-B175D91BE1AC}"/>
    <cellStyle name="40% - Accent3 4" xfId="758" xr:uid="{3DA9CE9A-7B22-419E-95C5-77A2AA82CE72}"/>
    <cellStyle name="40% - Accent3 4 2" xfId="759" xr:uid="{AF8F917B-F6E9-46CB-BA27-F4382200EBD6}"/>
    <cellStyle name="40% - Accent3 4 3" xfId="760" xr:uid="{F5BD6CBD-5093-4F13-8C08-C9A896A5119D}"/>
    <cellStyle name="40% - Accent3 5" xfId="761" xr:uid="{7C1D5331-EF01-4186-9176-6FCB376723B5}"/>
    <cellStyle name="40% - Accent3 5 2" xfId="762" xr:uid="{C59900A8-D726-43A2-984A-F3ACE5DC8D59}"/>
    <cellStyle name="40% - Accent3 5 3" xfId="763" xr:uid="{AB614C40-5845-424E-9C87-7726EEE42281}"/>
    <cellStyle name="40% - Accent3 6" xfId="764" xr:uid="{985B796F-5A72-4762-83FD-E98CDEF2C5BC}"/>
    <cellStyle name="40% - Accent3 6 2" xfId="765" xr:uid="{704159D8-F3D3-4F20-BC51-C99A873C8692}"/>
    <cellStyle name="40% - Accent3 6 3" xfId="766" xr:uid="{A5D90071-3FBD-4604-91AD-06105938B930}"/>
    <cellStyle name="40% - Accent3 7" xfId="767" xr:uid="{49F464F3-FC27-469C-8267-CF17BC612CCA}"/>
    <cellStyle name="40% - Accent3 7 2" xfId="768" xr:uid="{D5286F1B-80E6-4077-B05D-1FE73BC1261D}"/>
    <cellStyle name="40% - Accent3 7 3" xfId="769" xr:uid="{7E19BECD-348D-4DC4-9156-38F4F7392793}"/>
    <cellStyle name="40% - Accent3 8" xfId="770" xr:uid="{DAE69CCA-CCBA-4D4F-B366-1EA5CD312AA2}"/>
    <cellStyle name="40% - Accent3 8 2" xfId="771" xr:uid="{A2F516A8-E25A-45B3-A9DF-356228F303A8}"/>
    <cellStyle name="40% - Accent3 8 3" xfId="772" xr:uid="{F81A692E-F39B-4EEA-B0C9-14AB32EA4420}"/>
    <cellStyle name="40% - Accent3 9" xfId="773" xr:uid="{DAA49D99-1F30-4141-BA59-23130895E5CE}"/>
    <cellStyle name="40% - Accent3 9 2" xfId="774" xr:uid="{D6174F7F-A2D2-4B1A-AD48-60AA9DE700BD}"/>
    <cellStyle name="40% - Accent3 9 3" xfId="775" xr:uid="{3FB0097D-34EA-414E-BC09-FC503B7C0C12}"/>
    <cellStyle name="40% - Accent4" xfId="776" xr:uid="{11E22F27-F465-45E0-A1C4-B73714E5B9B0}"/>
    <cellStyle name="40% - Accent4 10" xfId="777" xr:uid="{EEE68FE7-513C-4520-94A8-3483DA0EB20C}"/>
    <cellStyle name="40% - Accent4 10 2" xfId="778" xr:uid="{9233B519-D21F-4843-B7D2-9791FB5FA276}"/>
    <cellStyle name="40% - Accent4 10 3" xfId="779" xr:uid="{C358391F-69A7-45AF-B664-C8921C5927DD}"/>
    <cellStyle name="40% - Accent4 11" xfId="780" xr:uid="{851C7E15-EE66-401F-BBA3-02BDB8F343E8}"/>
    <cellStyle name="40% - Accent4 11 2" xfId="781" xr:uid="{32A030FA-AB45-4648-AB44-37DE270DA75E}"/>
    <cellStyle name="40% - Accent4 11 3" xfId="782" xr:uid="{110ACDFB-7C49-48B5-95DC-349DA23ED75A}"/>
    <cellStyle name="40% - Accent4 12" xfId="783" xr:uid="{B6E86192-99DA-4C9F-A0C1-0C8FD5BB4692}"/>
    <cellStyle name="40% - Accent4 12 2" xfId="784" xr:uid="{CBCA0946-418A-420E-A5C2-391C41867F9C}"/>
    <cellStyle name="40% - Accent4 12 3" xfId="785" xr:uid="{13889C5C-2E4B-4307-838C-E911F425D2B9}"/>
    <cellStyle name="40% - Accent4 13" xfId="786" xr:uid="{0BE15456-3319-429F-8AB9-FCCC9548193A}"/>
    <cellStyle name="40% - Accent4 13 2" xfId="787" xr:uid="{5A1F5D88-EFA2-415E-A1FA-61A4328E3F78}"/>
    <cellStyle name="40% - Accent4 13 3" xfId="788" xr:uid="{5AC05603-12EF-4C5E-ABB8-1C65589394EA}"/>
    <cellStyle name="40% - Accent4 14" xfId="789" xr:uid="{153AA6CE-0794-4C3D-855B-CA17A2728F7C}"/>
    <cellStyle name="40% - Accent4 14 2" xfId="790" xr:uid="{A5ABEF85-86B3-4A64-A20D-2C8D0C7E57BD}"/>
    <cellStyle name="40% - Accent4 14 3" xfId="791" xr:uid="{F55D24CC-6CDF-4E71-BC4B-3FA9B9BAEBA0}"/>
    <cellStyle name="40% - Accent4 15" xfId="792" xr:uid="{A6F53F5B-7CB4-4052-BC8C-6C1337EA56CA}"/>
    <cellStyle name="40% - Accent4 15 2" xfId="793" xr:uid="{126EFB0A-CE5D-4867-87BE-BFEAB8E48609}"/>
    <cellStyle name="40% - Accent4 15 3" xfId="794" xr:uid="{26182D7E-1ADE-44F1-BF22-8FDD4E4627D4}"/>
    <cellStyle name="40% - Accent4 16" xfId="795" xr:uid="{577CCC12-D9BA-4646-96DE-C2F87992F734}"/>
    <cellStyle name="40% - Accent4 16 2" xfId="796" xr:uid="{67DB613B-CDA4-4752-A82A-56E992A4522C}"/>
    <cellStyle name="40% - Accent4 16 3" xfId="797" xr:uid="{2A86FE0E-05BF-4A04-8EE1-A6EA5D877BAA}"/>
    <cellStyle name="40% - Accent4 17" xfId="798" xr:uid="{0A2EE2A4-3BC1-4436-9117-8B9FB3832092}"/>
    <cellStyle name="40% - Accent4 17 2" xfId="799" xr:uid="{A3393A42-F948-4FA7-AB98-48BB78D8C8CB}"/>
    <cellStyle name="40% - Accent4 17 3" xfId="800" xr:uid="{EC0ED04C-3489-4FA3-8460-BA5E3B95D1FB}"/>
    <cellStyle name="40% - Accent4 18" xfId="801" xr:uid="{2826D372-6443-4C52-BFF0-1A7D58CDFD45}"/>
    <cellStyle name="40% - Accent4 19" xfId="802" xr:uid="{E9B3201F-4833-4240-AB23-F3D8B5292D7F}"/>
    <cellStyle name="40% - Accent4 2" xfId="803" xr:uid="{9B0A8E78-96A9-4480-80C5-EA0C06DB248F}"/>
    <cellStyle name="40% - Accent4 2 2" xfId="804" xr:uid="{84D1874D-F458-412D-B73C-788A96A29DD8}"/>
    <cellStyle name="40% - Accent4 2 3" xfId="805" xr:uid="{6FC84A19-2145-4DD1-A090-6A3DE7256B45}"/>
    <cellStyle name="40% - Accent4 3" xfId="806" xr:uid="{FB8C5690-9084-459B-B2B0-33B87FB73A74}"/>
    <cellStyle name="40% - Accent4 3 2" xfId="807" xr:uid="{169AB51D-C9C7-4E52-AB81-1F75320D1BDC}"/>
    <cellStyle name="40% - Accent4 3 3" xfId="808" xr:uid="{7FCFF27A-7FEB-45C9-92E0-7A9C9BFE53E6}"/>
    <cellStyle name="40% - Accent4 4" xfId="809" xr:uid="{053E8063-AEE5-4EA2-B185-005DC1F1B759}"/>
    <cellStyle name="40% - Accent4 4 2" xfId="810" xr:uid="{6BB3270C-84D2-4A8E-9A89-01DFF147BA1F}"/>
    <cellStyle name="40% - Accent4 4 3" xfId="811" xr:uid="{2F7332AF-291A-4267-B71D-23C3629F1578}"/>
    <cellStyle name="40% - Accent4 5" xfId="812" xr:uid="{1E876047-4198-4068-AF13-C34E922DA719}"/>
    <cellStyle name="40% - Accent4 5 2" xfId="813" xr:uid="{C8450354-6D0D-4325-BF4D-3F7D8AAF73A4}"/>
    <cellStyle name="40% - Accent4 5 3" xfId="814" xr:uid="{39653C3F-1B57-496F-A5EC-7B2924AE6C5A}"/>
    <cellStyle name="40% - Accent4 6" xfId="815" xr:uid="{470B9FB1-CE71-456C-BE2C-B26240BA349E}"/>
    <cellStyle name="40% - Accent4 6 2" xfId="816" xr:uid="{2DA7789F-685F-4366-A49D-D4FE2F5E81DC}"/>
    <cellStyle name="40% - Accent4 6 3" xfId="817" xr:uid="{3CD50FE7-5069-47A7-9254-E701D585D820}"/>
    <cellStyle name="40% - Accent4 7" xfId="818" xr:uid="{8B34059F-C8CE-4B82-99C2-8252472F2B1A}"/>
    <cellStyle name="40% - Accent4 7 2" xfId="819" xr:uid="{934C2C7F-5ECD-4F2D-AF81-4A4D6066BAE7}"/>
    <cellStyle name="40% - Accent4 7 3" xfId="820" xr:uid="{567D8999-8032-482A-A44C-C24ABBD5AF3E}"/>
    <cellStyle name="40% - Accent4 8" xfId="821" xr:uid="{BF166C3B-9DD6-4E53-BBFF-15F6591D2C12}"/>
    <cellStyle name="40% - Accent4 8 2" xfId="822" xr:uid="{6290658D-9F74-4DA1-8AC0-F0A11C4EF9D8}"/>
    <cellStyle name="40% - Accent4 8 3" xfId="823" xr:uid="{07EF558C-4D9E-4F78-95D3-60A78DBA303A}"/>
    <cellStyle name="40% - Accent4 9" xfId="824" xr:uid="{F2D8C7D2-022E-4D46-8E70-885FA4334449}"/>
    <cellStyle name="40% - Accent4 9 2" xfId="825" xr:uid="{F60FD09A-349C-400E-8385-82CC3FC59EB1}"/>
    <cellStyle name="40% - Accent4 9 3" xfId="826" xr:uid="{621F431F-52B1-44CD-A1FF-8EF23C2050CF}"/>
    <cellStyle name="40% - Accent5" xfId="827" xr:uid="{85D44E96-9B8A-46CE-B303-B049D67F0291}"/>
    <cellStyle name="40% - Accent5 10" xfId="828" xr:uid="{3480DBCB-D3D1-42DC-BFE5-6DCC884F90B2}"/>
    <cellStyle name="40% - Accent5 10 2" xfId="829" xr:uid="{21F7FDEF-5AD0-4F95-9797-CB018927D4E6}"/>
    <cellStyle name="40% - Accent5 10 3" xfId="830" xr:uid="{B9C7DEE0-CC09-4931-8888-18239366123A}"/>
    <cellStyle name="40% - Accent5 11" xfId="831" xr:uid="{6AA89BEC-5B1B-4B72-8EC1-607A46500D7A}"/>
    <cellStyle name="40% - Accent5 11 2" xfId="832" xr:uid="{ED0545B5-034F-4031-9586-004016937FD5}"/>
    <cellStyle name="40% - Accent5 11 3" xfId="833" xr:uid="{D6193435-3EE0-4468-BA36-A90450BD32DB}"/>
    <cellStyle name="40% - Accent5 12" xfId="834" xr:uid="{5DC0D4CE-9AF4-4D33-B8DE-F45A1F49F97A}"/>
    <cellStyle name="40% - Accent5 12 2" xfId="835" xr:uid="{B9D7D1D5-1946-478B-9192-C2A134A3AA29}"/>
    <cellStyle name="40% - Accent5 12 3" xfId="836" xr:uid="{F01BB9FC-67B7-464A-9C9B-299562EB7CA8}"/>
    <cellStyle name="40% - Accent5 13" xfId="837" xr:uid="{3D45CC8C-2C21-4052-8E75-53E3AB6DE7FE}"/>
    <cellStyle name="40% - Accent5 13 2" xfId="838" xr:uid="{8025108E-3E77-487F-B29C-B8309D841765}"/>
    <cellStyle name="40% - Accent5 13 3" xfId="839" xr:uid="{646E4D42-4D01-43BF-B4D6-A24AA5F31CC6}"/>
    <cellStyle name="40% - Accent5 14" xfId="840" xr:uid="{FEFE4077-4C4E-4F48-95E1-C6CD3BF551D6}"/>
    <cellStyle name="40% - Accent5 14 2" xfId="841" xr:uid="{B0347AE0-D120-4E98-8588-9CA7EB33D864}"/>
    <cellStyle name="40% - Accent5 14 3" xfId="842" xr:uid="{6150D6F4-6975-4FE7-8041-080BB88644C0}"/>
    <cellStyle name="40% - Accent5 15" xfId="843" xr:uid="{24DCCD92-3D22-4C42-8043-1961CEDAACAB}"/>
    <cellStyle name="40% - Accent5 15 2" xfId="844" xr:uid="{98A44510-414E-4015-B91E-F3D37A6CBA6D}"/>
    <cellStyle name="40% - Accent5 15 3" xfId="845" xr:uid="{E5D8924F-1D88-4536-A201-C6C52B2B0BC2}"/>
    <cellStyle name="40% - Accent5 16" xfId="846" xr:uid="{3798938C-7BA3-4143-A2EE-EFD0F0B944FB}"/>
    <cellStyle name="40% - Accent5 16 2" xfId="847" xr:uid="{B252003B-041B-4FEF-88AF-2B1EE21C50A0}"/>
    <cellStyle name="40% - Accent5 16 3" xfId="848" xr:uid="{18978FD5-631F-4C88-A31F-B1E7BD489BAF}"/>
    <cellStyle name="40% - Accent5 17" xfId="849" xr:uid="{C3790225-5DA5-48DB-895F-DF93B9C807DE}"/>
    <cellStyle name="40% - Accent5 17 2" xfId="850" xr:uid="{7FC5181C-814A-4D8D-8E94-F1F5D8D3E73A}"/>
    <cellStyle name="40% - Accent5 17 3" xfId="851" xr:uid="{47C9AF87-0EB0-45EB-A903-7EB4FB32A92C}"/>
    <cellStyle name="40% - Accent5 18" xfId="852" xr:uid="{B092C8BA-F649-4171-8DEF-97231AFC2745}"/>
    <cellStyle name="40% - Accent5 19" xfId="853" xr:uid="{2CF81A51-03D5-43B4-91A0-0B6EC7A325BA}"/>
    <cellStyle name="40% - Accent5 2" xfId="854" xr:uid="{0130F0ED-36A4-4567-A6EE-3A8BA3860C7A}"/>
    <cellStyle name="40% - Accent5 2 2" xfId="855" xr:uid="{6BE3CC09-E27D-4826-8528-2840EFD7F515}"/>
    <cellStyle name="40% - Accent5 2 3" xfId="856" xr:uid="{775C10FA-B9D6-4E29-9708-8A11D160668B}"/>
    <cellStyle name="40% - Accent5 3" xfId="857" xr:uid="{48A94DE4-484D-4235-B469-1EC204E08299}"/>
    <cellStyle name="40% - Accent5 3 2" xfId="858" xr:uid="{D4FD34BE-A913-4B4A-BB0B-7D02C21DA25C}"/>
    <cellStyle name="40% - Accent5 3 3" xfId="859" xr:uid="{CD485C87-CF5D-41D4-9A1C-F8FE6A87C5A9}"/>
    <cellStyle name="40% - Accent5 4" xfId="860" xr:uid="{F7315DBD-2203-4BFD-9548-839DCB0F525B}"/>
    <cellStyle name="40% - Accent5 4 2" xfId="861" xr:uid="{B96F89FA-3B2C-493E-9C74-C58DF2FE2AEE}"/>
    <cellStyle name="40% - Accent5 4 3" xfId="862" xr:uid="{BADF19ED-4FE1-411E-859F-431A217ED375}"/>
    <cellStyle name="40% - Accent5 5" xfId="863" xr:uid="{34282E49-F19E-4AD5-803B-DF81ADFDDDAB}"/>
    <cellStyle name="40% - Accent5 5 2" xfId="864" xr:uid="{348F5A8D-3478-442D-9B96-1F89BC22422E}"/>
    <cellStyle name="40% - Accent5 5 3" xfId="865" xr:uid="{30BE1F7E-5569-4322-B020-7241C2DECD88}"/>
    <cellStyle name="40% - Accent5 6" xfId="866" xr:uid="{6F08AD9D-E10C-465B-A018-60221791C3A4}"/>
    <cellStyle name="40% - Accent5 6 2" xfId="867" xr:uid="{F3482C5C-61E2-44C8-8567-97E98EC2F9B2}"/>
    <cellStyle name="40% - Accent5 6 3" xfId="868" xr:uid="{1E6DB41D-6B45-4608-9994-C28B94D486DA}"/>
    <cellStyle name="40% - Accent5 7" xfId="869" xr:uid="{5EF8CF58-D52B-4A6F-816A-BA15DBD61C46}"/>
    <cellStyle name="40% - Accent5 7 2" xfId="870" xr:uid="{0ED56DCD-6E32-4E8A-8167-C16F11F929B3}"/>
    <cellStyle name="40% - Accent5 7 3" xfId="871" xr:uid="{56C3B8D5-E3A0-4F72-AA0E-5C9B0D17B174}"/>
    <cellStyle name="40% - Accent5 8" xfId="872" xr:uid="{3F629FDE-D0CA-4E3E-AA0E-914EE0776FC0}"/>
    <cellStyle name="40% - Accent5 8 2" xfId="873" xr:uid="{E5110052-3F1F-4C42-BBCD-35D6101F5D40}"/>
    <cellStyle name="40% - Accent5 8 3" xfId="874" xr:uid="{CA17839D-BAB5-42BC-9BF9-8F6834A681A9}"/>
    <cellStyle name="40% - Accent5 9" xfId="875" xr:uid="{7C0C11A8-DFC8-4465-8185-E8C94B6027F4}"/>
    <cellStyle name="40% - Accent5 9 2" xfId="876" xr:uid="{67B140CA-F3E2-4A48-A673-789D146437AA}"/>
    <cellStyle name="40% - Accent5 9 3" xfId="877" xr:uid="{4D33F04F-FBA5-4F04-BBB1-2A4E89292891}"/>
    <cellStyle name="40% - Accent6" xfId="878" xr:uid="{9C18D2D9-EE74-4DCE-A243-E4B2946E6FB8}"/>
    <cellStyle name="40% - Accent6 10" xfId="879" xr:uid="{52CF597B-5752-4E68-B631-89A9C26825E7}"/>
    <cellStyle name="40% - Accent6 10 2" xfId="880" xr:uid="{82A7F3B3-2902-4B5B-9857-C20400BE0FEE}"/>
    <cellStyle name="40% - Accent6 10 3" xfId="881" xr:uid="{13544B8C-154E-4D49-A2A9-FFEAAAA349F8}"/>
    <cellStyle name="40% - Accent6 11" xfId="882" xr:uid="{26CF7E5E-9836-4436-871A-0851C515BCC3}"/>
    <cellStyle name="40% - Accent6 11 2" xfId="883" xr:uid="{8C1586B4-01F9-42BC-ACE8-4246A95B9C56}"/>
    <cellStyle name="40% - Accent6 11 3" xfId="884" xr:uid="{CECBF634-FEBE-4AFD-A5DB-7DA54937D731}"/>
    <cellStyle name="40% - Accent6 12" xfId="885" xr:uid="{824E70D6-E857-449C-A6F4-C313D799E7D1}"/>
    <cellStyle name="40% - Accent6 12 2" xfId="886" xr:uid="{BD2FBA9F-7079-4079-BB5A-515F4085A18A}"/>
    <cellStyle name="40% - Accent6 12 3" xfId="887" xr:uid="{05448F9F-1743-4967-A2B3-84D79046F81B}"/>
    <cellStyle name="40% - Accent6 13" xfId="888" xr:uid="{C825AAB0-8607-49D4-A01D-B34201A42415}"/>
    <cellStyle name="40% - Accent6 13 2" xfId="889" xr:uid="{2DE61BAA-2CEB-4D3C-BA20-B11DD178DDEF}"/>
    <cellStyle name="40% - Accent6 13 3" xfId="890" xr:uid="{453327B9-DA1E-4723-9296-7F2A504B64D4}"/>
    <cellStyle name="40% - Accent6 14" xfId="891" xr:uid="{6DC99B83-83EE-4B62-AC3E-30F781B5D907}"/>
    <cellStyle name="40% - Accent6 14 2" xfId="892" xr:uid="{22C04A86-4319-4D19-B519-54B4483ED8C1}"/>
    <cellStyle name="40% - Accent6 14 3" xfId="893" xr:uid="{1E65C997-F4DB-46B4-83D1-AA250B75CE9D}"/>
    <cellStyle name="40% - Accent6 15" xfId="894" xr:uid="{7C58C2C3-E391-4CB2-B3DC-5BB88F844467}"/>
    <cellStyle name="40% - Accent6 15 2" xfId="895" xr:uid="{602E81FD-FB7B-4611-87C8-FCCF0E7651AE}"/>
    <cellStyle name="40% - Accent6 15 3" xfId="896" xr:uid="{61F5F10D-4576-49E7-A6F8-B4FBD40FE860}"/>
    <cellStyle name="40% - Accent6 16" xfId="897" xr:uid="{168F74A7-2E21-4F33-85D8-59CF0765936C}"/>
    <cellStyle name="40% - Accent6 16 2" xfId="898" xr:uid="{F1C6E826-3B71-4D14-97C2-FF30777954F5}"/>
    <cellStyle name="40% - Accent6 16 3" xfId="899" xr:uid="{DED61682-0C35-4054-8203-9ACA13E0DAF2}"/>
    <cellStyle name="40% - Accent6 17" xfId="900" xr:uid="{716440F2-BFFD-4219-8648-CD17D9134775}"/>
    <cellStyle name="40% - Accent6 17 2" xfId="901" xr:uid="{60C43C66-B202-42D8-9F23-F89DC8EA4F76}"/>
    <cellStyle name="40% - Accent6 17 3" xfId="902" xr:uid="{AB8FB251-8F92-4664-801F-152E943AD373}"/>
    <cellStyle name="40% - Accent6 18" xfId="903" xr:uid="{4CF8DCF9-0299-4661-BB09-F16150DA3A32}"/>
    <cellStyle name="40% - Accent6 19" xfId="904" xr:uid="{985ED805-7581-4FB3-8891-EBD1063CE09E}"/>
    <cellStyle name="40% - Accent6 2" xfId="905" xr:uid="{289DFD8E-37D9-44C9-B131-094DFF825501}"/>
    <cellStyle name="40% - Accent6 2 2" xfId="906" xr:uid="{D66E49EF-2DB0-4937-B272-75FD8BBABA63}"/>
    <cellStyle name="40% - Accent6 2 3" xfId="907" xr:uid="{7D292190-3CC9-470B-A3A9-4C8D2705715D}"/>
    <cellStyle name="40% - Accent6 3" xfId="908" xr:uid="{701E8627-D6A3-4B01-8A24-E74F0DA4FD37}"/>
    <cellStyle name="40% - Accent6 3 2" xfId="909" xr:uid="{7CEE5547-D44C-4466-A1CD-50B8AC4504C1}"/>
    <cellStyle name="40% - Accent6 3 3" xfId="910" xr:uid="{EC6A4820-CE3A-40AE-83D1-A2123D0300EF}"/>
    <cellStyle name="40% - Accent6 4" xfId="911" xr:uid="{AA0E00C0-A28B-40FB-96A2-F2A8F9A11363}"/>
    <cellStyle name="40% - Accent6 4 2" xfId="912" xr:uid="{D4761DD2-9B88-4524-A1A8-0140F2C411BC}"/>
    <cellStyle name="40% - Accent6 4 3" xfId="913" xr:uid="{741B0384-ADFE-4392-85A2-21CF354D6E15}"/>
    <cellStyle name="40% - Accent6 5" xfId="914" xr:uid="{B8D2449B-0EA5-4A46-A3B7-7259BEF1C7D9}"/>
    <cellStyle name="40% - Accent6 5 2" xfId="915" xr:uid="{E064B74F-ABCF-41AE-8790-780060749767}"/>
    <cellStyle name="40% - Accent6 5 3" xfId="916" xr:uid="{3E71DA6D-CC4E-4938-A3DF-1DE8F645A002}"/>
    <cellStyle name="40% - Accent6 6" xfId="917" xr:uid="{732E9294-74E3-4F3E-ACD6-E202A478B191}"/>
    <cellStyle name="40% - Accent6 6 2" xfId="918" xr:uid="{C8015B92-0BE1-4A82-9E9A-48BF7E50535D}"/>
    <cellStyle name="40% - Accent6 6 3" xfId="919" xr:uid="{477E4150-567B-4335-B270-797B797CAEBF}"/>
    <cellStyle name="40% - Accent6 7" xfId="920" xr:uid="{6267F693-764D-46DC-82D3-404FBD5C29C9}"/>
    <cellStyle name="40% - Accent6 7 2" xfId="921" xr:uid="{2A451976-3F16-457B-A39D-BF7057271B6C}"/>
    <cellStyle name="40% - Accent6 7 3" xfId="922" xr:uid="{4CDC82F7-B9D4-42ED-A80E-182B5B26E77B}"/>
    <cellStyle name="40% - Accent6 8" xfId="923" xr:uid="{D48E5A88-8927-4E43-93A0-C4CB3FD1E278}"/>
    <cellStyle name="40% - Accent6 8 2" xfId="924" xr:uid="{4A33C2B2-E3C4-4836-A988-65B63D4AE9DD}"/>
    <cellStyle name="40% - Accent6 8 3" xfId="925" xr:uid="{E5B272AB-697E-405B-AE07-89D2F3FCBA28}"/>
    <cellStyle name="40% - Accent6 9" xfId="926" xr:uid="{22820A78-DB51-42E7-8583-C037D76F568E}"/>
    <cellStyle name="40% - Accent6 9 2" xfId="927" xr:uid="{47481072-A3AF-4E0D-9596-ECA2AF1EC6D6}"/>
    <cellStyle name="40% - Accent6 9 3" xfId="928" xr:uid="{C8132408-8DFE-4856-B3AB-7C2F6C66AECF}"/>
    <cellStyle name="40% - Énfasis1 2" xfId="37" xr:uid="{634FE7CA-CADB-4FC6-8F15-0D7B5A550203}"/>
    <cellStyle name="40% - Énfasis1 3" xfId="160" xr:uid="{AF90DA9C-6D0B-4141-9F43-877524E6FE55}"/>
    <cellStyle name="40% - Énfasis2 2" xfId="38" xr:uid="{2D5F8B2B-AEAC-461C-864E-85E085C941FD}"/>
    <cellStyle name="40% - Énfasis2 3" xfId="161" xr:uid="{B82C6E1C-7F51-4F3B-ACF7-10FB28DADCB3}"/>
    <cellStyle name="40% - Énfasis3 2" xfId="39" xr:uid="{46BF16CA-A991-4418-A420-540FD46ED212}"/>
    <cellStyle name="40% - Énfasis3 3" xfId="162" xr:uid="{DED8063F-792B-4161-82BA-718BB05D71FF}"/>
    <cellStyle name="40% - Énfasis4 2" xfId="40" xr:uid="{BC738569-E887-4D1F-9187-0A5C8F45B065}"/>
    <cellStyle name="40% - Énfasis4 3" xfId="163" xr:uid="{64F086BE-5AD5-4E1F-8E8F-6934190998D9}"/>
    <cellStyle name="40% - Énfasis5 2" xfId="41" xr:uid="{A4300BBC-B763-4426-9153-D1C4D4131241}"/>
    <cellStyle name="40% - Énfasis5 3" xfId="164" xr:uid="{60CB794B-DF44-4C6A-BB94-C174B7C690D3}"/>
    <cellStyle name="40% - Énfasis6 2" xfId="42" xr:uid="{7FA4F79E-AC9C-4234-9072-0ED01B0B90E8}"/>
    <cellStyle name="40% - Énfasis6 3" xfId="165" xr:uid="{CAE1D3EB-496F-46B5-886E-BDE3CDA9C008}"/>
    <cellStyle name="60% - Accent1" xfId="929" xr:uid="{A39B9FE6-0851-4018-8AEB-A0ED802047BC}"/>
    <cellStyle name="60% - Accent2" xfId="930" xr:uid="{0D55C163-BB47-480C-8298-5F08F2C49DDB}"/>
    <cellStyle name="60% - Accent3" xfId="931" xr:uid="{57A8B62D-BE00-43D8-86D3-53CA6113692A}"/>
    <cellStyle name="60% - Accent4" xfId="932" xr:uid="{8A629D98-B18E-449D-8404-CDFC9A8438AE}"/>
    <cellStyle name="60% - Accent5" xfId="933" xr:uid="{EAD0F1C4-02D2-42CB-BAB2-A38C1313F99E}"/>
    <cellStyle name="60% - Accent6" xfId="934" xr:uid="{30F08899-6101-47A9-B94A-4B763BF6817F}"/>
    <cellStyle name="60% - Énfasis1 2" xfId="43" xr:uid="{12D0CD32-92E2-4BB4-9D3D-0E34030D7338}"/>
    <cellStyle name="60% - Énfasis1 2 2" xfId="298" xr:uid="{48F4E287-D405-4815-9A7F-155923173B88}"/>
    <cellStyle name="60% - Énfasis1 3" xfId="166" xr:uid="{2B13E65A-FFCB-49FD-8A86-081C17155215}"/>
    <cellStyle name="60% - Énfasis2 2" xfId="44" xr:uid="{375E6585-A7E4-46DC-9509-4FC8B5285449}"/>
    <cellStyle name="60% - Énfasis2 3" xfId="167" xr:uid="{5FD32698-54DA-4A5B-B86B-0FC675BA8CB5}"/>
    <cellStyle name="60% - Énfasis3 2" xfId="45" xr:uid="{16637C3D-1591-4833-8E79-2168F7569E31}"/>
    <cellStyle name="60% - Énfasis3 3" xfId="168" xr:uid="{06C232B6-7652-4F2A-86B7-6F5E6A20DE8D}"/>
    <cellStyle name="60% - Énfasis4 2" xfId="46" xr:uid="{2C3A2ABA-6CA4-46EF-993D-282F1EA3BEFC}"/>
    <cellStyle name="60% - Énfasis4 3" xfId="169" xr:uid="{24EFDEE7-21FA-4F1F-9368-687DC2BA974A}"/>
    <cellStyle name="60% - Énfasis5 2" xfId="47" xr:uid="{763EAD6C-5FF0-4E70-964B-C39F4EDB3B00}"/>
    <cellStyle name="60% - Énfasis5 3" xfId="170" xr:uid="{C836921A-0099-412E-8BCA-26384674F105}"/>
    <cellStyle name="60% - Énfasis6 2" xfId="48" xr:uid="{0B8BA6EC-C4A3-4DFB-B976-97C56A93D033}"/>
    <cellStyle name="60% - Énfasis6 3" xfId="171" xr:uid="{A602B56E-B7AD-4B27-A482-2FB887D7262C}"/>
    <cellStyle name="Accent1" xfId="935" xr:uid="{E980410C-EAD8-40FD-AB7C-903073BD21B3}"/>
    <cellStyle name="Accent2" xfId="936" xr:uid="{0DCA4201-46D7-4076-AA63-279600910FED}"/>
    <cellStyle name="Accent3" xfId="937" xr:uid="{C9BC1C71-456F-4E3B-A62A-A5A00EA28788}"/>
    <cellStyle name="Accent4" xfId="938" xr:uid="{5C0A0EF5-39DB-442C-A241-796CA2D07897}"/>
    <cellStyle name="Accent5" xfId="939" xr:uid="{286F1EFE-8627-472A-AF84-FC2945EEECDD}"/>
    <cellStyle name="Accent6" xfId="940" xr:uid="{A25AEAD1-C556-4439-B15A-ABCBF1650922}"/>
    <cellStyle name="Bad" xfId="941" xr:uid="{F1319B16-A21B-4D28-AD6E-502B49230395}"/>
    <cellStyle name="Buena 2" xfId="49" xr:uid="{13E73F03-768B-4A85-8933-B50DDD7D2930}"/>
    <cellStyle name="Buena 3" xfId="172" xr:uid="{219CBFDB-0DAB-46C0-8D61-4D7F54C7CBA5}"/>
    <cellStyle name="Calculation" xfId="942" xr:uid="{32498674-8B33-4C36-A73A-C785AC41758B}"/>
    <cellStyle name="Calculation 2" xfId="4904" xr:uid="{C470FB9E-50A6-4352-ACCD-A235F929168D}"/>
    <cellStyle name="Calculation 2 2" xfId="4994" xr:uid="{A064EA48-D21F-482A-8059-B436F84A863F}"/>
    <cellStyle name="Calculation 2 2 2" xfId="5017" xr:uid="{701F2AD0-DB40-43A0-B244-7E05F3E30FCB}"/>
    <cellStyle name="Calculation 2 2 2 2" xfId="5170" xr:uid="{0919198F-3805-43C2-B09A-7E098C442E5C}"/>
    <cellStyle name="Calculation 2 2 2 2 2" xfId="5345" xr:uid="{EA1A1ECB-C61D-416D-B137-32DFC831958F}"/>
    <cellStyle name="Calculation 2 2 2 3" xfId="5278" xr:uid="{0738272F-E6A2-4AFA-A736-06B202E20BB0}"/>
    <cellStyle name="Calculation 2 2 3" xfId="5071" xr:uid="{6586F6EF-CFDF-4450-B4AA-5474D7B0D915}"/>
    <cellStyle name="Calculation 2 2 3 2" xfId="5224" xr:uid="{AEB6FD40-99D5-4896-8F9F-9035494F8125}"/>
    <cellStyle name="Calculation 2 2 3 2 2" xfId="5376" xr:uid="{1304745A-8DF3-44C6-9A53-FEAFE63C4508}"/>
    <cellStyle name="Calculation 2 2 3 3" xfId="5309" xr:uid="{939D93D1-B1CF-47EA-866E-3201DD90E9C2}"/>
    <cellStyle name="Calculation 2 2 4" xfId="5150" xr:uid="{353133B7-1D93-44F9-95A5-5DE309AB520D}"/>
    <cellStyle name="Calculation 2 2 4 2" xfId="5332" xr:uid="{8A8029F7-582C-4433-9DFD-9A15AFA1850D}"/>
    <cellStyle name="Calculation 2 2 5" xfId="5265" xr:uid="{B60825FC-F960-409C-A084-AE5167596DC5}"/>
    <cellStyle name="Calculation 2 3" xfId="5019" xr:uid="{2852CAC7-F609-4CBF-BFD7-22A9F863CC78}"/>
    <cellStyle name="Calculation 2 3 2" xfId="5172" xr:uid="{A4C49E44-04A5-482F-84A6-C27DEAE426D8}"/>
    <cellStyle name="Calculation 2 3 2 2" xfId="5346" xr:uid="{A9227933-4646-4AA2-A0BE-7C7EE69BE663}"/>
    <cellStyle name="Calculation 2 3 3" xfId="5279" xr:uid="{ECCD933A-7EA5-4DAB-8EF4-334F4002C97A}"/>
    <cellStyle name="Calculation 2 4" xfId="5053" xr:uid="{A7300523-8C0E-4F56-A346-B7032A7D6C14}"/>
    <cellStyle name="Calculation 2 4 2" xfId="5206" xr:uid="{C44B53BF-9277-4467-AF2D-1F2B3514AE48}"/>
    <cellStyle name="Calculation 2 4 2 2" xfId="5364" xr:uid="{F168D003-141E-492A-9362-387667B86B8B}"/>
    <cellStyle name="Calculation 2 4 3" xfId="5297" xr:uid="{E2A8E84E-FD3B-45FE-9CD8-C198C38096E2}"/>
    <cellStyle name="Calculation 2 5" xfId="5095" xr:uid="{38B2B174-7DA9-495D-969D-CF35E2540FE1}"/>
    <cellStyle name="Calculation 2 5 2" xfId="5320" xr:uid="{206C9DB4-788E-4831-9A5B-E648E5705F6A}"/>
    <cellStyle name="Calculation 2 6" xfId="5254" xr:uid="{E5117D15-D875-45C3-A9C2-DD9427A557CC}"/>
    <cellStyle name="Calculation 3" xfId="4985" xr:uid="{94438D2E-78E5-4713-8F3F-ED6226EA29FE}"/>
    <cellStyle name="Calculation 3 2" xfId="5016" xr:uid="{F8328850-45F7-4BB0-8B87-8C6765EDA442}"/>
    <cellStyle name="Calculation 3 2 2" xfId="5169" xr:uid="{909E6C2B-52B9-4D1C-8492-0CE2C9CB0B80}"/>
    <cellStyle name="Calculation 3 2 2 2" xfId="5344" xr:uid="{35BD6139-9475-42A3-B870-054016EFBBDC}"/>
    <cellStyle name="Calculation 3 2 3" xfId="5277" xr:uid="{3414C408-BF9E-43A8-A60C-2D0F3BAECBBB}"/>
    <cellStyle name="Calculation 3 3" xfId="5062" xr:uid="{55BC1AF0-7C1F-4984-9F8C-8CE95101C6B2}"/>
    <cellStyle name="Calculation 3 3 2" xfId="5215" xr:uid="{EE1F8ECB-67AF-4699-B69A-71ED61D8B3F5}"/>
    <cellStyle name="Calculation 3 3 2 2" xfId="5367" xr:uid="{82BDE779-45E3-4B78-81D0-9E0CA7D62DB6}"/>
    <cellStyle name="Calculation 3 3 3" xfId="5300" xr:uid="{F1CC801C-7D72-4608-92A8-0AB28FE6CDCC}"/>
    <cellStyle name="Calculation 3 4" xfId="5141" xr:uid="{D0F73110-7242-48BF-B53D-147694586E21}"/>
    <cellStyle name="Calculation 3 4 2" xfId="5323" xr:uid="{7F94FB79-C6E8-4C2E-BAC8-F72755C31642}"/>
    <cellStyle name="Calculation 3 5" xfId="5256" xr:uid="{F14A01B2-1A10-40B3-8BAD-39712EA3067C}"/>
    <cellStyle name="Calculation 4" xfId="5046" xr:uid="{9744A4EE-7A5F-46EF-87D4-7FBF45A8532B}"/>
    <cellStyle name="Calculation 4 2" xfId="5199" xr:uid="{3C0E5B8C-D6CE-4035-81B1-B8D245B03C14}"/>
    <cellStyle name="Calculation 4 2 2" xfId="5357" xr:uid="{C4145796-87B2-4533-9087-D55F61D729DA}"/>
    <cellStyle name="Calculation 4 3" xfId="5290" xr:uid="{51F94DD5-42E7-4DEB-8AB8-B874757D6D85}"/>
    <cellStyle name="Calculation 5" xfId="5029" xr:uid="{20E6E8D1-5AAE-4E0D-9B92-3CBEBB51A407}"/>
    <cellStyle name="Calculation 5 2" xfId="5182" xr:uid="{CEEAEB9C-C87A-46D4-A5DD-9E9F55B04BC9}"/>
    <cellStyle name="Calculation 5 2 2" xfId="5354" xr:uid="{59CFABC2-9536-4EE9-9D2E-A5797D0C0EAE}"/>
    <cellStyle name="Calculation 5 3" xfId="5287" xr:uid="{B0273FC3-94FB-4A1B-8947-0C1A3C94768D}"/>
    <cellStyle name="Calculation 6" xfId="5074" xr:uid="{0F494374-41AB-4D4B-84F1-7106A654EF36}"/>
    <cellStyle name="Calculation 6 2" xfId="5311" xr:uid="{E3F9BC17-DF29-4472-AB17-FEDFB18243B6}"/>
    <cellStyle name="Calculation 7" xfId="5243" xr:uid="{45B7C68E-A11B-4034-B1E8-15267115B027}"/>
    <cellStyle name="Cálculo 2" xfId="50" xr:uid="{AA471E14-A126-488C-9E33-2FB9B4229201}"/>
    <cellStyle name="Cálculo 3" xfId="173" xr:uid="{EBC13B83-1FB8-4C33-A058-C3E318E850A2}"/>
    <cellStyle name="Cancel" xfId="174" xr:uid="{5612F1A3-7F6B-4BA2-98F9-B01FB2767012}"/>
    <cellStyle name="Celda de comprobación 2" xfId="51" xr:uid="{B6D68CEC-0AC8-49B5-8D96-DEDC30C9B2CB}"/>
    <cellStyle name="Celda de comprobación 3" xfId="175" xr:uid="{931490B7-F21E-4BFC-B135-2CD9FEADD9EE}"/>
    <cellStyle name="Celda vinculada 2" xfId="52" xr:uid="{C8E9C2CB-067B-4884-A9DA-3F26EFB0D213}"/>
    <cellStyle name="Celda vinculada 3" xfId="176" xr:uid="{9EE3E40E-559E-456B-88DF-7EC9A99A8426}"/>
    <cellStyle name="Check Cell" xfId="943" xr:uid="{0F85B6A1-F904-48FD-9010-4ACC516EE45C}"/>
    <cellStyle name="CIENTOS" xfId="177" xr:uid="{2543F6F0-2BA6-45C6-A768-A30C00B3D033}"/>
    <cellStyle name="CIENTOS 2" xfId="178" xr:uid="{0BB06F00-53FB-4564-A77B-BFDB73C11863}"/>
    <cellStyle name="CIENTOS 2D" xfId="179" xr:uid="{51E74542-FAAB-4D41-AA79-CE1BDF1BD2B0}"/>
    <cellStyle name="CIENTOS 2D 2" xfId="180" xr:uid="{5EDED870-2434-4261-B8D9-19C07AB9A081}"/>
    <cellStyle name="CIENTOS 2D_PRESUPUESTO FASE III ABR-2015 Rev3" xfId="181" xr:uid="{36356B49-7D1E-4220-AF19-807021DE86C4}"/>
    <cellStyle name="CIENTOS 3D" xfId="182" xr:uid="{1D2C486D-9BC9-4D27-9FB7-1A8E54E26CF4}"/>
    <cellStyle name="CIENTOS 3D 2" xfId="183" xr:uid="{44E3FCF3-28E1-458C-B99E-BDE1A4C5BB3F}"/>
    <cellStyle name="CIENTOS 3D_PRESUPUESTO FASE III ABR-2015 Rev3" xfId="184" xr:uid="{27F26E49-5053-4FD8-BD7F-104ACE9B6F8E}"/>
    <cellStyle name="CIENTOS 4D" xfId="185" xr:uid="{4BCFF874-DA8C-4D2B-BB3D-66C6F18B47C7}"/>
    <cellStyle name="CIENTOS 4D 2" xfId="186" xr:uid="{C774350C-1D45-48CA-9860-C8EC729946A4}"/>
    <cellStyle name="CIENTOS 4D_PRESUPUESTO FASE III ABR-2015 Rev3" xfId="187" xr:uid="{494B9FD1-30F0-4845-9B54-632386D70507}"/>
    <cellStyle name="CIENTOS_CantidadesGirardota" xfId="188" xr:uid="{E4DB4F4B-81AD-4834-9DB2-FB77A8586C1D}"/>
    <cellStyle name="Comma" xfId="64" xr:uid="{53234D5F-CEBB-43F6-800D-0FC729AF10BA}"/>
    <cellStyle name="Comma0" xfId="189" xr:uid="{173F7307-85F5-474A-9AE3-B0FF67BB2FD3}"/>
    <cellStyle name="Currency" xfId="190" xr:uid="{14F2AE2E-F8BD-4EE4-BA15-D7461832D9F9}"/>
    <cellStyle name="Currency0" xfId="191" xr:uid="{112E39DF-E573-4712-ACDA-203A4A496AAE}"/>
    <cellStyle name="Date" xfId="192" xr:uid="{85F8B56A-04D4-4CC4-899B-AF886688B0D1}"/>
    <cellStyle name="Encabezado 4 2" xfId="53" xr:uid="{73DD5BA8-4564-4C77-8CD6-8A1EFCE19DA5}"/>
    <cellStyle name="Encabezado 4 3" xfId="193" xr:uid="{D81B6500-BCF5-4FCB-A5D8-26BC30F11466}"/>
    <cellStyle name="Énfasis1 2" xfId="54" xr:uid="{DA5EDDDF-E7E7-4C1C-A870-7D4AEB74C53D}"/>
    <cellStyle name="Énfasis1 3" xfId="194" xr:uid="{4BEF773A-9CFC-4BE2-B1C9-CC9564C13028}"/>
    <cellStyle name="Énfasis2 2" xfId="55" xr:uid="{2387CFE0-6EC7-4677-895B-A89ABF675E83}"/>
    <cellStyle name="Énfasis2 3" xfId="195" xr:uid="{2B8965AE-9AE8-46E9-BBE7-995DDBB965A7}"/>
    <cellStyle name="Énfasis3 2" xfId="56" xr:uid="{13EA7AC9-0889-450F-8374-0098C9EF56C7}"/>
    <cellStyle name="Énfasis3 3" xfId="196" xr:uid="{E03D48B8-BBBD-40A2-A070-3337A66E0A0F}"/>
    <cellStyle name="Énfasis4 2" xfId="57" xr:uid="{D0D0B049-5BAD-48F7-86B4-6DF670C7FD92}"/>
    <cellStyle name="Énfasis4 3" xfId="197" xr:uid="{AF2782A1-094A-47E4-AD4B-B558400C6740}"/>
    <cellStyle name="Énfasis5 2" xfId="58" xr:uid="{43884997-261D-4821-A79E-A107EAE73DB8}"/>
    <cellStyle name="Énfasis5 3" xfId="198" xr:uid="{6E1532BB-CDBB-446B-B74D-0951B445F4FA}"/>
    <cellStyle name="Énfasis6 2" xfId="59" xr:uid="{584A8798-889B-47B0-9C2F-4026E4C2D0DB}"/>
    <cellStyle name="Énfasis6 3" xfId="199" xr:uid="{BF1EC4C2-3335-43F4-988E-0A0C52367C17}"/>
    <cellStyle name="Entrada 2" xfId="60" xr:uid="{B0B0050B-75E2-45B4-837F-2C8365AB9A01}"/>
    <cellStyle name="Entrada 3" xfId="200" xr:uid="{C1F4559B-6DD9-439B-B384-C766AAE9F674}"/>
    <cellStyle name="Estilo 1" xfId="61" xr:uid="{F9FB51AD-88AD-4995-A2E5-F77EB2F244FF}"/>
    <cellStyle name="Euro" xfId="62" xr:uid="{F0B4A837-932E-4379-AF8A-6BB33FFA12DE}"/>
    <cellStyle name="Euro 2" xfId="275" xr:uid="{03CD8545-C1A9-424C-B733-DD87394559DC}"/>
    <cellStyle name="Euro 2 2" xfId="945" xr:uid="{7141FC17-5BEC-49CA-B58D-1393E38B05D5}"/>
    <cellStyle name="Euro 2 3" xfId="944" xr:uid="{8F205EBA-E28D-45CD-98B2-8DC9834671E7}"/>
    <cellStyle name="Euro 2 3 2" xfId="5098" xr:uid="{56781668-581A-47EC-B82E-161F43516F84}"/>
    <cellStyle name="Euro 3" xfId="946" xr:uid="{93E5546B-840F-4B7C-AAF9-F9BC99FF6D25}"/>
    <cellStyle name="Euro 3 2" xfId="947" xr:uid="{0AB0B430-82C3-409C-BE06-3F1BE2C0884B}"/>
    <cellStyle name="Euro 4" xfId="948" xr:uid="{9A505F69-EAD3-46D8-8AA4-E0F2D0F6AB73}"/>
    <cellStyle name="Euro 5" xfId="949" xr:uid="{D731BD62-03F7-4840-AAE9-44A79A85A2B5}"/>
    <cellStyle name="Euro 6" xfId="950" xr:uid="{2A090DB0-5812-418D-825D-4514949FC95D}"/>
    <cellStyle name="Euro 7" xfId="951" xr:uid="{143268A3-7668-47ED-B538-CF6B3C59C928}"/>
    <cellStyle name="Euro 8" xfId="309" xr:uid="{4BB1D989-5630-4024-8E0B-56F778843746}"/>
    <cellStyle name="Euro 8 2" xfId="5097" xr:uid="{1E42A2B6-EF2F-4D5F-B747-C8CFBE958CD5}"/>
    <cellStyle name="Euro 9" xfId="274" xr:uid="{0B06191B-45E8-4E08-AFA2-3CF6D41A28E5}"/>
    <cellStyle name="Excel Built-in Normal" xfId="952" xr:uid="{5DF48653-5AD0-412F-8707-C4E3840D8462}"/>
    <cellStyle name="Explanatory Text" xfId="953" xr:uid="{BDD0EA21-ED16-4D8A-8782-A8F5D1F199DB}"/>
    <cellStyle name="F2" xfId="201" xr:uid="{1E30712A-2475-4469-AE8F-C630CE2A9508}"/>
    <cellStyle name="F3" xfId="202" xr:uid="{714FBE64-DA70-44EE-BCA9-321A3699B32D}"/>
    <cellStyle name="F4" xfId="203" xr:uid="{46319C60-ECF2-48C9-9C68-33ADAB929C01}"/>
    <cellStyle name="F5" xfId="204" xr:uid="{1AD92790-8EBE-4E73-9611-9A5F2E1BD9DC}"/>
    <cellStyle name="F6" xfId="205" xr:uid="{A7A2958D-F63D-492F-B492-0E86380A299B}"/>
    <cellStyle name="F7" xfId="206" xr:uid="{5F0F558A-0BE4-412D-B1BB-871632E5A013}"/>
    <cellStyle name="F8" xfId="207" xr:uid="{6F21ED60-06B1-46C0-8963-906E741A4888}"/>
    <cellStyle name="Fixed" xfId="208" xr:uid="{407380EE-B71E-4B8B-9B4A-6D3083D9F0F9}"/>
    <cellStyle name="Good" xfId="954" xr:uid="{75054B89-A1E2-4D4F-BF65-327BFA0608B3}"/>
    <cellStyle name="Heading 1" xfId="209" xr:uid="{34FDEAF0-6C5E-4003-BEE4-65441050BAC2}"/>
    <cellStyle name="Heading 1 2" xfId="955" xr:uid="{EBDA4334-AE9A-4D93-A4A2-F118FED0C1E9}"/>
    <cellStyle name="Heading 2" xfId="210" xr:uid="{5220D184-317C-4D1C-B675-A8EE043F4AFA}"/>
    <cellStyle name="Heading 2 2" xfId="956" xr:uid="{6F2BC960-F653-4A99-869D-FB36E4A9BA10}"/>
    <cellStyle name="Heading 3" xfId="957" xr:uid="{BC3FA59D-C7AA-49C4-9763-838B51B51E48}"/>
    <cellStyle name="Heading 3 2" xfId="5075" xr:uid="{B5F2E241-6F8E-4C3E-8FF1-98BB321C253E}"/>
    <cellStyle name="Heading 4" xfId="958" xr:uid="{2BD461B5-F086-459E-AFAF-142296C992D2}"/>
    <cellStyle name="Heading1" xfId="211" xr:uid="{8B33EA1A-9991-4BF9-A455-CAEB5B5A8224}"/>
    <cellStyle name="Heading2" xfId="212" xr:uid="{C413B5AD-F3E2-47A2-835A-FD859E9B60D3}"/>
    <cellStyle name="Hipervínculo" xfId="20" builtinId="8"/>
    <cellStyle name="Hipervínculo 2" xfId="276" xr:uid="{618C4250-1946-4CA9-A4E4-221192A4F770}"/>
    <cellStyle name="Hipervínculo 2 2" xfId="285" xr:uid="{2B58919A-B399-431F-BB72-855BBB5C4FA0}"/>
    <cellStyle name="Hipervínculo 2 3" xfId="4977" xr:uid="{BB89662D-A81E-45FB-A8AA-A3B295CFBCA3}"/>
    <cellStyle name="Hipervínculo 2 3 2" xfId="5099" xr:uid="{F423A4B2-D2A4-46D0-A2B1-05D3BD8E2A6C}"/>
    <cellStyle name="Hipervínculo 3" xfId="287" xr:uid="{08534011-08D3-4842-81AD-9FC89062072B}"/>
    <cellStyle name="Hipervínculo 4" xfId="288" xr:uid="{66F1FD69-5975-4D06-9F0F-3189C4E1512B}"/>
    <cellStyle name="Hipervínculo 5" xfId="291" xr:uid="{EE8ED888-0F7D-4BF6-A2BD-2DA74E0B18E7}"/>
    <cellStyle name="Hipervínculo 6" xfId="295" xr:uid="{7B9BE12A-FD3D-4901-B23A-6EF300EB0D18}"/>
    <cellStyle name="Incorrecto 2" xfId="63" xr:uid="{AFBB309B-0505-4A69-B65B-C6F1358692A0}"/>
    <cellStyle name="Incorrecto 3" xfId="213" xr:uid="{668D800F-625D-499C-AB53-E0E45F3227EF}"/>
    <cellStyle name="Input" xfId="959" xr:uid="{A23E70D3-52D9-4F51-816A-4A104BE4F180}"/>
    <cellStyle name="Input 2" xfId="4905" xr:uid="{3E769196-774D-494D-BBF7-BD8C1BC7CEFD}"/>
    <cellStyle name="Input 2 2" xfId="4995" xr:uid="{BBB6E92C-6222-4735-94F1-9BA424BA8C07}"/>
    <cellStyle name="Input 2 2 2" xfId="5007" xr:uid="{090EC289-7F9B-4E09-9612-7460E3865746}"/>
    <cellStyle name="Input 2 2 2 2" xfId="5160" xr:uid="{B70C1634-F6F5-4E35-8F8E-94AA68E8C9F8}"/>
    <cellStyle name="Input 2 2 2 2 2" xfId="5335" xr:uid="{33F84C0A-0881-4FEA-A7E1-43164ED26CA8}"/>
    <cellStyle name="Input 2 2 2 3" xfId="5268" xr:uid="{28AA9889-86C2-4E4C-BE29-F5D557E1BC65}"/>
    <cellStyle name="Input 2 2 3" xfId="5072" xr:uid="{BCCF6978-FD79-4FCC-BA4B-A6E4FF8D6FA3}"/>
    <cellStyle name="Input 2 2 3 2" xfId="5225" xr:uid="{A5816767-972D-403C-8062-AC2F5C14B03D}"/>
    <cellStyle name="Input 2 2 3 2 2" xfId="5377" xr:uid="{7A7E8B0F-9B35-48EA-8CE3-4BD4EB4D155A}"/>
    <cellStyle name="Input 2 2 3 3" xfId="5310" xr:uid="{76082803-7D25-4087-B623-1A9253C17BC9}"/>
    <cellStyle name="Input 2 2 4" xfId="5151" xr:uid="{DDA02A75-933E-4B1F-90E8-02A03087C135}"/>
    <cellStyle name="Input 2 2 4 2" xfId="5333" xr:uid="{1FA9B324-F211-4C2D-A6B2-A097E9A93698}"/>
    <cellStyle name="Input 2 2 5" xfId="5266" xr:uid="{CD8FBDC2-7ABE-4EAC-BB41-4623F48BDFF3}"/>
    <cellStyle name="Input 2 3" xfId="5026" xr:uid="{8FA1B253-70A2-4C5E-AF6F-220429F7B091}"/>
    <cellStyle name="Input 2 3 2" xfId="5179" xr:uid="{0855A3B7-75EA-4971-8056-74D1ED39F478}"/>
    <cellStyle name="Input 2 3 2 2" xfId="5352" xr:uid="{1AFDB605-3318-4DC7-8D98-778C7AF8EAE3}"/>
    <cellStyle name="Input 2 3 3" xfId="5285" xr:uid="{7538E958-F946-4EAC-B2A0-ED55C6D56104}"/>
    <cellStyle name="Input 2 4" xfId="5054" xr:uid="{386A4F08-51B4-4671-817C-CA3CD68DF2A8}"/>
    <cellStyle name="Input 2 4 2" xfId="5207" xr:uid="{492AF8D0-F078-459C-8BC6-4EFB20CFB237}"/>
    <cellStyle name="Input 2 4 2 2" xfId="5365" xr:uid="{8A36097E-F5E2-4E0E-8399-5E1D7B5D02FD}"/>
    <cellStyle name="Input 2 4 3" xfId="5298" xr:uid="{B6ECD2BF-8BD1-4EF7-945B-89D2788F76C2}"/>
    <cellStyle name="Input 2 5" xfId="5096" xr:uid="{3EF95CCB-74A3-4E96-8CB0-744178BAB53D}"/>
    <cellStyle name="Input 2 5 2" xfId="5321" xr:uid="{317E7B1E-4BFB-4B49-8C3A-3BCB17D30A0B}"/>
    <cellStyle name="Input 2 6" xfId="5255" xr:uid="{22AD4C49-A239-4E67-8941-E6210C3B2B01}"/>
    <cellStyle name="Input 3" xfId="4986" xr:uid="{A24301B4-EC7C-41AF-A708-187B6FCC35B9}"/>
    <cellStyle name="Input 3 2" xfId="5015" xr:uid="{D943270D-7A58-4A02-885A-5645959809EB}"/>
    <cellStyle name="Input 3 2 2" xfId="5168" xr:uid="{2F567D5C-6989-42B2-896E-1C92327B0B8B}"/>
    <cellStyle name="Input 3 2 2 2" xfId="5343" xr:uid="{B9B3395A-530B-452A-9CB1-3539E4CB37B1}"/>
    <cellStyle name="Input 3 2 3" xfId="5276" xr:uid="{8DCC9F31-87DD-4836-8BB5-B87A63E40D5F}"/>
    <cellStyle name="Input 3 3" xfId="5063" xr:uid="{26A1D2F8-029A-4BAA-8279-F192833CCAD4}"/>
    <cellStyle name="Input 3 3 2" xfId="5216" xr:uid="{1BA3F974-B0EF-4B38-A9CE-25F8336D0D62}"/>
    <cellStyle name="Input 3 3 2 2" xfId="5368" xr:uid="{AF1D7E7A-DA52-4BE2-9C1B-F2FBFA1D851F}"/>
    <cellStyle name="Input 3 3 3" xfId="5301" xr:uid="{ECFB65AD-30F3-4948-9BC3-DD5154418A30}"/>
    <cellStyle name="Input 3 4" xfId="5142" xr:uid="{CEAFC86A-F515-4977-A444-53C88B35B70B}"/>
    <cellStyle name="Input 3 4 2" xfId="5324" xr:uid="{B0D43FA3-D2FB-4AF1-90A2-FACD1BB4CC76}"/>
    <cellStyle name="Input 3 5" xfId="5257" xr:uid="{6293CC0A-1508-46C8-8FA9-D89AB00B4762}"/>
    <cellStyle name="Input 4" xfId="5045" xr:uid="{B88C38CF-CBCE-4448-BE4C-671B65279E68}"/>
    <cellStyle name="Input 4 2" xfId="5198" xr:uid="{90685C3F-C521-49E5-B1B9-F93859A2FD44}"/>
    <cellStyle name="Input 4 2 2" xfId="5356" xr:uid="{97387AED-91C1-45D4-BE7E-871EBF735A86}"/>
    <cellStyle name="Input 4 3" xfId="5289" xr:uid="{C9E7574E-E1CC-4412-9E56-77FF5543DA8C}"/>
    <cellStyle name="Input 5" xfId="5030" xr:uid="{832C05C5-8A63-4A1F-BD43-407D35E18780}"/>
    <cellStyle name="Input 5 2" xfId="5183" xr:uid="{307EC0F5-A197-4DAB-8C32-EB049B5FEF8D}"/>
    <cellStyle name="Input 5 2 2" xfId="5355" xr:uid="{FC66C09E-F556-419B-A879-A902EB92B61A}"/>
    <cellStyle name="Input 5 3" xfId="5288" xr:uid="{F8E89B08-3168-43FF-8995-0D08C7816E26}"/>
    <cellStyle name="Input 6" xfId="5076" xr:uid="{21279B7D-9ACC-4559-8A8C-58656199C7AC}"/>
    <cellStyle name="Input 6 2" xfId="5312" xr:uid="{FB6B64CB-4ECA-47A2-82E3-6C88549DA7C9}"/>
    <cellStyle name="Input 7" xfId="5244" xr:uid="{6B19C33B-62CA-47B9-BA4A-D3D63C96436E}"/>
    <cellStyle name="Linked Cell" xfId="960" xr:uid="{4EE4F80D-1DBB-480A-88BE-B6F69811FCBC}"/>
    <cellStyle name="MILE DE MILLONES" xfId="214" xr:uid="{07D56EA1-92D2-4F21-832A-719FB6CD74CE}"/>
    <cellStyle name="MILE DE MILLONES 2" xfId="215" xr:uid="{58A2ECB1-A0F7-4541-8520-4C371A06ABA6}"/>
    <cellStyle name="MILE DE MILLONES_PRESUPUESTO FASE III ABR-2015 Rev3" xfId="216" xr:uid="{86A5D278-9B22-4F40-8FDE-419220912E99}"/>
    <cellStyle name="MILES" xfId="217" xr:uid="{9B437982-2602-4A42-A8FD-BDE74CE43957}"/>
    <cellStyle name="MILES 2" xfId="218" xr:uid="{4DEAC5AE-CA2E-40C7-B654-E8EAEDEDA466}"/>
    <cellStyle name="Millares" xfId="1" builtinId="3"/>
    <cellStyle name="Millares [0] 2" xfId="961" xr:uid="{FE4A9AD6-726E-473E-8895-877A0A0B1270}"/>
    <cellStyle name="Millares [0] 3" xfId="4903" xr:uid="{3B1A3551-4367-421A-84AB-4D49819DBF10}"/>
    <cellStyle name="Millares [0] 4" xfId="4983" xr:uid="{A6C92015-E9BE-4AD5-B05D-9C30A9B68CA0}"/>
    <cellStyle name="Millares [0] 4 2" xfId="5057" xr:uid="{34DE675E-2E49-4403-8C75-D86A355E64A7}"/>
    <cellStyle name="Millares [0] 4 2 2" xfId="5210" xr:uid="{FFC5B01B-1695-4B52-9432-EA546D20DCB6}"/>
    <cellStyle name="Millares [0] 4 3" xfId="5140" xr:uid="{71CB5A39-F353-489C-ADC7-977ECE7230C2}"/>
    <cellStyle name="Millares [2]" xfId="65" xr:uid="{6643F707-043A-4EC4-8069-B18A62855D35}"/>
    <cellStyle name="Millares [2] 2" xfId="219" xr:uid="{8320825F-C466-4363-ADA5-47F4D9B3E4BB}"/>
    <cellStyle name="Millares 10" xfId="66" xr:uid="{BC1A3C8D-F175-47C4-9212-8E134E057DEB}"/>
    <cellStyle name="Millares 10 2" xfId="67" xr:uid="{987F32D7-382C-4468-AC0B-5C4F11C88D70}"/>
    <cellStyle name="Millares 10 2 2" xfId="4906" xr:uid="{491F72E9-C43E-43BF-AEA6-94BF0BA98D7A}"/>
    <cellStyle name="Millares 10 2 3" xfId="962" xr:uid="{2CF9C339-6EFA-482D-B34B-FEBF32CEA968}"/>
    <cellStyle name="Millares 10 3" xfId="963" xr:uid="{841222E8-75BB-43AF-A5C1-3A1A3CA280D4}"/>
    <cellStyle name="Millares 100" xfId="964" xr:uid="{EE27324B-E824-4293-B4B2-48093804CEC8}"/>
    <cellStyle name="Millares 101" xfId="965" xr:uid="{37EBEAE8-52B0-4A30-A4AE-6FA03BB3F4B2}"/>
    <cellStyle name="Millares 102" xfId="966" xr:uid="{FEA2A995-4760-4BC1-80D2-8BAE9F590281}"/>
    <cellStyle name="Millares 103" xfId="967" xr:uid="{3CD32AC4-9D0D-4E56-AF67-A454772BAA1A}"/>
    <cellStyle name="Millares 104" xfId="968" xr:uid="{0DB37C2B-CE31-47B4-A670-A4D082DE5440}"/>
    <cellStyle name="Millares 105" xfId="969" xr:uid="{48650977-2731-4821-9681-68B64DCF28C7}"/>
    <cellStyle name="Millares 106" xfId="970" xr:uid="{EB78A617-55AF-4171-9926-456FC73BC0C7}"/>
    <cellStyle name="Millares 107" xfId="971" xr:uid="{6B75E4F3-3B03-440A-9903-2C9C85FB527C}"/>
    <cellStyle name="Millares 108" xfId="972" xr:uid="{E03FD1CF-0A6F-409A-810A-9AF2B1AF558F}"/>
    <cellStyle name="Millares 109" xfId="973" xr:uid="{5439F90E-538A-4758-9DD7-4C9D93F16B97}"/>
    <cellStyle name="Millares 11" xfId="68" xr:uid="{2156BAA3-5499-4729-B234-48D92984CF0F}"/>
    <cellStyle name="Millares 11 2" xfId="220" xr:uid="{2AD7CD27-A52C-4B8A-BD43-BDB4CF8CE3B2}"/>
    <cellStyle name="Millares 11 2 2" xfId="4907" xr:uid="{EAE8B160-2694-4BBB-9480-B4F5EF1C43FD}"/>
    <cellStyle name="Millares 11 2 3" xfId="974" xr:uid="{FD97A1A7-3B48-472D-973B-7510A32069DD}"/>
    <cellStyle name="Millares 11 3" xfId="975" xr:uid="{A20DC309-133A-4973-A2D1-30A20E67108D}"/>
    <cellStyle name="Millares 110" xfId="976" xr:uid="{AB00288B-B296-4C36-A8B4-237413907D37}"/>
    <cellStyle name="Millares 111" xfId="977" xr:uid="{CF89F25E-1EBD-4B2B-A890-D54F2F2EE4A9}"/>
    <cellStyle name="Millares 112" xfId="978" xr:uid="{B5FC7D44-3341-4F0F-83B2-748A783FB5B1}"/>
    <cellStyle name="Millares 113" xfId="979" xr:uid="{3BA4C068-269A-4340-9D12-EBED4ACEBB34}"/>
    <cellStyle name="Millares 114" xfId="980" xr:uid="{EE281E36-CBB7-42A1-98F0-8FD8E0AB333E}"/>
    <cellStyle name="Millares 115" xfId="981" xr:uid="{0DA8A3B2-5542-441E-82A0-D5971AA1A5BF}"/>
    <cellStyle name="Millares 116" xfId="982" xr:uid="{012309B5-A172-4A16-9BFA-5E29DF88FD9F}"/>
    <cellStyle name="Millares 117" xfId="983" xr:uid="{F6ECC580-56DF-45FC-9F27-3ED01821A379}"/>
    <cellStyle name="Millares 118" xfId="984" xr:uid="{AB54FB78-10DD-4B28-87C0-9429C8BE93F9}"/>
    <cellStyle name="Millares 119" xfId="985" xr:uid="{00BECB1A-CF06-46F3-BA4D-2B4730EFF3CB}"/>
    <cellStyle name="Millares 12" xfId="148" xr:uid="{E5D2D9A3-131D-42FB-8F7B-04B16CB0DBA4}"/>
    <cellStyle name="Millares 12 2" xfId="986" xr:uid="{1C159788-87B9-437A-9EA5-257C85244DDB}"/>
    <cellStyle name="Millares 12 2 2" xfId="4908" xr:uid="{2ABA3E36-1D9A-4837-A1FE-FDF338E9848D}"/>
    <cellStyle name="Millares 12 3" xfId="987" xr:uid="{244FED83-A172-4916-96C5-C9F87CBA22DF}"/>
    <cellStyle name="Millares 120" xfId="988" xr:uid="{2E24DADE-CF00-4089-880F-924524DD0C75}"/>
    <cellStyle name="Millares 121" xfId="989" xr:uid="{67E014AC-341C-4C25-8AF8-F55DFC3BF796}"/>
    <cellStyle name="Millares 122" xfId="990" xr:uid="{AF68CAFB-CA91-4B1F-BDBB-06629C242222}"/>
    <cellStyle name="Millares 123" xfId="991" xr:uid="{D3E3BB94-5F75-4CA8-9480-B1757C3A9967}"/>
    <cellStyle name="Millares 124" xfId="5000" xr:uid="{B13E2B3D-D298-4047-95E3-123AA3B13F1C}"/>
    <cellStyle name="Millares 124 2" xfId="5153" xr:uid="{62E729AB-E874-4B13-9FC0-47F740836A52}"/>
    <cellStyle name="Millares 125" xfId="5001" xr:uid="{C2F6A785-CF9C-4447-B78F-E5F0FD521EE7}"/>
    <cellStyle name="Millares 125 2" xfId="5154" xr:uid="{A705D7A8-1EDB-47CD-87B9-190AF1B230EB}"/>
    <cellStyle name="Millares 126" xfId="5055" xr:uid="{95C35B63-789D-4EDA-B015-2D7B22D2EA9F}"/>
    <cellStyle name="Millares 126 2" xfId="5208" xr:uid="{BB3F334E-B683-44DE-BA0D-0629E29903F9}"/>
    <cellStyle name="Millares 127" xfId="5006" xr:uid="{2A5B68FC-95C8-4C1A-BFBB-409387963E59}"/>
    <cellStyle name="Millares 127 2" xfId="5159" xr:uid="{30B121DE-455F-4718-8B1C-83FD91A59E0F}"/>
    <cellStyle name="Millares 128" xfId="5018" xr:uid="{C7323757-5996-442A-A732-59C60A8FD011}"/>
    <cellStyle name="Millares 128 2" xfId="5171" xr:uid="{4D75BFCB-290C-42A0-B525-D582C8CD7F54}"/>
    <cellStyle name="Millares 129" xfId="5020" xr:uid="{540DFD30-8B8F-4569-B3A9-AC4C42540B58}"/>
    <cellStyle name="Millares 129 2" xfId="5173" xr:uid="{AD7605B7-D9E6-4FDF-A0F6-D8EE8B216EF7}"/>
    <cellStyle name="Millares 13" xfId="153" xr:uid="{7EDD7A0C-8B26-48E6-BE1A-13FFE0464D13}"/>
    <cellStyle name="Millares 13 2" xfId="993" xr:uid="{A92D6AF0-C155-43FD-972A-E583AC074BAF}"/>
    <cellStyle name="Millares 13 2 2" xfId="4909" xr:uid="{C28A24EF-5DAA-4AD6-8174-07050BF04B40}"/>
    <cellStyle name="Millares 13 3" xfId="994" xr:uid="{9022E474-42A2-4FEA-BFAE-EE0C34496E1E}"/>
    <cellStyle name="Millares 13 4" xfId="992" xr:uid="{A022AEE4-DFA1-4C01-B167-EBE6CCDF92A1}"/>
    <cellStyle name="Millares 130" xfId="5120" xr:uid="{03D7CE7C-3574-465C-AD06-8F6B8382D5A8}"/>
    <cellStyle name="Millares 131" xfId="271" xr:uid="{F71AD902-6A62-47C0-8473-E402D2129A75}"/>
    <cellStyle name="Millares 132" xfId="2248" xr:uid="{C6074375-AB11-46EB-9BFB-6AED65643D29}"/>
    <cellStyle name="Millares 14" xfId="995" xr:uid="{818D018E-1BE6-4670-8BEC-8894232DEEDB}"/>
    <cellStyle name="Millares 14 2" xfId="996" xr:uid="{39F6FBC1-FE02-488E-BE9F-36BFF524ED5B}"/>
    <cellStyle name="Millares 14 2 2" xfId="4910" xr:uid="{E2342473-A96C-477D-B9F3-E52D674454C9}"/>
    <cellStyle name="Millares 14 3" xfId="997" xr:uid="{35F3FF56-6DC3-4A71-A766-2F4EEE213B9B}"/>
    <cellStyle name="Millares 15" xfId="998" xr:uid="{17ED2D91-A3D5-4A97-8071-166C3A9EAF1F}"/>
    <cellStyle name="Millares 15 10" xfId="999" xr:uid="{9BF1D131-2824-42EB-89F3-750DFE2333BF}"/>
    <cellStyle name="Millares 15 10 2" xfId="1000" xr:uid="{BE3874EE-D433-4302-9ACA-7C15340E494F}"/>
    <cellStyle name="Millares 15 10 3" xfId="1001" xr:uid="{D0E96149-A55D-4307-92CB-8A899F0FB60D}"/>
    <cellStyle name="Millares 15 11" xfId="1002" xr:uid="{05B2ED13-9B50-477E-8BFA-B9453CA672F8}"/>
    <cellStyle name="Millares 15 11 2" xfId="1003" xr:uid="{74EE2ADE-DBBB-43E2-80CB-DFF529F18567}"/>
    <cellStyle name="Millares 15 11 3" xfId="1004" xr:uid="{DA5D9B14-C74F-4BD4-953C-0289B423DFAF}"/>
    <cellStyle name="Millares 15 12" xfId="1005" xr:uid="{069C59BD-0107-4F8F-98E7-FFB52F8DCF51}"/>
    <cellStyle name="Millares 15 12 2" xfId="1006" xr:uid="{75E5C796-56DC-43AE-8F93-41B9B72C36DB}"/>
    <cellStyle name="Millares 15 12 3" xfId="1007" xr:uid="{4EEEFD98-C7D2-469E-9FAA-DB1941A1E2F0}"/>
    <cellStyle name="Millares 15 13" xfId="1008" xr:uid="{8CED9903-2891-4E30-856E-69A15EA0389A}"/>
    <cellStyle name="Millares 15 13 2" xfId="1009" xr:uid="{E03D86A3-F0F6-4687-A9AE-9868068BE3AC}"/>
    <cellStyle name="Millares 15 13 3" xfId="1010" xr:uid="{672BA5DD-95F3-4E68-93E4-5B331FE58B18}"/>
    <cellStyle name="Millares 15 14" xfId="1011" xr:uid="{7705EDF6-6E78-40FF-BB31-40509A5098E8}"/>
    <cellStyle name="Millares 15 14 2" xfId="1012" xr:uid="{76BAD164-E946-4447-8D8E-D322F532B756}"/>
    <cellStyle name="Millares 15 14 3" xfId="1013" xr:uid="{82EE577B-0A5B-4816-B3D4-05A61756681C}"/>
    <cellStyle name="Millares 15 15" xfId="1014" xr:uid="{776B5061-3101-4D2D-88F7-8C9F672A992F}"/>
    <cellStyle name="Millares 15 15 2" xfId="1015" xr:uid="{F9599532-377D-46E5-9EF1-6B189F042E16}"/>
    <cellStyle name="Millares 15 15 3" xfId="1016" xr:uid="{908418C0-A2E2-43C2-90F6-6CD7B03B7A6E}"/>
    <cellStyle name="Millares 15 16" xfId="1017" xr:uid="{4E0B6F7C-070A-4E32-A5EC-4A0570852219}"/>
    <cellStyle name="Millares 15 16 2" xfId="1018" xr:uid="{04F3717E-7132-4B66-BB0D-656B554AE476}"/>
    <cellStyle name="Millares 15 16 3" xfId="1019" xr:uid="{6BDA88FA-5901-442E-A8D2-9A4030B05CC7}"/>
    <cellStyle name="Millares 15 17" xfId="1020" xr:uid="{34BDE213-F064-4D1D-BAE3-9B097B013825}"/>
    <cellStyle name="Millares 15 17 2" xfId="4911" xr:uid="{366784E8-126B-4323-9736-A75176434663}"/>
    <cellStyle name="Millares 15 18" xfId="1021" xr:uid="{26E531AB-15C6-498B-87C2-A1BFED43649B}"/>
    <cellStyle name="Millares 15 18 2" xfId="1022" xr:uid="{976DF43D-E8E6-4286-A865-173C35B850A1}"/>
    <cellStyle name="Millares 15 18 2 2" xfId="1023" xr:uid="{78A4DC1F-8D8B-4FC6-91DE-CA9F22FFDC1E}"/>
    <cellStyle name="Millares 15 18 3" xfId="1024" xr:uid="{24032DA6-DDA7-4433-89E7-DDABD51537C6}"/>
    <cellStyle name="Millares 15 18 3 2" xfId="1025" xr:uid="{C1E6B2AF-A293-4327-B617-2E21C6150D75}"/>
    <cellStyle name="Millares 15 18 4" xfId="1026" xr:uid="{3477D5CB-2052-4D84-A9E1-E1C0079E7ED0}"/>
    <cellStyle name="Millares 15 18 4 2" xfId="1027" xr:uid="{A828CDA5-158D-482E-B6E0-F765CC1E59D4}"/>
    <cellStyle name="Millares 15 18 5" xfId="1028" xr:uid="{B71D1BF6-ADDD-4343-8CF5-BFBDB79D4585}"/>
    <cellStyle name="Millares 15 19" xfId="1029" xr:uid="{DED955DA-B7D7-4FED-B5E7-4F4F0E9EFB1D}"/>
    <cellStyle name="Millares 15 2" xfId="1030" xr:uid="{22668969-43C3-498C-8510-D0D8D167CB9F}"/>
    <cellStyle name="Millares 15 2 2" xfId="1031" xr:uid="{1CE6A7F0-85DB-47B5-9335-CAA154CBC067}"/>
    <cellStyle name="Millares 15 2 3" xfId="1032" xr:uid="{3D299BA1-4EEA-4A92-9010-382AC4E92632}"/>
    <cellStyle name="Millares 15 20" xfId="1033" xr:uid="{FCF59DBA-EEF3-4705-80D8-B8B7BBEDCEAC}"/>
    <cellStyle name="Millares 15 21" xfId="1034" xr:uid="{97D1B794-C618-4D5E-93B4-A5C759FCCE01}"/>
    <cellStyle name="Millares 15 3" xfId="1035" xr:uid="{0D160EFF-3E8B-4A47-828B-8F46FAC228DA}"/>
    <cellStyle name="Millares 15 3 2" xfId="1036" xr:uid="{F46FAE3F-6B6C-49F3-8773-54A1183289BA}"/>
    <cellStyle name="Millares 15 3 3" xfId="1037" xr:uid="{46D31886-7C0E-4C0C-B719-8109FB41A569}"/>
    <cellStyle name="Millares 15 4" xfId="1038" xr:uid="{248C9751-921D-4111-BE9A-4035BBB49544}"/>
    <cellStyle name="Millares 15 4 2" xfId="1039" xr:uid="{77BAB3F3-4C59-4DF9-87EC-FC8F3517BBE2}"/>
    <cellStyle name="Millares 15 4 3" xfId="1040" xr:uid="{FDBC7A0B-88DC-46CB-8580-0D48272AE76E}"/>
    <cellStyle name="Millares 15 5" xfId="1041" xr:uid="{89D931E1-A725-499C-BEBB-1C6816A5756B}"/>
    <cellStyle name="Millares 15 5 2" xfId="1042" xr:uid="{D992B656-53BA-451C-A835-B32E199970B8}"/>
    <cellStyle name="Millares 15 5 3" xfId="1043" xr:uid="{4B915401-2F55-4794-A09D-E76B1C6BDEBD}"/>
    <cellStyle name="Millares 15 6" xfId="1044" xr:uid="{56FE65F9-C95F-4F4F-AD57-95862A56FCB5}"/>
    <cellStyle name="Millares 15 6 2" xfId="1045" xr:uid="{4BDCD50B-779F-42CB-8C28-9EE43F68BA80}"/>
    <cellStyle name="Millares 15 6 3" xfId="1046" xr:uid="{0C57CE28-5E9F-4D39-A99E-D24CCE78C226}"/>
    <cellStyle name="Millares 15 7" xfId="1047" xr:uid="{A38B5CA0-4BD8-453C-A64C-E0AB8535C18A}"/>
    <cellStyle name="Millares 15 7 2" xfId="1048" xr:uid="{7A3E32B4-FEF3-4971-894A-C6005AA19C98}"/>
    <cellStyle name="Millares 15 7 3" xfId="1049" xr:uid="{C7D50799-C369-4D77-A313-23550D9CE399}"/>
    <cellStyle name="Millares 15 8" xfId="1050" xr:uid="{104194A7-4A55-4547-A716-56B36C020971}"/>
    <cellStyle name="Millares 15 8 2" xfId="1051" xr:uid="{B8943FE7-F8D4-4AEA-BCFE-BCF2DE1FE524}"/>
    <cellStyle name="Millares 15 8 3" xfId="1052" xr:uid="{6F7C2636-819B-40DE-800B-7A2480C016F9}"/>
    <cellStyle name="Millares 15 9" xfId="1053" xr:uid="{B60869D2-41E8-486D-A6C2-64029914F983}"/>
    <cellStyle name="Millares 15 9 2" xfId="1054" xr:uid="{77302FED-1D1C-4D12-82BD-25511F11FD98}"/>
    <cellStyle name="Millares 15 9 3" xfId="1055" xr:uid="{6EF7FFCA-B2FC-4FE7-8B49-68B472DFC9CD}"/>
    <cellStyle name="Millares 16" xfId="1056" xr:uid="{3BA49406-B8DB-470F-8CFC-D85831646F72}"/>
    <cellStyle name="Millares 16 10" xfId="1057" xr:uid="{30339D74-374D-46C5-914C-FFC1FEEFCCB6}"/>
    <cellStyle name="Millares 16 10 2" xfId="1058" xr:uid="{44886ACB-2933-4A84-ADD2-DD27F45611C5}"/>
    <cellStyle name="Millares 16 10 3" xfId="1059" xr:uid="{E53F8911-FF5C-4C92-A6E0-C5EB7C195409}"/>
    <cellStyle name="Millares 16 11" xfId="1060" xr:uid="{1327DEF7-85A1-4B23-B524-D645892252A4}"/>
    <cellStyle name="Millares 16 11 2" xfId="1061" xr:uid="{03C4753E-AEAB-49FA-81FD-94D7265B63F0}"/>
    <cellStyle name="Millares 16 11 3" xfId="1062" xr:uid="{8649F363-6BD6-46E2-9C7D-1653355576BF}"/>
    <cellStyle name="Millares 16 12" xfId="1063" xr:uid="{A84CCF4C-CD1C-418C-8E44-744548BA0FAE}"/>
    <cellStyle name="Millares 16 12 2" xfId="1064" xr:uid="{EAA8F181-8169-4649-B004-6E5B4107886F}"/>
    <cellStyle name="Millares 16 12 3" xfId="1065" xr:uid="{F4D12078-C0C7-4E30-ADF9-B1B6A0AB4EEF}"/>
    <cellStyle name="Millares 16 13" xfId="1066" xr:uid="{849AFADF-D59A-44B3-A57B-6B366D4165C6}"/>
    <cellStyle name="Millares 16 13 2" xfId="1067" xr:uid="{69EC6871-313B-4FC2-8BDB-464A416E9BA8}"/>
    <cellStyle name="Millares 16 13 3" xfId="1068" xr:uid="{C97F7770-2BEB-40FD-95F0-C4515784F752}"/>
    <cellStyle name="Millares 16 14" xfId="1069" xr:uid="{97F957D1-B425-4DDF-810F-2085BA308560}"/>
    <cellStyle name="Millares 16 14 2" xfId="1070" xr:uid="{11291E10-4174-449D-B34A-E26087D81C1E}"/>
    <cellStyle name="Millares 16 14 3" xfId="1071" xr:uid="{D646CDAB-A9DC-46E9-A4AB-981F626237F4}"/>
    <cellStyle name="Millares 16 15" xfId="1072" xr:uid="{E7E5E5AE-EBF6-4730-AC8E-AB1F42E898C6}"/>
    <cellStyle name="Millares 16 15 2" xfId="1073" xr:uid="{387BF937-95EF-44DB-9DAE-0DA1141DCC60}"/>
    <cellStyle name="Millares 16 15 3" xfId="1074" xr:uid="{F1840B82-C77E-45BF-B898-83FDD269534F}"/>
    <cellStyle name="Millares 16 16" xfId="1075" xr:uid="{D174216A-88D7-4BE3-BFD7-2D1E29EF314D}"/>
    <cellStyle name="Millares 16 16 2" xfId="1076" xr:uid="{2DAC9686-3B9C-42B5-8FB7-34AB2D75E474}"/>
    <cellStyle name="Millares 16 16 3" xfId="1077" xr:uid="{30240309-BFA8-4ED6-8ECC-DCB03EC58868}"/>
    <cellStyle name="Millares 16 17" xfId="1078" xr:uid="{11FC913E-E464-4D5F-B770-2AD4B4A5B6B8}"/>
    <cellStyle name="Millares 16 17 2" xfId="4912" xr:uid="{D013EF22-8EA2-4121-8E2B-7AEF1A312E42}"/>
    <cellStyle name="Millares 16 18" xfId="1079" xr:uid="{6AA1F945-19F7-4644-B29C-05E8490F10FB}"/>
    <cellStyle name="Millares 16 19" xfId="1080" xr:uid="{A77461EE-8D7E-48EC-91F7-1A07CE0E11C6}"/>
    <cellStyle name="Millares 16 2" xfId="1081" xr:uid="{7AFDEA71-7E9D-42C9-8657-3B278B2CF2BB}"/>
    <cellStyle name="Millares 16 2 2" xfId="1082" xr:uid="{8DE5A05E-F877-404C-81A5-F143A395D767}"/>
    <cellStyle name="Millares 16 2 3" xfId="1083" xr:uid="{C57A0036-57C5-4318-8190-D71B3D7CFDD2}"/>
    <cellStyle name="Millares 16 20" xfId="1084" xr:uid="{22EC08B1-E702-4392-95EB-06023D3F13E9}"/>
    <cellStyle name="Millares 16 3" xfId="1085" xr:uid="{1C1D66EF-E8A0-421D-8B7D-0B82E2E731B3}"/>
    <cellStyle name="Millares 16 3 2" xfId="1086" xr:uid="{FD05E704-C4BC-4AE4-8715-5852625379C7}"/>
    <cellStyle name="Millares 16 3 3" xfId="1087" xr:uid="{F8DA7C16-FE66-4CD5-A423-AAB53F74B593}"/>
    <cellStyle name="Millares 16 4" xfId="1088" xr:uid="{A9BA682B-E633-44BE-A07A-0ADD507363AF}"/>
    <cellStyle name="Millares 16 4 2" xfId="1089" xr:uid="{05A66A8D-6640-42C2-AAEA-0C416A03B078}"/>
    <cellStyle name="Millares 16 4 3" xfId="1090" xr:uid="{FEA9684D-1476-4262-8C39-145A9743BC34}"/>
    <cellStyle name="Millares 16 5" xfId="1091" xr:uid="{EE7FF41F-D282-4840-8D5E-570CB3A90771}"/>
    <cellStyle name="Millares 16 5 2" xfId="1092" xr:uid="{AE18D38D-012A-4CA5-AD71-3833A76C48E4}"/>
    <cellStyle name="Millares 16 5 3" xfId="1093" xr:uid="{FEC890D7-83F2-43D0-9A49-EDB25F68EF80}"/>
    <cellStyle name="Millares 16 6" xfId="1094" xr:uid="{505F68B5-891D-4D73-B7AE-C41E0CC3E73B}"/>
    <cellStyle name="Millares 16 6 2" xfId="1095" xr:uid="{00499D64-1BB3-4DD4-A873-F044CB64A6DA}"/>
    <cellStyle name="Millares 16 6 3" xfId="1096" xr:uid="{A417C667-1C30-48E9-BCAC-CAF19F053A0C}"/>
    <cellStyle name="Millares 16 7" xfId="1097" xr:uid="{F60B571B-43A3-4660-A7FB-7DF8F7ACBEEB}"/>
    <cellStyle name="Millares 16 7 2" xfId="1098" xr:uid="{0356A34E-0AAD-4321-A2E2-1425B4679EDE}"/>
    <cellStyle name="Millares 16 7 3" xfId="1099" xr:uid="{D8324A55-B936-49C9-9972-77383FADBFB2}"/>
    <cellStyle name="Millares 16 8" xfId="1100" xr:uid="{70D9DBC7-610A-4288-AEFC-65E497628444}"/>
    <cellStyle name="Millares 16 8 2" xfId="1101" xr:uid="{03A29626-6DAD-40BF-85E8-6FC3A4F7D844}"/>
    <cellStyle name="Millares 16 8 3" xfId="1102" xr:uid="{E0034797-D7AD-46EA-B703-B3F3CD7BB88D}"/>
    <cellStyle name="Millares 16 9" xfId="1103" xr:uid="{FDD37DEF-E7DA-49FD-A7B0-54E2ADED70C8}"/>
    <cellStyle name="Millares 16 9 2" xfId="1104" xr:uid="{5CC50C4B-F32B-4837-A74F-07E7AB71AF3D}"/>
    <cellStyle name="Millares 16 9 3" xfId="1105" xr:uid="{C871F7AE-5568-442C-AEDA-9EC76995A6FC}"/>
    <cellStyle name="Millares 17" xfId="1106" xr:uid="{C9318316-93B9-4946-8747-A7E66FE40B6F}"/>
    <cellStyle name="Millares 17 2" xfId="1107" xr:uid="{26A737BC-B6A9-47C7-B557-F8B5E7D6DE67}"/>
    <cellStyle name="Millares 17 2 2" xfId="4913" xr:uid="{3DBAAF7F-C98C-498B-84AF-DB5B453835E0}"/>
    <cellStyle name="Millares 17 3" xfId="1108" xr:uid="{9E8219B7-7391-4CFC-BA9C-9FCD6E11975F}"/>
    <cellStyle name="Millares 17 3 2" xfId="1109" xr:uid="{0A60D992-ECB0-47AC-A276-64D1BDFC3F23}"/>
    <cellStyle name="Millares 17 3 2 2" xfId="4915" xr:uid="{408F5E18-012A-4B04-B77F-4919218A971D}"/>
    <cellStyle name="Millares 17 3 3" xfId="4914" xr:uid="{17094EF2-43A9-472B-A518-3A05DEC09E8D}"/>
    <cellStyle name="Millares 17 4" xfId="1110" xr:uid="{F8BE5AE6-5B94-4539-8454-D9D20ACF138D}"/>
    <cellStyle name="Millares 17 4 2" xfId="1111" xr:uid="{FA552211-9CD5-4536-B107-D35978918D05}"/>
    <cellStyle name="Millares 17 4 2 2" xfId="4917" xr:uid="{2FFC4C77-5510-470B-A0E9-12B9BCADEDCF}"/>
    <cellStyle name="Millares 17 4 3" xfId="4916" xr:uid="{D162996B-E69D-4199-9964-384F36361B7F}"/>
    <cellStyle name="Millares 17 5" xfId="1112" xr:uid="{4108260A-4C84-4308-BBE0-DC268166A2F2}"/>
    <cellStyle name="Millares 17 5 2" xfId="1113" xr:uid="{C25A61AD-7FEE-445D-92E2-492F48D4718A}"/>
    <cellStyle name="Millares 17 5 2 2" xfId="4919" xr:uid="{D9BFEB98-90BB-4F72-8342-7F5E635C026B}"/>
    <cellStyle name="Millares 17 5 3" xfId="4918" xr:uid="{5396BC99-9B93-4AB6-988A-7F39F2D387CF}"/>
    <cellStyle name="Millares 17 6" xfId="1114" xr:uid="{2B7CD7FC-5BC7-4886-A1AF-4A8D2467EFC1}"/>
    <cellStyle name="Millares 17 6 2" xfId="4920" xr:uid="{891EE71E-2ED5-44D8-9BB1-A23D88CE2A2F}"/>
    <cellStyle name="Millares 17 7" xfId="1115" xr:uid="{EE2EB636-1A17-46C0-AC25-A8D7A3C90A60}"/>
    <cellStyle name="Millares 17 7 2" xfId="4921" xr:uid="{281DEDB0-0B09-490B-8D4D-B6970FD1637F}"/>
    <cellStyle name="Millares 18" xfId="1116" xr:uid="{F365CDDD-5120-4087-800E-178CC51ABCD7}"/>
    <cellStyle name="Millares 18 2" xfId="1117" xr:uid="{A739F9F8-4772-46B0-A3E0-062C77D58098}"/>
    <cellStyle name="Millares 18 2 2" xfId="4922" xr:uid="{156EADCB-547D-4676-BC35-9E75B163455C}"/>
    <cellStyle name="Millares 19" xfId="1118" xr:uid="{A76969BE-DFB0-4179-A600-C85FD8CAB3B5}"/>
    <cellStyle name="Millares 19 2" xfId="1119" xr:uid="{D977784E-03B5-4377-83D5-90DD1C8872D5}"/>
    <cellStyle name="Millares 19 2 2" xfId="4923" xr:uid="{3E44445B-CCC4-4ECE-B06F-915F3C8CCF62}"/>
    <cellStyle name="Millares 2" xfId="9" xr:uid="{00000000-0005-0000-0000-000002000000}"/>
    <cellStyle name="Millares 2 10" xfId="1121" xr:uid="{8D982E51-F307-4A24-A745-8D810F79AE44}"/>
    <cellStyle name="Millares 2 10 2" xfId="1122" xr:uid="{1ACC6E6B-0EA5-48E5-9AE5-6ED00EB02EEE}"/>
    <cellStyle name="Millares 2 10 3" xfId="1123" xr:uid="{A25E5B5E-69B4-44D8-B4EC-966E1770C6F5}"/>
    <cellStyle name="Millares 2 11" xfId="1124" xr:uid="{C977EBCD-9495-4D81-9373-4180C44C1606}"/>
    <cellStyle name="Millares 2 11 2" xfId="1125" xr:uid="{7617A404-BE61-4690-B028-0E1F94C1F5C7}"/>
    <cellStyle name="Millares 2 11 3" xfId="1126" xr:uid="{9C3F1F0A-10CE-4080-B803-02B303474845}"/>
    <cellStyle name="Millares 2 12" xfId="1127" xr:uid="{48D3DCB4-39D3-4E46-A982-C236884E37BD}"/>
    <cellStyle name="Millares 2 12 2" xfId="1128" xr:uid="{11F3043E-B7E4-4AFD-8E63-B96B571603FE}"/>
    <cellStyle name="Millares 2 12 3" xfId="1129" xr:uid="{05BF591E-21F3-4F16-9EEF-640C19B9FD63}"/>
    <cellStyle name="Millares 2 13" xfId="1130" xr:uid="{23571447-0F60-4B1C-8049-945A02AF8ADD}"/>
    <cellStyle name="Millares 2 13 2" xfId="1131" xr:uid="{69DD3912-64CB-45AD-BB75-318E99DA3A68}"/>
    <cellStyle name="Millares 2 13 3" xfId="1132" xr:uid="{5DFFED91-F88C-45FA-8B55-F75F0A62534D}"/>
    <cellStyle name="Millares 2 14" xfId="1133" xr:uid="{03DB0772-B8E8-477D-8255-57C375FEA132}"/>
    <cellStyle name="Millares 2 14 2" xfId="1134" xr:uid="{8018292B-41E6-48C4-B47E-FAE9F9916FD6}"/>
    <cellStyle name="Millares 2 15" xfId="1135" xr:uid="{CBB0B4D2-5CD6-4B30-92D3-9FA414ED10AF}"/>
    <cellStyle name="Millares 2 15 2" xfId="1136" xr:uid="{699B8C77-64F6-47F7-A416-6F53EE907C3C}"/>
    <cellStyle name="Millares 2 16" xfId="1137" xr:uid="{77B2FB8E-05C4-475B-9B6F-87E5E5B98FB2}"/>
    <cellStyle name="Millares 2 16 2" xfId="1138" xr:uid="{969908A1-E8AE-4797-BAD5-CBDECC1E5396}"/>
    <cellStyle name="Millares 2 17" xfId="1139" xr:uid="{0BFFEC5C-CD22-4323-A0C6-E470DA43A932}"/>
    <cellStyle name="Millares 2 18" xfId="1140" xr:uid="{8D8602C6-5A84-4BCE-B89B-204A044FAB99}"/>
    <cellStyle name="Millares 2 19" xfId="1141" xr:uid="{A3EBD371-95A1-4820-889A-CFE83482D08D}"/>
    <cellStyle name="Millares 2 2" xfId="69" xr:uid="{A5FC4E4C-4D5F-4EE3-95B3-7264EB7F51EB}"/>
    <cellStyle name="Millares 2 2 10" xfId="1143" xr:uid="{F1ADEA00-8C7C-4C8D-83D5-FA46FA11DA0D}"/>
    <cellStyle name="Millares 2 2 10 2" xfId="1144" xr:uid="{7DB12B7D-9B4F-49DB-97F6-E6A4331C9E17}"/>
    <cellStyle name="Millares 2 2 10 3" xfId="1145" xr:uid="{1DA4EECE-1451-4E67-AA7E-BDE382A317C2}"/>
    <cellStyle name="Millares 2 2 10 4" xfId="1146" xr:uid="{1F5BBE4F-34B9-4C8D-8461-6F7C38843CCF}"/>
    <cellStyle name="Millares 2 2 11" xfId="1147" xr:uid="{33E03DDE-AB43-4D54-858E-8F190AB45B38}"/>
    <cellStyle name="Millares 2 2 11 2" xfId="1148" xr:uid="{837B90FC-4344-4D6F-90EB-A5C1C0DF57BE}"/>
    <cellStyle name="Millares 2 2 11 3" xfId="1149" xr:uid="{AC33A442-0834-4CB1-BCD3-03AD99285F9F}"/>
    <cellStyle name="Millares 2 2 11 4" xfId="1150" xr:uid="{74FAF056-A9D7-4051-A391-6246535CBBE2}"/>
    <cellStyle name="Millares 2 2 12" xfId="1151" xr:uid="{3C9E98A8-6502-4872-A210-F731B488E5D6}"/>
    <cellStyle name="Millares 2 2 12 2" xfId="1152" xr:uid="{9DBFACCE-A014-4C3C-B9D9-76A66223D383}"/>
    <cellStyle name="Millares 2 2 12 3" xfId="1153" xr:uid="{76E10B59-8BAD-4C0C-B669-DE42EA9D3812}"/>
    <cellStyle name="Millares 2 2 12 4" xfId="1154" xr:uid="{1ED40D7F-DA04-48C1-838A-95170520C76F}"/>
    <cellStyle name="Millares 2 2 13" xfId="1155" xr:uid="{DF5514CB-5E74-48EF-93DC-72C753E59A52}"/>
    <cellStyle name="Millares 2 2 13 2" xfId="1156" xr:uid="{20857F0E-D728-49A2-AA41-1CCF663412F3}"/>
    <cellStyle name="Millares 2 2 13 3" xfId="1157" xr:uid="{BF4945FB-6D7A-415F-908F-6A9C09D3B073}"/>
    <cellStyle name="Millares 2 2 13 4" xfId="1158" xr:uid="{57718A57-D5B6-4B7A-904B-7CB05C5AAF2B}"/>
    <cellStyle name="Millares 2 2 14" xfId="1159" xr:uid="{1DF3C88A-5620-4EE6-965B-D8CC3F13BD4C}"/>
    <cellStyle name="Millares 2 2 14 2" xfId="1160" xr:uid="{34D4E2D7-AA6D-4BAD-AB62-D6FF776EC904}"/>
    <cellStyle name="Millares 2 2 14 3" xfId="1161" xr:uid="{84A140FC-83BA-4EC4-A0C7-7531EB0BC3B3}"/>
    <cellStyle name="Millares 2 2 14 4" xfId="1162" xr:uid="{7217E6E6-03B6-4CFE-B08A-115AC78DAAEE}"/>
    <cellStyle name="Millares 2 2 15" xfId="1163" xr:uid="{C33EEE96-8E79-4EE4-B135-BA682B64FC70}"/>
    <cellStyle name="Millares 2 2 15 2" xfId="1164" xr:uid="{8662E7E1-C2A3-4741-A294-D13D0C095086}"/>
    <cellStyle name="Millares 2 2 15 3" xfId="1165" xr:uid="{10F59CA3-EEF7-4747-B93C-A747E708EB5D}"/>
    <cellStyle name="Millares 2 2 15 4" xfId="1166" xr:uid="{6748D469-10E3-4752-A274-E63F6F882000}"/>
    <cellStyle name="Millares 2 2 16" xfId="1167" xr:uid="{03B04B0B-F92E-43FA-98F1-A28D8AD703AC}"/>
    <cellStyle name="Millares 2 2 16 2" xfId="1168" xr:uid="{CB9FAADB-3D69-4ED1-B565-58E06CD23481}"/>
    <cellStyle name="Millares 2 2 16 3" xfId="1169" xr:uid="{1F6457C8-C7B1-4430-81D8-B1CDB261372F}"/>
    <cellStyle name="Millares 2 2 16 4" xfId="1170" xr:uid="{DA0E471F-B6F1-4371-9CD4-63FF7A2A8D10}"/>
    <cellStyle name="Millares 2 2 17" xfId="1171" xr:uid="{244BA36E-0016-4CF6-8CC3-BA7634BDA9A5}"/>
    <cellStyle name="Millares 2 2 17 2" xfId="1172" xr:uid="{AC54BCA8-4B8B-417E-BF27-2C79AFBA4699}"/>
    <cellStyle name="Millares 2 2 17 3" xfId="1173" xr:uid="{CDADA6E0-E6E8-44E7-9D8B-C3AF90E8327C}"/>
    <cellStyle name="Millares 2 2 17 4" xfId="1174" xr:uid="{589412DB-3132-43DD-B82E-AD38DA4381A3}"/>
    <cellStyle name="Millares 2 2 18" xfId="1175" xr:uid="{1AE87B0A-FAD1-4910-A45A-FA03CB162038}"/>
    <cellStyle name="Millares 2 2 19" xfId="1176" xr:uid="{075816C6-ED5B-499D-95AE-C8DFDB7874AF}"/>
    <cellStyle name="Millares 2 2 2" xfId="1177" xr:uid="{61E81829-3980-4566-B83E-F808E4AAE83F}"/>
    <cellStyle name="Millares 2 2 2 10" xfId="1178" xr:uid="{371DFF9E-1C18-49ED-82BF-E561C5170661}"/>
    <cellStyle name="Millares 2 2 2 10 2" xfId="1179" xr:uid="{FA9D21E7-7692-4DF6-A7F4-4B3B0AFF8932}"/>
    <cellStyle name="Millares 2 2 2 10 3" xfId="1180" xr:uid="{2FB49DC7-3EC7-4D42-B3D9-11ADC6D54F34}"/>
    <cellStyle name="Millares 2 2 2 11" xfId="1181" xr:uid="{59906250-FEA4-4F0B-BF91-C3028A1863F7}"/>
    <cellStyle name="Millares 2 2 2 11 2" xfId="1182" xr:uid="{AEC1D5FE-C1A3-42A6-A4F3-B39A08C9366E}"/>
    <cellStyle name="Millares 2 2 2 11 3" xfId="1183" xr:uid="{DB70020E-1B30-44B5-97AA-48905449E219}"/>
    <cellStyle name="Millares 2 2 2 12" xfId="1184" xr:uid="{4CDF830F-9AEA-49B5-B0A5-9F3471DE3557}"/>
    <cellStyle name="Millares 2 2 2 12 2" xfId="1185" xr:uid="{B2DA80EA-09F0-458E-A9B0-3F3BF9D1AE6C}"/>
    <cellStyle name="Millares 2 2 2 12 3" xfId="1186" xr:uid="{495792F4-4E00-49D7-90A2-10D3FE3E1CE5}"/>
    <cellStyle name="Millares 2 2 2 13" xfId="1187" xr:uid="{9E46A498-492D-4549-9BA5-409077388C7D}"/>
    <cellStyle name="Millares 2 2 2 13 2" xfId="1188" xr:uid="{41307DBD-5853-45E8-AF8A-3FE4230EA5A0}"/>
    <cellStyle name="Millares 2 2 2 13 3" xfId="1189" xr:uid="{B691E201-A83E-405A-AAFF-6F140FAD5ADE}"/>
    <cellStyle name="Millares 2 2 2 14" xfId="1190" xr:uid="{8D9AC89B-6C1C-477D-AFD1-6445A8AEBCFB}"/>
    <cellStyle name="Millares 2 2 2 14 2" xfId="1191" xr:uid="{398C7B37-7C11-4F6C-8EFD-2297788BA77A}"/>
    <cellStyle name="Millares 2 2 2 14 3" xfId="1192" xr:uid="{54A898B5-A54C-4788-8A9B-FDE83C950384}"/>
    <cellStyle name="Millares 2 2 2 15" xfId="1193" xr:uid="{550ABF10-530D-46F1-9496-1052873B67AC}"/>
    <cellStyle name="Millares 2 2 2 15 2" xfId="1194" xr:uid="{DEDCFB0F-7DEF-43C8-A800-744C7B729D89}"/>
    <cellStyle name="Millares 2 2 2 15 3" xfId="1195" xr:uid="{F017A266-33AF-4D47-8514-3F7EEE574FDF}"/>
    <cellStyle name="Millares 2 2 2 16" xfId="1196" xr:uid="{AE23F5A1-83EB-457F-86A5-8AB7538E8F54}"/>
    <cellStyle name="Millares 2 2 2 16 2" xfId="1197" xr:uid="{E2A3114F-6063-4B4F-91A1-C28D1D351E06}"/>
    <cellStyle name="Millares 2 2 2 16 3" xfId="1198" xr:uid="{05D33A1D-A089-4DD9-89C2-21CB31216510}"/>
    <cellStyle name="Millares 2 2 2 17" xfId="1199" xr:uid="{8B8DF3CA-5AC3-4C37-A97B-161CC36F2E3A}"/>
    <cellStyle name="Millares 2 2 2 18" xfId="1200" xr:uid="{365B5B20-C67C-4B87-B1E2-5ABB69587273}"/>
    <cellStyle name="Millares 2 2 2 19" xfId="1201" xr:uid="{468ED9E4-6C09-4E02-825D-15BEBF85A1F5}"/>
    <cellStyle name="Millares 2 2 2 2" xfId="1202" xr:uid="{4384A5A7-3ED9-457F-B5DB-01D7C8769E94}"/>
    <cellStyle name="Millares 2 2 2 2 2" xfId="1203" xr:uid="{56DE4DBD-B776-4A89-A5A1-AFCFF314A2A1}"/>
    <cellStyle name="Millares 2 2 2 2 3" xfId="1204" xr:uid="{F0B93BD6-4B74-4396-9C0F-082BD48A8973}"/>
    <cellStyle name="Millares 2 2 2 3" xfId="1205" xr:uid="{1A75A536-D05B-4B38-9834-8431FD44D708}"/>
    <cellStyle name="Millares 2 2 2 3 2" xfId="1206" xr:uid="{32DDB377-ACCC-4FB4-9100-CC1561C66616}"/>
    <cellStyle name="Millares 2 2 2 3 3" xfId="1207" xr:uid="{8207D142-09A3-454F-8F8D-5940D540F619}"/>
    <cellStyle name="Millares 2 2 2 4" xfId="1208" xr:uid="{EE79878B-1930-40F0-B6A4-2B1758FC01F3}"/>
    <cellStyle name="Millares 2 2 2 4 2" xfId="1209" xr:uid="{59B42DE8-92D2-4E91-806D-5BB52B38BA51}"/>
    <cellStyle name="Millares 2 2 2 4 3" xfId="1210" xr:uid="{309C95E8-0BBB-4282-8CCD-1F91F6731D4F}"/>
    <cellStyle name="Millares 2 2 2 5" xfId="1211" xr:uid="{2E11A763-E7B8-4C0C-BD7C-5A1A2F2FF683}"/>
    <cellStyle name="Millares 2 2 2 5 2" xfId="1212" xr:uid="{4A6FE0F5-666F-4660-938E-ED54E6C5A904}"/>
    <cellStyle name="Millares 2 2 2 5 3" xfId="1213" xr:uid="{61D59E71-F1B1-445F-8A78-F3864BF5DB5A}"/>
    <cellStyle name="Millares 2 2 2 6" xfId="1214" xr:uid="{70730D9C-40DE-411F-A345-D986C54F44EB}"/>
    <cellStyle name="Millares 2 2 2 6 2" xfId="1215" xr:uid="{F493D4E9-FE50-4885-AE6A-08ABE0B44F2A}"/>
    <cellStyle name="Millares 2 2 2 6 3" xfId="1216" xr:uid="{F2EA85C9-DDED-4FBE-832C-9DD94642F560}"/>
    <cellStyle name="Millares 2 2 2 7" xfId="1217" xr:uid="{5622EFFA-CEC7-48A2-9EB9-D2E7759AED51}"/>
    <cellStyle name="Millares 2 2 2 7 2" xfId="1218" xr:uid="{0ADE1639-AC09-401D-B33C-69E16D09A3E9}"/>
    <cellStyle name="Millares 2 2 2 7 3" xfId="1219" xr:uid="{CBB5EE0F-9EDD-4826-889E-BFFFF52B7FFA}"/>
    <cellStyle name="Millares 2 2 2 8" xfId="1220" xr:uid="{6927B6EB-0812-4F2B-B657-E4F1C5C068CE}"/>
    <cellStyle name="Millares 2 2 2 8 2" xfId="1221" xr:uid="{B4D41659-E61A-4D1D-82D1-17BB0E4BF2B6}"/>
    <cellStyle name="Millares 2 2 2 8 3" xfId="1222" xr:uid="{A2E3D920-558F-480F-A0F9-56DCFF0BECD4}"/>
    <cellStyle name="Millares 2 2 2 9" xfId="1223" xr:uid="{BCAD5689-1A55-4931-A630-25180AFDEA3C}"/>
    <cellStyle name="Millares 2 2 2 9 2" xfId="1224" xr:uid="{A4E0C057-E945-42C8-81AD-51DF7A25D6CE}"/>
    <cellStyle name="Millares 2 2 2 9 3" xfId="1225" xr:uid="{294F9030-7269-40A1-B414-1F6F417F4FC5}"/>
    <cellStyle name="Millares 2 2 20" xfId="1226" xr:uid="{0B5E06C7-B2E0-4079-B6AD-EB9E606986FE}"/>
    <cellStyle name="Millares 2 2 21" xfId="1227" xr:uid="{C09848A3-2941-46E9-ACC5-C8AE8B4F0055}"/>
    <cellStyle name="Millares 2 2 22" xfId="1228" xr:uid="{F8C595FE-A573-44CA-9298-1FAAD3559BFD}"/>
    <cellStyle name="Millares 2 2 23" xfId="1229" xr:uid="{C3EB4617-5B2B-4E6B-BB7A-80FDB1D6AC16}"/>
    <cellStyle name="Millares 2 2 24" xfId="1230" xr:uid="{5FC664A6-A701-44FE-9225-DCE33E50B3F7}"/>
    <cellStyle name="Millares 2 2 25" xfId="1231" xr:uid="{7E701075-0B6C-4DEB-8357-5BD1519E136E}"/>
    <cellStyle name="Millares 2 2 26" xfId="1232" xr:uid="{305D1860-2772-4192-9DDE-76F76B9033EB}"/>
    <cellStyle name="Millares 2 2 27" xfId="1233" xr:uid="{87FE14FE-D195-4B17-8D7F-2F061443DDFE}"/>
    <cellStyle name="Millares 2 2 28" xfId="1234" xr:uid="{9CF9EF32-0837-4ECB-A0F4-48033008EEAC}"/>
    <cellStyle name="Millares 2 2 29" xfId="1235" xr:uid="{18859B76-0A1D-4516-8338-0FB957BC570C}"/>
    <cellStyle name="Millares 2 2 3" xfId="1236" xr:uid="{051478CE-DA99-45F4-AA64-58908E312E2B}"/>
    <cellStyle name="Millares 2 2 3 2" xfId="1237" xr:uid="{D03D72A5-9AC7-47A3-9363-CB77D02D14E3}"/>
    <cellStyle name="Millares 2 2 3 3" xfId="1238" xr:uid="{DA05D112-4735-4EC8-9B6C-99B7E3E4D87C}"/>
    <cellStyle name="Millares 2 2 3 4" xfId="1239" xr:uid="{C98CD532-5C58-4DF1-96E3-0963B8FE05E6}"/>
    <cellStyle name="Millares 2 2 30" xfId="1240" xr:uid="{092EE282-509C-4A27-953B-C1D2877B451D}"/>
    <cellStyle name="Millares 2 2 31" xfId="1241" xr:uid="{F1FA21D1-5A39-4362-931C-2C2BDB486F63}"/>
    <cellStyle name="Millares 2 2 32" xfId="1242" xr:uid="{A9FC6DCA-CF94-4969-B8BF-CD32CA531F1F}"/>
    <cellStyle name="Millares 2 2 33" xfId="1243" xr:uid="{8D7EB471-3F81-4435-95CA-D18E7B7BB22D}"/>
    <cellStyle name="Millares 2 2 34" xfId="1244" xr:uid="{6F7BE000-1E9C-4E41-892D-E24C9B85EE96}"/>
    <cellStyle name="Millares 2 2 35" xfId="1245" xr:uid="{64AC178C-D35B-480E-B721-9F03A3BAF5C8}"/>
    <cellStyle name="Millares 2 2 36" xfId="1246" xr:uid="{84AC84AB-0722-4ABD-9FAD-585349C0AAE7}"/>
    <cellStyle name="Millares 2 2 37" xfId="1247" xr:uid="{8E75DFC6-14BC-480B-920F-B5C8745335FD}"/>
    <cellStyle name="Millares 2 2 38" xfId="1248" xr:uid="{737AE4CE-A276-4DEE-9FAE-4E1295386E92}"/>
    <cellStyle name="Millares 2 2 39" xfId="1249" xr:uid="{3875F7AA-9730-4E3F-A9FD-DBFB5069648D}"/>
    <cellStyle name="Millares 2 2 4" xfId="1250" xr:uid="{1C4C4BA3-31C7-4C4B-9D37-F04FC94356AD}"/>
    <cellStyle name="Millares 2 2 4 2" xfId="1251" xr:uid="{6F5ABBC4-67C4-4250-9C5D-B9A301BF2A04}"/>
    <cellStyle name="Millares 2 2 4 3" xfId="1252" xr:uid="{5D17BB9F-A525-4BA7-9E6B-9A44CD667B63}"/>
    <cellStyle name="Millares 2 2 4 4" xfId="1253" xr:uid="{2A54EC16-2358-41B9-9C4D-D80F3E847DEB}"/>
    <cellStyle name="Millares 2 2 40" xfId="1254" xr:uid="{EE31E044-7E03-4D17-807A-F6EDA06D6CD7}"/>
    <cellStyle name="Millares 2 2 41" xfId="1255" xr:uid="{11A6F6BD-1935-40EE-83FA-A270E9D3BDEB}"/>
    <cellStyle name="Millares 2 2 42" xfId="1256" xr:uid="{9A900E20-1AD6-4D12-95EC-22F4EEFE1698}"/>
    <cellStyle name="Millares 2 2 43" xfId="1257" xr:uid="{31BB3298-AD0E-4123-BA9F-2BDE9B50C544}"/>
    <cellStyle name="Millares 2 2 44" xfId="1258" xr:uid="{C060353F-2B2D-469D-B819-DC44B4F3A7D1}"/>
    <cellStyle name="Millares 2 2 45" xfId="1259" xr:uid="{30AB0FE4-8D1C-4669-BF91-66A5ADD690B8}"/>
    <cellStyle name="Millares 2 2 46" xfId="1260" xr:uid="{907C6C07-2CE7-4356-A289-85CBF6A5330F}"/>
    <cellStyle name="Millares 2 2 47" xfId="1261" xr:uid="{26B4701A-D273-4541-BE5E-F1C63B3E5AC7}"/>
    <cellStyle name="Millares 2 2 48" xfId="1262" xr:uid="{76A4C372-D95B-4380-9A27-B634CFD5F5FC}"/>
    <cellStyle name="Millares 2 2 49" xfId="1263" xr:uid="{94F51ABE-61CE-4E05-B7C3-645BDE6DD57E}"/>
    <cellStyle name="Millares 2 2 5" xfId="1264" xr:uid="{32E99DC3-EC53-44B4-81D9-D39DA71995F5}"/>
    <cellStyle name="Millares 2 2 5 2" xfId="1265" xr:uid="{8DC45D75-D4BA-4D83-BE7D-3DC9B84770CF}"/>
    <cellStyle name="Millares 2 2 5 3" xfId="1266" xr:uid="{F0DE2558-849E-4DA6-B490-FD5FE0FDA46E}"/>
    <cellStyle name="Millares 2 2 5 4" xfId="1267" xr:uid="{2B5A0286-4713-4B34-86B9-9B1346209AB2}"/>
    <cellStyle name="Millares 2 2 50" xfId="1268" xr:uid="{E2103CE7-A431-4AE9-8159-B06D2B43E5E7}"/>
    <cellStyle name="Millares 2 2 51" xfId="1269" xr:uid="{2018AF43-6BAA-4820-86D8-76001B340C80}"/>
    <cellStyle name="Millares 2 2 52" xfId="1270" xr:uid="{5D323A6E-6D86-40A2-91A0-4468CC27EFDF}"/>
    <cellStyle name="Millares 2 2 53" xfId="1271" xr:uid="{FC818309-98A8-4185-8586-C88D7C13D7C5}"/>
    <cellStyle name="Millares 2 2 54" xfId="1272" xr:uid="{0FF007AC-4481-40F3-A190-41DF5EF4E86A}"/>
    <cellStyle name="Millares 2 2 55" xfId="1273" xr:uid="{91AF29BD-90C2-40EB-AC40-583B7A617593}"/>
    <cellStyle name="Millares 2 2 56" xfId="1274" xr:uid="{D375B910-B6A6-4882-9733-2132C891A14A}"/>
    <cellStyle name="Millares 2 2 57" xfId="1275" xr:uid="{B736AA1A-802A-4610-AB97-D0AFFCAF878B}"/>
    <cellStyle name="Millares 2 2 58" xfId="1276" xr:uid="{C8EAF2AE-460A-47E6-92ED-62DE00FC4F80}"/>
    <cellStyle name="Millares 2 2 59" xfId="1277" xr:uid="{CD1CA9A4-CFD8-4891-ACE5-A13D66A6D710}"/>
    <cellStyle name="Millares 2 2 6" xfId="1278" xr:uid="{7518CEFB-328C-4D59-BBA7-28606734AE73}"/>
    <cellStyle name="Millares 2 2 6 2" xfId="1279" xr:uid="{DD6F1BAE-28A6-4752-B1BA-AC12358D2516}"/>
    <cellStyle name="Millares 2 2 6 3" xfId="1280" xr:uid="{F5067A73-A68E-4EE6-92A3-1325BF203790}"/>
    <cellStyle name="Millares 2 2 6 4" xfId="1281" xr:uid="{B3B585B1-7305-4587-94DC-ABAE9E5331D6}"/>
    <cellStyle name="Millares 2 2 60" xfId="1282" xr:uid="{2B8B8886-750D-4B81-938F-BB3DF18B2EFD}"/>
    <cellStyle name="Millares 2 2 61" xfId="1283" xr:uid="{751215A6-D4CA-42FD-BDF5-A533BF710DC4}"/>
    <cellStyle name="Millares 2 2 62" xfId="1284" xr:uid="{4E020493-EA60-43E0-AAB4-BF0860289571}"/>
    <cellStyle name="Millares 2 2 63" xfId="1285" xr:uid="{0B6884A0-1CD1-4026-B1D5-4BBA69C4332A}"/>
    <cellStyle name="Millares 2 2 64" xfId="1286" xr:uid="{7A381788-FB9F-4058-AD81-3136662C0586}"/>
    <cellStyle name="Millares 2 2 65" xfId="1287" xr:uid="{89679B7E-6F2B-499A-8770-D58C66A3F403}"/>
    <cellStyle name="Millares 2 2 66" xfId="1288" xr:uid="{339686D1-526A-464F-AF27-5BAF84AE9ACB}"/>
    <cellStyle name="Millares 2 2 67" xfId="1289" xr:uid="{493913F1-66C5-4051-9E76-FCA524AE5D1B}"/>
    <cellStyle name="Millares 2 2 68" xfId="1290" xr:uid="{9E5708C0-1605-488E-BBA3-17EE0FBA6EF5}"/>
    <cellStyle name="Millares 2 2 69" xfId="1291" xr:uid="{2EE1D988-4770-4A6F-ADFC-830DF87F1224}"/>
    <cellStyle name="Millares 2 2 7" xfId="1292" xr:uid="{99452D05-3197-4BE3-90C6-0BC2A38BF4A7}"/>
    <cellStyle name="Millares 2 2 7 2" xfId="1293" xr:uid="{4DA6F238-C6F4-4865-AF70-E7E0DB9B9018}"/>
    <cellStyle name="Millares 2 2 7 3" xfId="1294" xr:uid="{637A3FCE-AE2B-4D32-BB56-4FDE1368EF01}"/>
    <cellStyle name="Millares 2 2 7 4" xfId="1295" xr:uid="{15D38D06-77FB-40DF-8BA3-315397AC8ED8}"/>
    <cellStyle name="Millares 2 2 70" xfId="1296" xr:uid="{D8D827EF-F7B9-46A0-8417-00A2A6589B18}"/>
    <cellStyle name="Millares 2 2 71" xfId="1297" xr:uid="{2E092835-F80E-4E77-9259-42D0E173A3B5}"/>
    <cellStyle name="Millares 2 2 72" xfId="1298" xr:uid="{F74C7DFA-F0CF-46C6-A9C9-F1701D2A2B7D}"/>
    <cellStyle name="Millares 2 2 73" xfId="1299" xr:uid="{723C0A80-C495-4503-9638-2DB14C25433A}"/>
    <cellStyle name="Millares 2 2 74" xfId="1300" xr:uid="{F0A46C64-1C28-4F78-B893-2427D34D5515}"/>
    <cellStyle name="Millares 2 2 75" xfId="1301" xr:uid="{2A75F4A4-9BB7-41CA-B398-57B48B6B66D0}"/>
    <cellStyle name="Millares 2 2 76" xfId="1302" xr:uid="{D9C515F1-18D4-4A7E-B5F7-1829671BAFF9}"/>
    <cellStyle name="Millares 2 2 77" xfId="1303" xr:uid="{579832FB-817B-4FD9-94E2-9B2F00755DA0}"/>
    <cellStyle name="Millares 2 2 78" xfId="1304" xr:uid="{20B04045-5E6F-4B15-8AC8-9793BC434583}"/>
    <cellStyle name="Millares 2 2 79" xfId="1305" xr:uid="{780F87FA-185E-4030-9893-4793481D66AC}"/>
    <cellStyle name="Millares 2 2 8" xfId="1306" xr:uid="{B0700FE6-8188-47BE-BD36-BD52190D9469}"/>
    <cellStyle name="Millares 2 2 8 2" xfId="1307" xr:uid="{17208B58-D249-40F3-B238-A0A190729FEF}"/>
    <cellStyle name="Millares 2 2 8 3" xfId="1308" xr:uid="{DCEB9CED-5DB2-4DC7-B220-82D387E9F697}"/>
    <cellStyle name="Millares 2 2 8 4" xfId="1309" xr:uid="{17819F7D-84CD-4D55-B47E-85E72B7FDEF1}"/>
    <cellStyle name="Millares 2 2 80" xfId="1142" xr:uid="{74A0AD3D-FC7D-4D98-BBC0-657C305ED771}"/>
    <cellStyle name="Millares 2 2 81" xfId="278" xr:uid="{828921C4-7705-4B4F-AE44-F7F8904B9A23}"/>
    <cellStyle name="Millares 2 2 9" xfId="1310" xr:uid="{A705C92C-4AC6-4ED6-95E0-7FAC80B9313F}"/>
    <cellStyle name="Millares 2 2 9 2" xfId="1311" xr:uid="{7861C660-25A1-44C2-8781-7DEE85285BEE}"/>
    <cellStyle name="Millares 2 2 9 3" xfId="1312" xr:uid="{F8998578-24CF-414B-A068-A53BE8E1F97F}"/>
    <cellStyle name="Millares 2 2 9 4" xfId="1313" xr:uid="{383418B2-8C61-4001-9C81-F394B388FA43}"/>
    <cellStyle name="Millares 2 20" xfId="1314" xr:uid="{3E156CDF-12F9-47A5-B950-FC7A1E42B14B}"/>
    <cellStyle name="Millares 2 21" xfId="1315" xr:uid="{6B85A195-AAE3-4142-8562-D5624226D321}"/>
    <cellStyle name="Millares 2 22" xfId="1316" xr:uid="{188BCB12-82F8-446E-8153-DD032D7E5E4F}"/>
    <cellStyle name="Millares 2 23" xfId="1317" xr:uid="{262897C0-BBC7-40A2-956E-4031037478F7}"/>
    <cellStyle name="Millares 2 24" xfId="1318" xr:uid="{EF71185E-D59D-4D43-BA57-7E1662D11CD2}"/>
    <cellStyle name="Millares 2 25" xfId="1319" xr:uid="{3A4D6927-4676-4EE3-8460-7E6564739885}"/>
    <cellStyle name="Millares 2 26" xfId="1320" xr:uid="{55CC0F88-4975-4091-BDF0-8CCD93EB8E46}"/>
    <cellStyle name="Millares 2 27" xfId="1321" xr:uid="{7CD21C6E-B0D6-46B4-989C-918A59A1C721}"/>
    <cellStyle name="Millares 2 28" xfId="1322" xr:uid="{BEFF4553-2825-4FB1-BFC2-EF23D28D006C}"/>
    <cellStyle name="Millares 2 29" xfId="1323" xr:uid="{44992D5E-0F87-4645-825F-8A016BF7164C}"/>
    <cellStyle name="Millares 2 3" xfId="70" xr:uid="{AEC3BDBA-F0CA-486C-AA26-148F34DA3482}"/>
    <cellStyle name="Millares 2 3 10" xfId="1324" xr:uid="{FE8C28BA-FE05-471D-9202-F6E478498356}"/>
    <cellStyle name="Millares 2 3 11" xfId="1325" xr:uid="{B006EEFE-6207-4D80-AA2E-2005A2A9147B}"/>
    <cellStyle name="Millares 2 3 2" xfId="1326" xr:uid="{D758CE4C-7A82-463D-BAA1-A0004F6E5FD3}"/>
    <cellStyle name="Millares 2 3 3" xfId="1327" xr:uid="{9B6FF2EC-123A-4D20-9102-076F7ACDBC80}"/>
    <cellStyle name="Millares 2 3 3 2" xfId="1328" xr:uid="{B333517B-2965-4E26-A1CA-0D271212A386}"/>
    <cellStyle name="Millares 2 3 4" xfId="1329" xr:uid="{746B3324-B385-4EC9-8A32-EBCD892A665E}"/>
    <cellStyle name="Millares 2 3 5" xfId="1330" xr:uid="{8556E452-CEAE-48F5-94DE-48A61A163AC7}"/>
    <cellStyle name="Millares 2 3 6" xfId="1331" xr:uid="{0737D46A-5731-49DA-90EF-DC4068E9E055}"/>
    <cellStyle name="Millares 2 3 7" xfId="1332" xr:uid="{0E28BE9A-B102-46C4-BB62-6DA6C47D4B1D}"/>
    <cellStyle name="Millares 2 3 8" xfId="1333" xr:uid="{3EAE49CA-37C8-4FA1-8D24-8AB3AFDEBF3E}"/>
    <cellStyle name="Millares 2 3 9" xfId="1334" xr:uid="{EC5F663E-FF09-4AC3-837F-93C972467FF4}"/>
    <cellStyle name="Millares 2 30" xfId="1335" xr:uid="{CF1ABF12-CE59-418F-B60B-1CF480545E1A}"/>
    <cellStyle name="Millares 2 31" xfId="1336" xr:uid="{BD983B01-C0C8-4F01-B304-E6A049FE5771}"/>
    <cellStyle name="Millares 2 32" xfId="1337" xr:uid="{ABE7CE6C-D7D9-41BA-A0F6-7D641F86574D}"/>
    <cellStyle name="Millares 2 32 2" xfId="1338" xr:uid="{29A1CA23-947C-410A-8A5F-3BB68874E0DC}"/>
    <cellStyle name="Millares 2 32 2 2" xfId="1339" xr:uid="{A9D5924F-F3A2-4A92-A6A5-067B922D57F6}"/>
    <cellStyle name="Millares 2 32 3" xfId="1340" xr:uid="{8896E59F-5557-4A77-96DA-E12428791472}"/>
    <cellStyle name="Millares 2 32 4" xfId="1341" xr:uid="{15889790-41CD-40F4-880C-D7549FA0A5FB}"/>
    <cellStyle name="Millares 2 33" xfId="1342" xr:uid="{D8419AAE-E478-4F03-9B1F-524FD91504A1}"/>
    <cellStyle name="Millares 2 33 2" xfId="1343" xr:uid="{7C865C82-3FBB-4278-92E5-62AF1CE1832E}"/>
    <cellStyle name="Millares 2 33 3" xfId="1344" xr:uid="{1B5E66B7-AE69-423B-88AF-14FD0D8E1703}"/>
    <cellStyle name="Millares 2 33 4" xfId="1345" xr:uid="{92728B3B-E0E5-4AED-96FE-354E66A2D378}"/>
    <cellStyle name="Millares 2 34" xfId="1346" xr:uid="{5D484D3A-B364-4A63-84BC-36E3660428AA}"/>
    <cellStyle name="Millares 2 34 2" xfId="1347" xr:uid="{ED25A974-B2E0-4642-BF77-DE06776479C6}"/>
    <cellStyle name="Millares 2 34 3" xfId="1348" xr:uid="{91EAB6E1-70C6-47B9-8D1B-41B9DAFFB357}"/>
    <cellStyle name="Millares 2 34 4" xfId="1349" xr:uid="{892B1F03-A668-4737-8FA8-FC49049C6100}"/>
    <cellStyle name="Millares 2 35" xfId="1350" xr:uid="{F196D47E-D343-47F4-9DEE-A7D97A86295D}"/>
    <cellStyle name="Millares 2 35 2" xfId="1351" xr:uid="{47851BE3-84FB-47F5-B387-9090F4F7DEDA}"/>
    <cellStyle name="Millares 2 35 3" xfId="1352" xr:uid="{4CC43CA0-76BC-4096-A230-A6A0F8AE22D9}"/>
    <cellStyle name="Millares 2 35 4" xfId="1353" xr:uid="{64E3A7E7-F623-4155-AB16-176570619EDA}"/>
    <cellStyle name="Millares 2 36" xfId="1354" xr:uid="{A82E218C-65EF-48C8-B119-4655A8BE636E}"/>
    <cellStyle name="Millares 2 36 2" xfId="1355" xr:uid="{39D8F807-6902-487F-8369-2D9763C3E136}"/>
    <cellStyle name="Millares 2 36 3" xfId="1356" xr:uid="{CAEEDC37-D66B-41CC-BBA4-CC427DA58DD7}"/>
    <cellStyle name="Millares 2 36 4" xfId="1357" xr:uid="{4DED1A08-E32C-477A-938A-DDA0F8044412}"/>
    <cellStyle name="Millares 2 37" xfId="1358" xr:uid="{D53FAEAA-8E7F-4789-B732-9E18A3A9BC80}"/>
    <cellStyle name="Millares 2 37 2" xfId="1359" xr:uid="{23C83910-9C2E-4CE1-94D0-6551574B1605}"/>
    <cellStyle name="Millares 2 37 3" xfId="1360" xr:uid="{EB998E65-7521-4602-A5FB-4103DEF8EBD1}"/>
    <cellStyle name="Millares 2 37 4" xfId="1361" xr:uid="{3627F063-3AD2-4D4A-A4E0-7E2118DF284B}"/>
    <cellStyle name="Millares 2 38" xfId="1362" xr:uid="{6D7A47A4-EB65-49F0-8E09-390EFA82DAC3}"/>
    <cellStyle name="Millares 2 38 2" xfId="1363" xr:uid="{0D12B901-9D9D-450B-B67C-7CE2336A0743}"/>
    <cellStyle name="Millares 2 38 3" xfId="1364" xr:uid="{AC38554E-0231-4A48-9677-76020D3BAFFB}"/>
    <cellStyle name="Millares 2 38 4" xfId="1365" xr:uid="{3DE312AA-3581-43F0-B6B6-B215055DD2DF}"/>
    <cellStyle name="Millares 2 39" xfId="1366" xr:uid="{0F858BD6-3F2B-4C52-8CEE-E2E7876EA877}"/>
    <cellStyle name="Millares 2 39 2" xfId="1367" xr:uid="{8B92C7F9-3AB9-4AC5-AC70-4A9ACA741FA4}"/>
    <cellStyle name="Millares 2 39 3" xfId="1368" xr:uid="{D495BB00-25A6-454E-B2BD-5727B3E3F912}"/>
    <cellStyle name="Millares 2 39 4" xfId="1369" xr:uid="{04BDCA45-B6D9-4B8B-ABA9-FED2ABDC2532}"/>
    <cellStyle name="Millares 2 4" xfId="221" xr:uid="{9341A483-D7E9-458D-A528-1FF2A76A9801}"/>
    <cellStyle name="Millares 2 4 2" xfId="1370" xr:uid="{E7F432B4-4C43-4192-8419-24260367B3FA}"/>
    <cellStyle name="Millares 2 4 3" xfId="1371" xr:uid="{A195AE69-15C6-464A-A8DF-30E0204CE25D}"/>
    <cellStyle name="Millares 2 4 4" xfId="1372" xr:uid="{0AF05259-9B58-4B90-9EC1-B8B3A786838A}"/>
    <cellStyle name="Millares 2 40" xfId="1373" xr:uid="{F6D9367B-8BAF-4EDB-99C0-E849FF4F36F1}"/>
    <cellStyle name="Millares 2 40 2" xfId="1374" xr:uid="{EEB266A0-EB2A-4E5A-919A-F39CF4695F7B}"/>
    <cellStyle name="Millares 2 40 3" xfId="1375" xr:uid="{98D5729E-9762-46D3-9F9E-211CDC2568C1}"/>
    <cellStyle name="Millares 2 40 4" xfId="1376" xr:uid="{9C61D19E-0A86-4F1B-A3DA-8565E8E74BC6}"/>
    <cellStyle name="Millares 2 41" xfId="1377" xr:uid="{36EC707E-6361-4EA7-959E-3D923DC57541}"/>
    <cellStyle name="Millares 2 41 2" xfId="1378" xr:uid="{FB9C0735-AE01-4B56-9952-10BB4D551225}"/>
    <cellStyle name="Millares 2 41 3" xfId="1379" xr:uid="{7AA96745-A8AC-40DA-9057-9C741E080DE1}"/>
    <cellStyle name="Millares 2 41 4" xfId="1380" xr:uid="{6DFF7DE3-909C-47FC-9A77-E8CCB73169E1}"/>
    <cellStyle name="Millares 2 42" xfId="1381" xr:uid="{4C991111-A541-4660-9A86-CDA901FD5416}"/>
    <cellStyle name="Millares 2 42 2" xfId="1382" xr:uid="{919C3A4D-1668-4540-9C98-B1F50936F6E9}"/>
    <cellStyle name="Millares 2 42 3" xfId="1383" xr:uid="{A8B2F3A5-C93C-45C6-BEC6-9EEC0416B99C}"/>
    <cellStyle name="Millares 2 42 4" xfId="1384" xr:uid="{B28B95DC-690C-4132-8D4A-6368CEDDA632}"/>
    <cellStyle name="Millares 2 43" xfId="1385" xr:uid="{662C7E12-81BB-4F66-B112-FF822339DE56}"/>
    <cellStyle name="Millares 2 43 2" xfId="1386" xr:uid="{C5EA01B2-AC19-49E9-AA41-323BF60FE738}"/>
    <cellStyle name="Millares 2 43 3" xfId="1387" xr:uid="{B2994DC2-7DC8-468F-BF70-4AA260F36D83}"/>
    <cellStyle name="Millares 2 43 4" xfId="1388" xr:uid="{44B4C0AB-B703-4C53-880A-FC61179EE440}"/>
    <cellStyle name="Millares 2 44" xfId="1389" xr:uid="{09E09BA6-9FDD-47EB-93E2-144539E736AE}"/>
    <cellStyle name="Millares 2 44 2" xfId="1390" xr:uid="{55B88EBF-4CFC-48D9-A3A4-7EB3206A1D75}"/>
    <cellStyle name="Millares 2 44 3" xfId="1391" xr:uid="{E36D5554-0EDF-4920-964B-D38CF9009CCA}"/>
    <cellStyle name="Millares 2 44 4" xfId="1392" xr:uid="{ED8DA91C-4442-43F3-8819-9AA2EABABD62}"/>
    <cellStyle name="Millares 2 45" xfId="1393" xr:uid="{2345308B-8A35-44A5-A564-AB2224CD82E1}"/>
    <cellStyle name="Millares 2 45 2" xfId="1394" xr:uid="{996C5EFB-7B17-4352-9C2C-7A95043BEF94}"/>
    <cellStyle name="Millares 2 45 3" xfId="1395" xr:uid="{AB8A569C-5622-4A79-A631-C43E321076B1}"/>
    <cellStyle name="Millares 2 45 4" xfId="1396" xr:uid="{EE53B84E-1BEF-4CA1-AA1D-1884FB2F43DE}"/>
    <cellStyle name="Millares 2 46" xfId="1397" xr:uid="{3B90D4D4-BD6B-49EA-9FC8-7B94745D9FB3}"/>
    <cellStyle name="Millares 2 46 2" xfId="1398" xr:uid="{F3FE7DFB-845A-472E-AEB5-3609A532F0E4}"/>
    <cellStyle name="Millares 2 46 3" xfId="1399" xr:uid="{BDF6C34C-952F-4F63-A13D-760326510FC0}"/>
    <cellStyle name="Millares 2 46 4" xfId="1400" xr:uid="{415285AE-20BA-4287-8E80-5B92B2BDF2B7}"/>
    <cellStyle name="Millares 2 47" xfId="1401" xr:uid="{4D701C4D-26BF-48F0-BA8B-1173A8C7E9D9}"/>
    <cellStyle name="Millares 2 48" xfId="1402" xr:uid="{06E0C68B-B24A-4458-B360-1CAF2CA57E68}"/>
    <cellStyle name="Millares 2 49" xfId="1403" xr:uid="{337008C7-5600-47D5-8627-C13A7CCA1286}"/>
    <cellStyle name="Millares 2 5" xfId="71" xr:uid="{E47612A2-8AEC-4903-A62A-93E290D5195C}"/>
    <cellStyle name="Millares 2 5 2" xfId="1405" xr:uid="{3C17A6BE-A8D3-4DDB-8F24-D61B187434AF}"/>
    <cellStyle name="Millares 2 5 2 2" xfId="1406" xr:uid="{56B8A2B9-EEFA-413D-8593-F78A973C6177}"/>
    <cellStyle name="Millares 2 5 3" xfId="1407" xr:uid="{458DDD91-8494-4AEC-9F55-6B22B19A4373}"/>
    <cellStyle name="Millares 2 5 4" xfId="1404" xr:uid="{E89A1128-10B7-486B-9848-31621752AD66}"/>
    <cellStyle name="Millares 2 50" xfId="1408" xr:uid="{9E31E481-454B-4B32-B5A8-85423C9428B2}"/>
    <cellStyle name="Millares 2 51" xfId="1409" xr:uid="{E9EC4284-FF43-45EA-B3FE-AF62D4BC237E}"/>
    <cellStyle name="Millares 2 52" xfId="1410" xr:uid="{7F22222F-41D6-4991-AC31-94CB2ED6C645}"/>
    <cellStyle name="Millares 2 53" xfId="1411" xr:uid="{0A1F24DA-D7A6-43C0-A297-93AF40587C91}"/>
    <cellStyle name="Millares 2 54" xfId="1412" xr:uid="{8B07B388-1303-4D5A-8DCE-B0BFBF92CD1D}"/>
    <cellStyle name="Millares 2 55" xfId="1413" xr:uid="{E9BB7CB1-B116-411E-A0F2-A48F653C39A7}"/>
    <cellStyle name="Millares 2 56" xfId="1414" xr:uid="{0AD7429C-D71B-46CE-A06A-584C3FDB6865}"/>
    <cellStyle name="Millares 2 57" xfId="1415" xr:uid="{54F2E9A1-C0C8-4C8D-AA69-78BA21A22BC0}"/>
    <cellStyle name="Millares 2 58" xfId="1416" xr:uid="{2EDC7A12-7EB8-4969-8037-1A8790934403}"/>
    <cellStyle name="Millares 2 59" xfId="1417" xr:uid="{8CA0FDA5-9020-4609-B591-734BAE284557}"/>
    <cellStyle name="Millares 2 6" xfId="1418" xr:uid="{53D6C0D8-B0B2-4FAF-93BF-877CD6D6D465}"/>
    <cellStyle name="Millares 2 6 2" xfId="1419" xr:uid="{B4089A07-8645-48CD-8C84-992B69C65EB3}"/>
    <cellStyle name="Millares 2 6 3" xfId="1420" xr:uid="{2D9CD1FF-D530-4705-B1F7-D556E143D124}"/>
    <cellStyle name="Millares 2 60" xfId="1421" xr:uid="{B366FFF6-0B47-4710-B143-7440272C33DF}"/>
    <cellStyle name="Millares 2 61" xfId="1422" xr:uid="{3C939AF5-F29F-4DDE-B2DC-26FBA884439A}"/>
    <cellStyle name="Millares 2 62" xfId="1423" xr:uid="{75DFA59A-FB26-4432-B5A8-5A4E519A96EE}"/>
    <cellStyle name="Millares 2 63" xfId="1424" xr:uid="{14927021-5330-4371-87EF-14A15BEFAB9B}"/>
    <cellStyle name="Millares 2 63 2" xfId="4924" xr:uid="{55BAFCB5-3A57-461E-8DDF-D65F1DA34548}"/>
    <cellStyle name="Millares 2 64" xfId="1425" xr:uid="{E2A961E6-F0F7-49F5-919C-E143A869B147}"/>
    <cellStyle name="Millares 2 65" xfId="1426" xr:uid="{FBC1A2A6-FE3B-4654-8045-92D1126CFA0C}"/>
    <cellStyle name="Millares 2 66" xfId="1427" xr:uid="{4D751F41-544D-4793-BF85-F8E302B5B452}"/>
    <cellStyle name="Millares 2 67" xfId="1428" xr:uid="{3C265C93-CEBD-40F1-8F1D-8AB4B9FEAD9D}"/>
    <cellStyle name="Millares 2 68" xfId="1429" xr:uid="{3CACD056-99C5-43DA-AB41-363C1DB0D605}"/>
    <cellStyle name="Millares 2 69" xfId="1430" xr:uid="{D588AE1D-5808-4B14-A2A1-72B5CAA63CAB}"/>
    <cellStyle name="Millares 2 7" xfId="1431" xr:uid="{F360CA3E-83FC-4078-A5A6-049023F33BFF}"/>
    <cellStyle name="Millares 2 7 2" xfId="1432" xr:uid="{7C5A88D6-B8C6-4641-931A-0B79DD912A4B}"/>
    <cellStyle name="Millares 2 7 3" xfId="1433" xr:uid="{F5804C52-A601-4743-99F4-0595C3A7F6BC}"/>
    <cellStyle name="Millares 2 70" xfId="1434" xr:uid="{190EC40C-4C72-4BE2-8A25-7BAF370F1401}"/>
    <cellStyle name="Millares 2 71" xfId="1435" xr:uid="{BB5DD32C-3A2A-4F58-9AFB-79F0A12E7EDA}"/>
    <cellStyle name="Millares 2 71 2" xfId="5031" xr:uid="{AE77A92E-C6B1-4064-B240-BF3C9989D362}"/>
    <cellStyle name="Millares 2 71 2 2" xfId="5184" xr:uid="{BA86A7C3-200C-41AA-873E-A18126700D9D}"/>
    <cellStyle name="Millares 2 71 3" xfId="5077" xr:uid="{13BF435A-BA07-4811-AF0D-A1145FAA22EB}"/>
    <cellStyle name="Millares 2 71 3 2" xfId="5227" xr:uid="{9B446D94-332D-4912-A168-222C59FF32F7}"/>
    <cellStyle name="Millares 2 71 4" xfId="5125" xr:uid="{D1C1B002-D61E-4C5A-BAC1-3FFA7CAFD6B8}"/>
    <cellStyle name="Millares 2 72" xfId="1436" xr:uid="{3163CF0B-020E-47C3-9193-03670F0E6881}"/>
    <cellStyle name="Millares 2 72 2" xfId="5032" xr:uid="{459B919F-75D7-4728-A37E-BC22CE562B0C}"/>
    <cellStyle name="Millares 2 72 2 2" xfId="5185" xr:uid="{6353A6E9-1D0C-4D9E-8525-672178BFCAFC}"/>
    <cellStyle name="Millares 2 72 3" xfId="5078" xr:uid="{46C373EB-8346-4176-BA30-28ECE71B8DB4}"/>
    <cellStyle name="Millares 2 72 3 2" xfId="5228" xr:uid="{8EA2651F-EB53-4203-BD98-0469CEF25CDD}"/>
    <cellStyle name="Millares 2 72 4" xfId="5126" xr:uid="{89607E2C-8814-45DA-A408-846CED9C5F70}"/>
    <cellStyle name="Millares 2 73" xfId="1437" xr:uid="{52944805-11B0-420F-A655-CB708CB40ABB}"/>
    <cellStyle name="Millares 2 73 2" xfId="5033" xr:uid="{79D6A063-CBC1-45A9-97CC-E3FB9131171B}"/>
    <cellStyle name="Millares 2 73 2 2" xfId="5186" xr:uid="{48BCA4A5-BB4A-44BD-9AB9-E5D85DEB1B24}"/>
    <cellStyle name="Millares 2 73 3" xfId="5079" xr:uid="{5B50DE71-F064-4D3F-8670-CA70C701E717}"/>
    <cellStyle name="Millares 2 73 3 2" xfId="5229" xr:uid="{BAE39E5E-2959-4BD8-866F-AE02EC683A28}"/>
    <cellStyle name="Millares 2 73 4" xfId="5127" xr:uid="{66DEE114-F9B7-4B69-B833-9A8A1461FE58}"/>
    <cellStyle name="Millares 2 74" xfId="307" xr:uid="{D1948A78-312A-4405-B1FF-27A65EAA127B}"/>
    <cellStyle name="Millares 2 75" xfId="1120" xr:uid="{50FD7511-ADA2-408E-9811-F61BC7232F47}"/>
    <cellStyle name="Millares 2 75 2" xfId="5028" xr:uid="{A654BA24-2FA4-4446-A52E-DC3EC033D321}"/>
    <cellStyle name="Millares 2 75 2 2" xfId="5181" xr:uid="{A82F80FF-F779-4C2E-842A-778FB3A674A0}"/>
    <cellStyle name="Millares 2 75 3" xfId="5124" xr:uid="{645A3A04-6076-4AA5-ABE4-F1E593617088}"/>
    <cellStyle name="Millares 2 76" xfId="4998" xr:uid="{C98ACD34-98C8-40CA-9B32-DA827ABDA963}"/>
    <cellStyle name="Millares 2 76 2" xfId="5060" xr:uid="{E3F4C987-60F4-44BE-BCA1-3F1AEB26B673}"/>
    <cellStyle name="Millares 2 76 2 2" xfId="5213" xr:uid="{D88C30FF-D13F-4956-94D2-D294C2DD018F}"/>
    <cellStyle name="Millares 2 77" xfId="277" xr:uid="{A4665F1C-3EFE-4433-88B3-165A17D73AB6}"/>
    <cellStyle name="Millares 2 8" xfId="1438" xr:uid="{6664F4B0-FAC9-4153-960F-33B9285E1060}"/>
    <cellStyle name="Millares 2 8 2" xfId="1439" xr:uid="{8D17E892-B9C8-4C85-A613-78ABD3AFF49D}"/>
    <cellStyle name="Millares 2 8 3" xfId="1440" xr:uid="{8D12D945-37FB-4D0C-8701-D05B107B8D40}"/>
    <cellStyle name="Millares 2 9" xfId="1441" xr:uid="{8E4B3626-5462-44D9-BE19-C55A449DDD3F}"/>
    <cellStyle name="Millares 2 9 2" xfId="1442" xr:uid="{B8ACA8B0-B212-4C84-BD45-A4B596BA1B4F}"/>
    <cellStyle name="Millares 2 9 3" xfId="1443" xr:uid="{22D8FBCE-3261-42E0-A484-5C9C9B13F803}"/>
    <cellStyle name="Millares 2_APU´S_NO_PREVISTOS (1)" xfId="222" xr:uid="{557C6DFF-5AAA-4E07-9DD7-B70BAD89238F}"/>
    <cellStyle name="Millares 20" xfId="1444" xr:uid="{882EE1DA-FB50-4DBB-BD9C-D45A86C2CF67}"/>
    <cellStyle name="Millares 20 2" xfId="1445" xr:uid="{BCA01ABE-9737-4776-BBBA-129711F1FE6C}"/>
    <cellStyle name="Millares 20 2 2" xfId="4925" xr:uid="{C191FE88-C93F-49D6-BD1E-45733C041E32}"/>
    <cellStyle name="Millares 21" xfId="1446" xr:uid="{50787819-EE44-46BE-BE11-61DDC6A3AE64}"/>
    <cellStyle name="Millares 21 2" xfId="1447" xr:uid="{10C106B4-DCAE-4441-8E2C-7B8B3BA89F0C}"/>
    <cellStyle name="Millares 21 2 2" xfId="4926" xr:uid="{DB160B38-DDB5-4C66-A754-9B81CC78FD48}"/>
    <cellStyle name="Millares 21 4" xfId="29" xr:uid="{00000000-0005-0000-0000-000003000000}"/>
    <cellStyle name="Millares 22" xfId="1448" xr:uid="{A542C209-73FD-4BDF-B821-1C27DC28CFE9}"/>
    <cellStyle name="Millares 22 2" xfId="1449" xr:uid="{1B0CD6C5-DDCF-405A-B599-95ED85C02AAD}"/>
    <cellStyle name="Millares 22 2 2" xfId="4927" xr:uid="{343DDFD7-27F3-4E38-A45E-86DACA95C296}"/>
    <cellStyle name="Millares 23" xfId="1450" xr:uid="{F74FC7C4-3FE0-4782-9F27-221E4DE412B5}"/>
    <cellStyle name="Millares 23 2" xfId="1451" xr:uid="{D97B8006-3A25-4A56-804E-AA2E68734FB5}"/>
    <cellStyle name="Millares 23 2 2" xfId="4928" xr:uid="{363F988E-591E-4E55-B30A-0179A0CBE859}"/>
    <cellStyle name="Millares 24" xfId="1452" xr:uid="{3FEAAEFD-075B-4D79-956C-E625033A6004}"/>
    <cellStyle name="Millares 24 2" xfId="1453" xr:uid="{EACD9AB5-7203-4F70-B699-B29EB8E0F5CF}"/>
    <cellStyle name="Millares 24 2 2" xfId="4929" xr:uid="{1CB0C48E-6D31-4198-8C70-24E81066896F}"/>
    <cellStyle name="Millares 25" xfId="1454" xr:uid="{60F88D08-76A1-4151-89AD-CA2019AB82FB}"/>
    <cellStyle name="Millares 25 2" xfId="1455" xr:uid="{4960199C-FD89-4EB1-BA48-6D375C521F96}"/>
    <cellStyle name="Millares 25 2 2" xfId="4930" xr:uid="{792E7C8C-B173-43F0-ADF6-301340AFE31A}"/>
    <cellStyle name="Millares 26" xfId="1456" xr:uid="{9AB54E8D-B846-4CCD-8D70-F714126FD461}"/>
    <cellStyle name="Millares 26 2" xfId="1457" xr:uid="{E49772BE-3DA2-483A-9299-B15F0C5C068A}"/>
    <cellStyle name="Millares 26 2 2" xfId="4931" xr:uid="{C3AF372F-B2E7-4CEA-A51C-4D4709D78E80}"/>
    <cellStyle name="Millares 27" xfId="1458" xr:uid="{00965045-5328-45AE-A364-47FC259B5312}"/>
    <cellStyle name="Millares 27 2" xfId="1459" xr:uid="{4D6BA11D-7C32-4813-BCA4-137FBD4B25CD}"/>
    <cellStyle name="Millares 27 2 2" xfId="4932" xr:uid="{A0933299-903B-47A0-AAD2-2747FBA18271}"/>
    <cellStyle name="Millares 28" xfId="1460" xr:uid="{546C7E2E-B289-4B25-9F21-38EA8CB4C2A3}"/>
    <cellStyle name="Millares 28 2" xfId="1461" xr:uid="{ABCD1729-E892-48B3-A290-35C606848BC5}"/>
    <cellStyle name="Millares 28 2 2" xfId="4933" xr:uid="{A0BE248D-A9AC-45F3-A185-6ADB8D22E278}"/>
    <cellStyle name="Millares 29" xfId="1462" xr:uid="{F6396A25-2EBD-417D-882D-567FBF7F0393}"/>
    <cellStyle name="Millares 29 2" xfId="1463" xr:uid="{B3CD193B-F808-4334-B166-1241813450DF}"/>
    <cellStyle name="Millares 29 2 2" xfId="4934" xr:uid="{9A4E66C6-9C47-4640-9AF5-E5319188A135}"/>
    <cellStyle name="Millares 3" xfId="72" xr:uid="{9E783677-5F3E-468A-9FAF-F7B01406CE74}"/>
    <cellStyle name="Millares 3 10" xfId="1465" xr:uid="{7C8F1490-1192-480B-B700-4F67099FCC02}"/>
    <cellStyle name="Millares 3 11" xfId="1466" xr:uid="{46C7369A-7181-4134-A35B-0CF2076FB05A}"/>
    <cellStyle name="Millares 3 12" xfId="1467" xr:uid="{C3815FDC-771B-464A-BDB2-12B4C4BBD9E1}"/>
    <cellStyle name="Millares 3 13" xfId="1468" xr:uid="{B6E43E5B-8ADE-4C1C-BF5E-606AF0B0FFFC}"/>
    <cellStyle name="Millares 3 14" xfId="1469" xr:uid="{42F238D2-85C0-46F1-A674-F60D44CB0A3C}"/>
    <cellStyle name="Millares 3 15" xfId="1470" xr:uid="{AA144407-F887-4E3C-97DC-018A7CEC7717}"/>
    <cellStyle name="Millares 3 16" xfId="1471" xr:uid="{64A5D7F7-3F14-42E6-9007-D9F5790C98F1}"/>
    <cellStyle name="Millares 3 17" xfId="1472" xr:uid="{B9B72247-189A-48E7-B08D-39BA357E28F2}"/>
    <cellStyle name="Millares 3 18" xfId="1473" xr:uid="{A8128C8A-7265-406A-8115-592F0B9AFA9C}"/>
    <cellStyle name="Millares 3 19" xfId="4935" xr:uid="{60B4BE70-0C94-432E-9C45-EAC01A21CD1D}"/>
    <cellStyle name="Millares 3 2" xfId="73" xr:uid="{70672B26-ABEC-420B-B105-FF2BEE50071A}"/>
    <cellStyle name="Millares 3 2 2" xfId="1475" xr:uid="{0E77384E-C5F5-4AD3-AC80-7BAA7027CEF7}"/>
    <cellStyle name="Millares 3 2 2 2" xfId="1476" xr:uid="{C69276C5-B707-4A43-8F69-8C9A5FB8C26B}"/>
    <cellStyle name="Millares 3 2 3" xfId="1477" xr:uid="{601C9846-C5A6-4C64-AC96-77651888FE2B}"/>
    <cellStyle name="Millares 3 2 4" xfId="1478" xr:uid="{A8BE44B1-0201-473D-8B98-C86AD547B9D5}"/>
    <cellStyle name="Millares 3 2 5" xfId="1479" xr:uid="{0501D464-3A6D-4621-A69C-D108A96CD525}"/>
    <cellStyle name="Millares 3 2 6" xfId="1480" xr:uid="{581B02E2-B3B7-43FE-BDE8-2EB1E2A0AC5E}"/>
    <cellStyle name="Millares 3 2 7" xfId="1474" xr:uid="{A52CFA7F-A375-48A8-B106-0D63629D6BC6}"/>
    <cellStyle name="Millares 3 20" xfId="4975" xr:uid="{B14DAB2D-2AEC-42F4-857F-5994AEC47EB6}"/>
    <cellStyle name="Millares 3 20 2" xfId="5056" xr:uid="{F176E239-A767-4BBB-A155-74BF1BAD1B88}"/>
    <cellStyle name="Millares 3 20 2 2" xfId="5209" xr:uid="{A141C22A-FE96-422D-8BC3-A912F192E195}"/>
    <cellStyle name="Millares 3 20 3" xfId="5139" xr:uid="{AAD75840-2592-413D-A125-0A36FC2DC42F}"/>
    <cellStyle name="Millares 3 21" xfId="1464" xr:uid="{BF870115-26DB-4E0C-9ECB-9B72E867D631}"/>
    <cellStyle name="Millares 3 21 2" xfId="5034" xr:uid="{4F2A2D34-8914-4D55-B117-E045EFB9EE79}"/>
    <cellStyle name="Millares 3 21 2 2" xfId="5114" xr:uid="{E68D78A6-AE89-415A-BC36-77EB3AFA62D4}"/>
    <cellStyle name="Millares 3 21 2 2 2" xfId="5240" xr:uid="{66F7A2BA-92F2-48A5-9D86-BFCC1B012B19}"/>
    <cellStyle name="Millares 3 21 2 3" xfId="5187" xr:uid="{D260BA0D-DB59-4017-A74C-D64AB61B0219}"/>
    <cellStyle name="Millares 3 21 3" xfId="5100" xr:uid="{4FE32F77-263E-4304-96B0-49FF8BB30234}"/>
    <cellStyle name="Millares 3 21 4" xfId="5128" xr:uid="{46603E6C-9879-4FFA-9F15-EC67CC3A24AB}"/>
    <cellStyle name="Millares 3 22" xfId="279" xr:uid="{71C18073-5E52-4C16-9EB5-1646616D14FF}"/>
    <cellStyle name="Millares 3 3" xfId="74" xr:uid="{A13B83F0-48FC-4042-ADFF-1A8557D1D255}"/>
    <cellStyle name="Millares 3 3 2" xfId="1482" xr:uid="{6FF62110-C19F-43FC-A173-C653F2A6F05E}"/>
    <cellStyle name="Millares 3 3 3" xfId="1483" xr:uid="{F042FDE4-C120-492E-91E0-91E40243CD76}"/>
    <cellStyle name="Millares 3 3 4" xfId="1484" xr:uid="{8E870261-5BDD-42F7-8F6F-8840D9D7001B}"/>
    <cellStyle name="Millares 3 3 5" xfId="1485" xr:uid="{9C1012F7-2E76-4F49-B28B-93962BAF0EF2}"/>
    <cellStyle name="Millares 3 3 6" xfId="1481" xr:uid="{3A55F835-C619-4E5E-9322-E55B08F98530}"/>
    <cellStyle name="Millares 3 4" xfId="75" xr:uid="{A08DA61B-0A51-440F-84D3-68B6082DEF47}"/>
    <cellStyle name="Millares 3 4 2" xfId="1486" xr:uid="{DF97EF07-EE42-4A3F-8DBE-8605C5994124}"/>
    <cellStyle name="Millares 3 5" xfId="76" xr:uid="{0084D887-5A95-4F77-9D6A-E11ADAB8F9A2}"/>
    <cellStyle name="Millares 3 5 2" xfId="1487" xr:uid="{676617D1-A0C1-4D6E-A9E4-5058717B23EB}"/>
    <cellStyle name="Millares 3 6" xfId="1488" xr:uid="{8F540AB7-6D62-4096-8C8D-E2256B7C7BBF}"/>
    <cellStyle name="Millares 3 7" xfId="1489" xr:uid="{F5D8F5A0-0205-4E12-8314-DEA09A207609}"/>
    <cellStyle name="Millares 3 8" xfId="1490" xr:uid="{63D91AD8-B376-4CD7-8B6E-EC845B5BA6FF}"/>
    <cellStyle name="Millares 3 9" xfId="1491" xr:uid="{3B58BEAE-4FC3-499B-BEAB-46695E6A8C1C}"/>
    <cellStyle name="Millares 30" xfId="1492" xr:uid="{FABE2119-6FE2-4C11-8E2C-F2603B030E6F}"/>
    <cellStyle name="Millares 30 2" xfId="1493" xr:uid="{4A68BDCC-65CF-46D9-B6B6-DCCAD596057F}"/>
    <cellStyle name="Millares 30 2 2" xfId="4936" xr:uid="{8D0772F3-B230-406C-9244-5DE53E83DDD1}"/>
    <cellStyle name="Millares 31" xfId="1494" xr:uid="{852CF5F2-D50E-45F4-98A8-6D0744E311E5}"/>
    <cellStyle name="Millares 31 2" xfId="1495" xr:uid="{B69E2E5A-5CD6-4EA6-8631-0944E27DEA12}"/>
    <cellStyle name="Millares 31 2 2" xfId="4937" xr:uid="{EFAFA331-BDC7-480A-A907-03AA0815F8B4}"/>
    <cellStyle name="Millares 32" xfId="1496" xr:uid="{46B8C440-B768-4A6B-B817-00933C2196A9}"/>
    <cellStyle name="Millares 32 2" xfId="1497" xr:uid="{7D54B9AE-16D4-45FD-B770-6FA0042248DA}"/>
    <cellStyle name="Millares 32 2 2" xfId="4938" xr:uid="{349E4C22-BB17-4A4A-94F0-C91CB0D74A37}"/>
    <cellStyle name="Millares 33" xfId="1498" xr:uid="{84BF7B8B-7A44-48C0-A7A4-080F243B749D}"/>
    <cellStyle name="Millares 33 2" xfId="1499" xr:uid="{7DA0A371-358A-43FD-ACFA-12BB2379677D}"/>
    <cellStyle name="Millares 33 2 2" xfId="4939" xr:uid="{929C4604-CC38-4EA6-9A24-5C9C7EE46290}"/>
    <cellStyle name="Millares 34" xfId="1500" xr:uid="{706E6364-6234-4F0B-B489-BB84C7053A39}"/>
    <cellStyle name="Millares 34 2" xfId="1501" xr:uid="{246C9C8A-CBA2-494D-B0AD-BE252114D6EA}"/>
    <cellStyle name="Millares 34 2 2" xfId="4940" xr:uid="{8626C241-86D5-42DE-A5AF-F6AF0931E5FB}"/>
    <cellStyle name="Millares 35" xfId="1502" xr:uid="{FC6D7F01-1546-4FAE-A7D4-04E3751F34F7}"/>
    <cellStyle name="Millares 35 2" xfId="1503" xr:uid="{F29294ED-8AE0-4ADE-B328-E37B439A3B7B}"/>
    <cellStyle name="Millares 35 2 2" xfId="4941" xr:uid="{0204C106-D2E9-41B2-A603-98FA15189F0B}"/>
    <cellStyle name="Millares 36" xfId="1504" xr:uid="{749940F4-CF31-49E9-9B00-A351E1955704}"/>
    <cellStyle name="Millares 36 2" xfId="1505" xr:uid="{CD71408E-5E0E-4521-9397-80AAA8CFEB87}"/>
    <cellStyle name="Millares 36 2 2" xfId="4942" xr:uid="{3C7E27F0-E088-4B1C-84DA-104631847969}"/>
    <cellStyle name="Millares 37" xfId="1506" xr:uid="{7A58B7CA-C859-45B4-925A-9F2E8723C8EE}"/>
    <cellStyle name="Millares 37 2" xfId="1507" xr:uid="{EC49E821-3CF2-451D-8C32-8F1C7CEAB065}"/>
    <cellStyle name="Millares 37 2 2" xfId="4943" xr:uid="{55BF1131-01C6-4F58-B98B-FAEA08D20D62}"/>
    <cellStyle name="Millares 38" xfId="1508" xr:uid="{192D4E91-20D8-4FF8-9028-8A51D2F6CA5F}"/>
    <cellStyle name="Millares 38 2" xfId="1509" xr:uid="{6EE99417-DD34-4CFD-BF80-A52200C8683D}"/>
    <cellStyle name="Millares 38 2 2" xfId="4944" xr:uid="{9B5E4AB2-7B11-4D79-9C5B-9EAD267478DD}"/>
    <cellStyle name="Millares 39" xfId="1510" xr:uid="{3060B995-2313-4374-8FC8-2E2E581B17C0}"/>
    <cellStyle name="Millares 39 2" xfId="1511" xr:uid="{C8ED898B-CDE8-4539-BAE5-A92B9C57FB37}"/>
    <cellStyle name="Millares 39 2 2" xfId="4945" xr:uid="{49627D05-423D-4FCB-828B-49E017541CFB}"/>
    <cellStyle name="Millares 4" xfId="77" xr:uid="{895C7785-DD16-4648-A2E9-703E1B7E670D}"/>
    <cellStyle name="Millares 4 10" xfId="1513" xr:uid="{5F5B4E56-1BCE-4D4E-9631-FB5DE6551C69}"/>
    <cellStyle name="Millares 4 10 2" xfId="1514" xr:uid="{B2B9FC22-5BA5-46CB-BCB2-9E0145483F28}"/>
    <cellStyle name="Millares 4 10 2 2" xfId="1515" xr:uid="{0EF0FD06-625C-40D1-9865-96E2B4510D49}"/>
    <cellStyle name="Millares 4 10 3" xfId="1516" xr:uid="{4F26F390-6061-48A9-AA5D-415805A06934}"/>
    <cellStyle name="Millares 4 10 3 2" xfId="1517" xr:uid="{42A9A2C2-70CA-4C99-9707-2DD559C7A2B8}"/>
    <cellStyle name="Millares 4 10 4" xfId="1518" xr:uid="{85EA35A7-5F0D-40EF-B752-5B7AA2EDA722}"/>
    <cellStyle name="Millares 4 10 4 2" xfId="1519" xr:uid="{72007A32-A8DD-4C8B-BA9B-6988E5C2D713}"/>
    <cellStyle name="Millares 4 10 5" xfId="1520" xr:uid="{4DFAEBFE-BF4F-4123-AAFB-D7EEDB953E59}"/>
    <cellStyle name="Millares 4 11" xfId="1521" xr:uid="{DC0C67D8-008C-446B-9375-7DBDD52D0D79}"/>
    <cellStyle name="Millares 4 11 2" xfId="1522" xr:uid="{FE1EE4AC-297A-489D-B1C7-1487F64B0078}"/>
    <cellStyle name="Millares 4 11 2 2" xfId="1523" xr:uid="{FEEF8B58-BCDB-49C5-83E1-8AC69610D53A}"/>
    <cellStyle name="Millares 4 11 3" xfId="1524" xr:uid="{8DBB32C2-9EB7-47AF-9537-6A4E5EB954A8}"/>
    <cellStyle name="Millares 4 11 3 2" xfId="1525" xr:uid="{1D7FC228-1643-40B5-8456-8F629AFA0DCF}"/>
    <cellStyle name="Millares 4 11 4" xfId="1526" xr:uid="{21AB62FC-31C7-4220-9747-70D207F477A5}"/>
    <cellStyle name="Millares 4 11 4 2" xfId="1527" xr:uid="{ABB9A4BC-28C3-4854-8521-B03DE79EFDDE}"/>
    <cellStyle name="Millares 4 11 5" xfId="1528" xr:uid="{A6D8D1E6-208D-4AFB-9330-98A1070B46BD}"/>
    <cellStyle name="Millares 4 12" xfId="1529" xr:uid="{4E0FBAF4-97C2-43BB-8C77-3582BA5E80DA}"/>
    <cellStyle name="Millares 4 12 2" xfId="1530" xr:uid="{66E356ED-033E-43AF-AAE1-D89BF924DAC0}"/>
    <cellStyle name="Millares 4 12 2 2" xfId="1531" xr:uid="{D67EEFF2-092D-4A1D-8D64-172816FCDFD5}"/>
    <cellStyle name="Millares 4 12 3" xfId="1532" xr:uid="{B566493E-663F-4030-B6E4-12809AD3954C}"/>
    <cellStyle name="Millares 4 12 3 2" xfId="1533" xr:uid="{8BEFFA43-5DE7-40C7-985F-C88EBDFEF1EC}"/>
    <cellStyle name="Millares 4 12 4" xfId="1534" xr:uid="{86741F19-51A3-4FF7-9ABE-0838BB5E9591}"/>
    <cellStyle name="Millares 4 12 4 2" xfId="1535" xr:uid="{4CA34E7B-A07D-434F-84AE-27F7C103A13C}"/>
    <cellStyle name="Millares 4 12 5" xfId="1536" xr:uid="{2BF256FF-9196-4124-9FEA-534F088594AD}"/>
    <cellStyle name="Millares 4 13" xfId="1537" xr:uid="{E4EFE78A-B13B-4FB2-B272-304036C880ED}"/>
    <cellStyle name="Millares 4 13 2" xfId="1538" xr:uid="{D28F7169-5E86-4CD5-AAC2-4C86BC13A9D9}"/>
    <cellStyle name="Millares 4 13 2 2" xfId="1539" xr:uid="{A13E921B-086B-47FD-8B61-42E6F57A401E}"/>
    <cellStyle name="Millares 4 13 3" xfId="1540" xr:uid="{20C88F18-1242-43B9-AD3B-4D22AAFA7815}"/>
    <cellStyle name="Millares 4 13 3 2" xfId="1541" xr:uid="{CABA6364-49A4-4EA4-819C-6067E07A74E3}"/>
    <cellStyle name="Millares 4 13 4" xfId="1542" xr:uid="{CCFDE970-ECCC-4EA6-AEBB-E8F489465CCB}"/>
    <cellStyle name="Millares 4 13 4 2" xfId="1543" xr:uid="{96C0E53A-A755-49BD-972D-BA76D6154925}"/>
    <cellStyle name="Millares 4 13 5" xfId="1544" xr:uid="{56C186EF-B33E-4BB1-943E-50B383511857}"/>
    <cellStyle name="Millares 4 14" xfId="1545" xr:uid="{2BD2E304-65C3-4111-B4D5-CBB2DB3B5AB0}"/>
    <cellStyle name="Millares 4 14 2" xfId="1546" xr:uid="{C9A6B075-A2A4-433C-AA12-EB76C1D1A0FA}"/>
    <cellStyle name="Millares 4 14 2 2" xfId="1547" xr:uid="{7A20C39A-9117-44DD-8361-BBB7CB36691E}"/>
    <cellStyle name="Millares 4 14 3" xfId="1548" xr:uid="{011E8D9B-AB26-49C6-9EA3-E4501F843F83}"/>
    <cellStyle name="Millares 4 14 3 2" xfId="1549" xr:uid="{85373669-B3F3-4D59-909C-2EE07464B418}"/>
    <cellStyle name="Millares 4 14 4" xfId="1550" xr:uid="{1B7A0C77-FA91-486E-B42B-2513A68B3D33}"/>
    <cellStyle name="Millares 4 14 4 2" xfId="1551" xr:uid="{605DFC2C-E73A-42D8-BCE1-74D9D401B6A8}"/>
    <cellStyle name="Millares 4 14 5" xfId="1552" xr:uid="{3339A532-6D32-402E-BA84-426E4B4C20C6}"/>
    <cellStyle name="Millares 4 15" xfId="1553" xr:uid="{42F60D91-18A2-414E-9C67-DD71C1C7E185}"/>
    <cellStyle name="Millares 4 15 2" xfId="1554" xr:uid="{481DDB2C-C5A6-4750-AFB8-2DE0B762410C}"/>
    <cellStyle name="Millares 4 15 2 2" xfId="1555" xr:uid="{5F38B372-2D1A-4C1A-806F-4C78A6398611}"/>
    <cellStyle name="Millares 4 15 3" xfId="1556" xr:uid="{59B54760-3A0D-4CF6-9B4A-72F3513E106B}"/>
    <cellStyle name="Millares 4 15 3 2" xfId="1557" xr:uid="{24F0B2F1-32AD-454E-8EF5-67F4235D82C2}"/>
    <cellStyle name="Millares 4 15 4" xfId="1558" xr:uid="{430535C2-4B44-4329-99B4-1E543F22E599}"/>
    <cellStyle name="Millares 4 15 4 2" xfId="1559" xr:uid="{A9CE6E77-3C46-4EA2-A558-536D68D41CBA}"/>
    <cellStyle name="Millares 4 15 5" xfId="1560" xr:uid="{7CB6C501-F19E-44A6-BCDC-5A724E41DB0D}"/>
    <cellStyle name="Millares 4 16" xfId="1561" xr:uid="{6A5B0E08-DC50-4817-84D2-AC945BFA0316}"/>
    <cellStyle name="Millares 4 16 2" xfId="1562" xr:uid="{D09AD139-7993-4402-AF25-83C524DC1778}"/>
    <cellStyle name="Millares 4 16 2 2" xfId="1563" xr:uid="{4EE6D23A-660E-412D-85A0-9D702C2A74AD}"/>
    <cellStyle name="Millares 4 16 3" xfId="1564" xr:uid="{9F571242-8931-4B79-B538-0750237051D4}"/>
    <cellStyle name="Millares 4 16 3 2" xfId="1565" xr:uid="{B354F624-4C26-42A8-A2D3-9755931439A3}"/>
    <cellStyle name="Millares 4 16 4" xfId="1566" xr:uid="{CF4C09D1-1AE8-4F85-AF0B-DAB5E46A5B90}"/>
    <cellStyle name="Millares 4 16 4 2" xfId="1567" xr:uid="{9EDE6E59-922B-48D4-AF73-293D2781ABEB}"/>
    <cellStyle name="Millares 4 16 5" xfId="1568" xr:uid="{105B7FC7-C86C-47D5-A19E-34D899797194}"/>
    <cellStyle name="Millares 4 17" xfId="1569" xr:uid="{8246E908-DD5A-4FD0-A193-8011B246241A}"/>
    <cellStyle name="Millares 4 17 2" xfId="1570" xr:uid="{5DF999A0-F48F-4106-8AB1-7166ADCF9238}"/>
    <cellStyle name="Millares 4 17 2 2" xfId="1571" xr:uid="{23C85490-8C2C-4EA2-ACF5-0A228C90ABFC}"/>
    <cellStyle name="Millares 4 17 3" xfId="1572" xr:uid="{95375498-2E34-4B39-83CC-F89E4B8B2CB6}"/>
    <cellStyle name="Millares 4 17 3 2" xfId="1573" xr:uid="{BD41D249-06D5-4286-A96A-BEF00C900F4E}"/>
    <cellStyle name="Millares 4 17 4" xfId="1574" xr:uid="{25C7B1C7-B6BC-4133-A878-C0F9CBB302FB}"/>
    <cellStyle name="Millares 4 17 4 2" xfId="1575" xr:uid="{ACEEDF82-8069-4B6D-9EC6-99ABC5B56AD0}"/>
    <cellStyle name="Millares 4 17 5" xfId="1576" xr:uid="{B4D91F3B-3F72-4603-96BE-689018665756}"/>
    <cellStyle name="Millares 4 18" xfId="1577" xr:uid="{A79ABA7A-D019-4123-ABE8-EE13DF0A08F2}"/>
    <cellStyle name="Millares 4 18 2" xfId="1578" xr:uid="{35226CCC-74E8-4C22-9DC3-8BEE103295B4}"/>
    <cellStyle name="Millares 4 18 2 2" xfId="1579" xr:uid="{C40ECE5D-FA6A-4737-86EC-879ADB904AE0}"/>
    <cellStyle name="Millares 4 18 3" xfId="1580" xr:uid="{DF5F1C9B-908F-4E58-95FA-0DC225D41953}"/>
    <cellStyle name="Millares 4 18 3 2" xfId="1581" xr:uid="{3A03DF59-4D1A-443F-9FFE-5DFBE9AC4FDA}"/>
    <cellStyle name="Millares 4 18 4" xfId="1582" xr:uid="{5D2D3D0F-56AA-4051-960A-A3719773FAD8}"/>
    <cellStyle name="Millares 4 18 4 2" xfId="1583" xr:uid="{5C53701A-F35A-48D0-A68B-0E0B1CED6105}"/>
    <cellStyle name="Millares 4 18 5" xfId="1584" xr:uid="{2ED7E5D8-244D-4603-B6E0-54EBB8752838}"/>
    <cellStyle name="Millares 4 19" xfId="1585" xr:uid="{AB669EC3-B7E4-4B7A-A2D1-05C0FABB4BD2}"/>
    <cellStyle name="Millares 4 19 2" xfId="1586" xr:uid="{D9FB9CFA-A1E1-4B78-9ED5-4B5EC829B26A}"/>
    <cellStyle name="Millares 4 19 2 2" xfId="1587" xr:uid="{983AAF0B-C264-4B3E-A92F-EC8C78BDC8A8}"/>
    <cellStyle name="Millares 4 19 3" xfId="1588" xr:uid="{C01D20DE-4AA9-4AFC-BD68-8CD8B68F3F0C}"/>
    <cellStyle name="Millares 4 19 3 2" xfId="1589" xr:uid="{597280EE-EF12-44DB-81F7-7D53724AF501}"/>
    <cellStyle name="Millares 4 19 4" xfId="1590" xr:uid="{C6EEFE47-710D-46E2-A08A-2BB5F2F901A8}"/>
    <cellStyle name="Millares 4 19 4 2" xfId="1591" xr:uid="{1539D730-41EC-422B-AF0E-1E985171476D}"/>
    <cellStyle name="Millares 4 19 5" xfId="1592" xr:uid="{CF9EF50D-EDA4-4370-8F65-F6D740E1B3DE}"/>
    <cellStyle name="Millares 4 2" xfId="78" xr:uid="{DD7094B6-21E7-45FA-8C9E-3CC8DEF98F1F}"/>
    <cellStyle name="Millares 4 2 2" xfId="1594" xr:uid="{4C44F543-D93B-475D-B69E-DBDD6D23AD3B}"/>
    <cellStyle name="Millares 4 2 2 2" xfId="1595" xr:uid="{7C9A32CF-8F58-49A4-AA1F-C6E2E8A963BC}"/>
    <cellStyle name="Millares 4 2 3" xfId="1596" xr:uid="{556A2E59-70B9-4A91-89EF-3F72712C9F57}"/>
    <cellStyle name="Millares 4 2 3 2" xfId="1597" xr:uid="{B56363B7-B6A7-4C35-A8DC-3302C9043B0E}"/>
    <cellStyle name="Millares 4 2 4" xfId="1598" xr:uid="{7E2A8CF1-9EA5-4B60-88E8-321491AE4ADC}"/>
    <cellStyle name="Millares 4 2 5" xfId="1599" xr:uid="{2C7096EA-433D-434A-8E3D-153EADC38039}"/>
    <cellStyle name="Millares 4 2 5 2" xfId="1600" xr:uid="{0C7E63F9-752D-4D32-BE63-E178CDA11B9B}"/>
    <cellStyle name="Millares 4 2 6" xfId="1601" xr:uid="{00CEE85C-7026-4B46-9131-0096BC134161}"/>
    <cellStyle name="Millares 4 2 7" xfId="1593" xr:uid="{14CFAF1F-F157-41B5-8253-5043F1EF7996}"/>
    <cellStyle name="Millares 4 20" xfId="1602" xr:uid="{CE16A3D7-CDF9-49CD-876A-C30B3C6D016D}"/>
    <cellStyle name="Millares 4 20 2" xfId="1603" xr:uid="{07C0C8E1-B7B8-4C3F-8B92-EC5C2ED356B4}"/>
    <cellStyle name="Millares 4 20 2 2" xfId="1604" xr:uid="{FEEFF805-D589-42D6-9141-6428FE22CB5A}"/>
    <cellStyle name="Millares 4 20 3" xfId="1605" xr:uid="{81FAA6C9-F97A-424F-B4A2-B254F0290C5E}"/>
    <cellStyle name="Millares 4 20 3 2" xfId="1606" xr:uid="{4F6D12F1-FB01-447E-B0BD-FAA4F1A45EDB}"/>
    <cellStyle name="Millares 4 20 4" xfId="1607" xr:uid="{642282BD-AD2E-4348-9D33-854C176A8070}"/>
    <cellStyle name="Millares 4 20 4 2" xfId="1608" xr:uid="{E1D465F5-592D-49FE-A2F6-2ED5375CD95A}"/>
    <cellStyle name="Millares 4 20 5" xfId="1609" xr:uid="{0DB4AD19-1708-4F3F-8C1B-C1F700F7DAF5}"/>
    <cellStyle name="Millares 4 21" xfId="1610" xr:uid="{3C32CE52-28FD-4B32-A612-09AE38DCB100}"/>
    <cellStyle name="Millares 4 21 2" xfId="1611" xr:uid="{E299BD98-3A37-4213-A18D-77BAD374C326}"/>
    <cellStyle name="Millares 4 21 2 2" xfId="1612" xr:uid="{D04A74A1-8B23-4484-A500-E43D9791F232}"/>
    <cellStyle name="Millares 4 21 3" xfId="1613" xr:uid="{2FBB4422-5A58-4AB6-B84C-C8EF4F9E1F5E}"/>
    <cellStyle name="Millares 4 21 3 2" xfId="1614" xr:uid="{A5655D47-B321-40DF-87AF-B9C61743EBBB}"/>
    <cellStyle name="Millares 4 21 4" xfId="1615" xr:uid="{0C34BABB-0DB1-4B64-904E-06F0E7819490}"/>
    <cellStyle name="Millares 4 21 4 2" xfId="1616" xr:uid="{64885859-4D7B-4A26-BAF8-5B40E2F5360F}"/>
    <cellStyle name="Millares 4 21 5" xfId="1617" xr:uid="{D132B3F3-DA77-4B98-B525-8E3BCE7F7CF1}"/>
    <cellStyle name="Millares 4 22" xfId="1618" xr:uid="{70EDC408-101D-498A-9ED7-A8D4AE274297}"/>
    <cellStyle name="Millares 4 22 2" xfId="1619" xr:uid="{460D919B-1CF3-4885-B477-B75DAC414AAA}"/>
    <cellStyle name="Millares 4 22 2 2" xfId="1620" xr:uid="{91F6C50C-8477-4C5F-864D-C29567FDFD44}"/>
    <cellStyle name="Millares 4 22 3" xfId="1621" xr:uid="{8DAD8BBA-0F19-4CD1-9AA3-B054F82A11BD}"/>
    <cellStyle name="Millares 4 22 3 2" xfId="1622" xr:uid="{F5013F4D-CAC4-419F-8226-16FE6BBDABEC}"/>
    <cellStyle name="Millares 4 22 4" xfId="1623" xr:uid="{3E0849FE-2C78-44DB-B41D-9D4ABB244162}"/>
    <cellStyle name="Millares 4 22 4 2" xfId="1624" xr:uid="{D0456606-498F-4A29-9FAE-64235A1A4D8A}"/>
    <cellStyle name="Millares 4 22 5" xfId="1625" xr:uid="{20FD569E-5ACE-48F8-9904-E3C3BC941C22}"/>
    <cellStyle name="Millares 4 23" xfId="1626" xr:uid="{6D286122-649D-4478-8561-74B634DA29A7}"/>
    <cellStyle name="Millares 4 23 2" xfId="1627" xr:uid="{8ED365AD-1966-4406-A7DC-C1C1E8D74AE5}"/>
    <cellStyle name="Millares 4 23 2 2" xfId="1628" xr:uid="{C852FAC7-A1D7-4A67-BCC2-A4606963CB9E}"/>
    <cellStyle name="Millares 4 23 3" xfId="1629" xr:uid="{91FFF268-F411-4C5C-8D33-69D3D35D677D}"/>
    <cellStyle name="Millares 4 23 3 2" xfId="1630" xr:uid="{7BE8F164-384B-41F9-92D4-8DFBD51CAACA}"/>
    <cellStyle name="Millares 4 23 4" xfId="1631" xr:uid="{71B22686-D75F-4FA4-B5A3-37BB56069572}"/>
    <cellStyle name="Millares 4 23 4 2" xfId="1632" xr:uid="{A9EEE61D-DA43-4C03-9A01-1C7B7814E037}"/>
    <cellStyle name="Millares 4 23 5" xfId="1633" xr:uid="{993367EB-9731-4223-B9DB-9C6FFB4E71F1}"/>
    <cellStyle name="Millares 4 24" xfId="1634" xr:uid="{7A74B501-218F-40AC-BEC5-2FF26BBF35AB}"/>
    <cellStyle name="Millares 4 24 2" xfId="1635" xr:uid="{EBD1D410-430A-4082-BB41-78B2B0F02420}"/>
    <cellStyle name="Millares 4 24 2 2" xfId="1636" xr:uid="{DD6692A4-4169-4D47-B37D-917505F8BA17}"/>
    <cellStyle name="Millares 4 24 3" xfId="1637" xr:uid="{8C9ADE0D-2AEC-48B8-80CC-B90B4D090B26}"/>
    <cellStyle name="Millares 4 24 3 2" xfId="1638" xr:uid="{26993518-33FE-4C71-ACBC-56BFB5B7552F}"/>
    <cellStyle name="Millares 4 24 4" xfId="1639" xr:uid="{BABAFC1D-9BA1-494A-BCF3-5B7B0064E2AF}"/>
    <cellStyle name="Millares 4 24 4 2" xfId="1640" xr:uid="{267EB37F-D794-4B18-959F-CCAECD9A4F7F}"/>
    <cellStyle name="Millares 4 24 5" xfId="1641" xr:uid="{3167E510-F5D1-4D69-B41E-5FC05E8A8A55}"/>
    <cellStyle name="Millares 4 25" xfId="1642" xr:uid="{3B8DCBF5-06FD-4165-824A-FF90E6FF2DB4}"/>
    <cellStyle name="Millares 4 25 2" xfId="1643" xr:uid="{EB5BE661-BA08-481C-954B-B49AFDFD628C}"/>
    <cellStyle name="Millares 4 25 2 2" xfId="1644" xr:uid="{F900752F-41D4-4E4B-B14F-860BB8A516BF}"/>
    <cellStyle name="Millares 4 25 3" xfId="1645" xr:uid="{6B125DBA-D3AC-4CD9-A2CA-1D8520159C86}"/>
    <cellStyle name="Millares 4 25 3 2" xfId="1646" xr:uid="{80BBBBDE-0B77-4764-9821-DE94E6668094}"/>
    <cellStyle name="Millares 4 25 4" xfId="1647" xr:uid="{65464A8B-9C2D-40C0-A739-EB653FADC211}"/>
    <cellStyle name="Millares 4 25 4 2" xfId="1648" xr:uid="{C4874F4B-3E38-4B43-BF54-D51116E5E68C}"/>
    <cellStyle name="Millares 4 25 5" xfId="1649" xr:uid="{0BD6488B-ED92-4DEC-975F-A5063CA379FE}"/>
    <cellStyle name="Millares 4 26" xfId="1650" xr:uid="{FFC485D4-19A8-44A1-826D-BAAEDD00C937}"/>
    <cellStyle name="Millares 4 26 2" xfId="1651" xr:uid="{A95A4C41-867C-45BF-BC8E-1FFEA1563C64}"/>
    <cellStyle name="Millares 4 26 2 2" xfId="1652" xr:uid="{8D5C0317-13B7-4618-88F4-732A0CD9A380}"/>
    <cellStyle name="Millares 4 26 3" xfId="1653" xr:uid="{1ACBC3EF-8721-49B8-BD87-E49FDF11C316}"/>
    <cellStyle name="Millares 4 26 3 2" xfId="1654" xr:uid="{8CA80FFA-9178-4D37-BD6B-83F89A17391C}"/>
    <cellStyle name="Millares 4 26 4" xfId="1655" xr:uid="{6621DC88-F8C3-496C-BA30-5A2C4351B1CE}"/>
    <cellStyle name="Millares 4 26 4 2" xfId="1656" xr:uid="{64318F7D-EE05-4DA8-B731-9C91B56125AC}"/>
    <cellStyle name="Millares 4 26 5" xfId="1657" xr:uid="{0B99E3CB-4901-41F4-AABD-5767A91748FC}"/>
    <cellStyle name="Millares 4 27" xfId="1658" xr:uid="{A822172A-251C-4CA3-8787-7772BFCB852C}"/>
    <cellStyle name="Millares 4 27 2" xfId="1659" xr:uid="{B63422C0-D2EF-43FF-BB25-875B1A6565F4}"/>
    <cellStyle name="Millares 4 27 2 2" xfId="1660" xr:uid="{03441B9B-EFA2-4129-AEE5-D59187E4B9BC}"/>
    <cellStyle name="Millares 4 27 3" xfId="1661" xr:uid="{7E3D93CA-F35A-4376-821E-7C2A3102B151}"/>
    <cellStyle name="Millares 4 27 3 2" xfId="1662" xr:uid="{34171A15-B3C1-403A-97AB-ADC262545E86}"/>
    <cellStyle name="Millares 4 27 4" xfId="1663" xr:uid="{02208754-2A06-4D8D-A763-4F86AB1944F1}"/>
    <cellStyle name="Millares 4 27 4 2" xfId="1664" xr:uid="{C1E317DC-E3BA-45BF-8347-5148E5E6C430}"/>
    <cellStyle name="Millares 4 27 5" xfId="1665" xr:uid="{9314EC6F-61C2-4E24-A704-75071C9ACD14}"/>
    <cellStyle name="Millares 4 28" xfId="1666" xr:uid="{7FA91147-241C-466D-B025-C0B557239BB8}"/>
    <cellStyle name="Millares 4 28 2" xfId="1667" xr:uid="{9D1F2F0B-01F3-48D6-9E50-1777BF785ABB}"/>
    <cellStyle name="Millares 4 28 2 2" xfId="1668" xr:uid="{798A12AE-7D7D-4B4A-8E81-443FBAF542F1}"/>
    <cellStyle name="Millares 4 28 3" xfId="1669" xr:uid="{4E45BF96-D240-4972-9AA8-833B1D089D33}"/>
    <cellStyle name="Millares 4 28 3 2" xfId="1670" xr:uid="{B854BEA5-6233-4FAE-A7BB-D72A134BBEC6}"/>
    <cellStyle name="Millares 4 28 4" xfId="1671" xr:uid="{DE55CF54-B9C4-47C3-98A0-512169477B07}"/>
    <cellStyle name="Millares 4 28 4 2" xfId="1672" xr:uid="{E0E5D1D9-ED3D-4B9F-BDE7-924417C9A4C8}"/>
    <cellStyle name="Millares 4 28 5" xfId="1673" xr:uid="{7E959131-4107-4847-9090-BA855A753593}"/>
    <cellStyle name="Millares 4 29" xfId="1674" xr:uid="{61033F30-698A-498B-BC56-1EAC9B598A67}"/>
    <cellStyle name="Millares 4 29 2" xfId="1675" xr:uid="{BEBE90D4-04A4-4E0D-A52C-1469AB4EF2ED}"/>
    <cellStyle name="Millares 4 29 2 2" xfId="1676" xr:uid="{75D083AD-F48A-4214-85BD-63CC1739C536}"/>
    <cellStyle name="Millares 4 29 3" xfId="1677" xr:uid="{730E501C-F08A-49AE-AF57-A969C4BFDBA5}"/>
    <cellStyle name="Millares 4 29 3 2" xfId="1678" xr:uid="{BEC08997-A9AE-4BEE-AC35-D98954D3D007}"/>
    <cellStyle name="Millares 4 29 4" xfId="1679" xr:uid="{3324B0E0-73CA-4293-A7A7-5A7920E5AD4B}"/>
    <cellStyle name="Millares 4 29 4 2" xfId="1680" xr:uid="{9E01A2B9-B35C-4155-A6A2-5BEF12BA795F}"/>
    <cellStyle name="Millares 4 29 5" xfId="1681" xr:uid="{05F0A7AA-2182-475E-BD0A-20D370053FC6}"/>
    <cellStyle name="Millares 4 3" xfId="223" xr:uid="{761A6061-127C-4A4C-9EBB-165BCDE32CBB}"/>
    <cellStyle name="Millares 4 3 2" xfId="1683" xr:uid="{F25B2391-DD32-4561-A411-9FC84E37E3C3}"/>
    <cellStyle name="Millares 4 3 2 2" xfId="1684" xr:uid="{30A1CA93-6C95-434C-BA35-103D3D360148}"/>
    <cellStyle name="Millares 4 3 3" xfId="1685" xr:uid="{BEF73F72-FDCB-4D69-B4C3-9E003FC76C24}"/>
    <cellStyle name="Millares 4 3 3 2" xfId="1686" xr:uid="{FB5181C3-9BF5-4D07-BF8A-B4295ED8A8F0}"/>
    <cellStyle name="Millares 4 3 4" xfId="1687" xr:uid="{25A2DFAE-D306-4492-A17E-37D5470C93D0}"/>
    <cellStyle name="Millares 4 3 5" xfId="1688" xr:uid="{F775E490-9A0D-4C82-9E66-530AD36D9079}"/>
    <cellStyle name="Millares 4 3 5 2" xfId="1689" xr:uid="{F9F8C89C-534D-4424-A3FA-896D3463DA61}"/>
    <cellStyle name="Millares 4 3 6" xfId="1690" xr:uid="{40A30ACF-A5F8-4622-8673-A5A0B863B80B}"/>
    <cellStyle name="Millares 4 3 7" xfId="1682" xr:uid="{469C17EB-A830-49C5-B0C3-773F4BFE385A}"/>
    <cellStyle name="Millares 4 30" xfId="1691" xr:uid="{F09828FB-0143-4214-B711-938E09F93C20}"/>
    <cellStyle name="Millares 4 30 2" xfId="1692" xr:uid="{8AB58617-2202-4C9B-AFCF-7A10683F52BD}"/>
    <cellStyle name="Millares 4 30 2 2" xfId="1693" xr:uid="{12F90941-585F-4910-A258-9E8F56C050A8}"/>
    <cellStyle name="Millares 4 30 3" xfId="1694" xr:uid="{11EE9B71-AE5D-4068-9A3E-42451A7FD243}"/>
    <cellStyle name="Millares 4 30 3 2" xfId="1695" xr:uid="{ACA38993-371A-450D-944E-CE13FC19BA27}"/>
    <cellStyle name="Millares 4 30 4" xfId="1696" xr:uid="{776B954C-79E5-4063-8A5F-30362843B610}"/>
    <cellStyle name="Millares 4 30 4 2" xfId="1697" xr:uid="{576BF2FB-A3B8-429E-AF8F-E9EC61C8642D}"/>
    <cellStyle name="Millares 4 30 5" xfId="1698" xr:uid="{146E3F79-0F99-4B2E-A866-D5E14AF317E0}"/>
    <cellStyle name="Millares 4 31" xfId="1699" xr:uid="{C9356A9E-5431-40E6-9993-AD9DCE9D516A}"/>
    <cellStyle name="Millares 4 31 2" xfId="1700" xr:uid="{A48E00D9-10DF-4D31-9F4E-74083FEB93F2}"/>
    <cellStyle name="Millares 4 31 2 2" xfId="1701" xr:uid="{99AE8B80-C82D-44D4-8282-8DB810B22F26}"/>
    <cellStyle name="Millares 4 31 3" xfId="1702" xr:uid="{2760F3EA-B4CD-4EF4-A345-E5E98C453D9F}"/>
    <cellStyle name="Millares 4 31 3 2" xfId="1703" xr:uid="{CD360E63-717C-4C53-A3B9-385770E05B2A}"/>
    <cellStyle name="Millares 4 31 4" xfId="1704" xr:uid="{99E703DD-312B-49AF-AE77-BC938EB9C561}"/>
    <cellStyle name="Millares 4 31 4 2" xfId="1705" xr:uid="{1A8BA3C3-2719-4652-8E01-C83AEF599BB5}"/>
    <cellStyle name="Millares 4 31 5" xfId="1706" xr:uid="{277111ED-8B44-427D-ABDA-B26372F38684}"/>
    <cellStyle name="Millares 4 32" xfId="1707" xr:uid="{B8996212-7923-4707-8285-CA0039DEEA6B}"/>
    <cellStyle name="Millares 4 32 2" xfId="1708" xr:uid="{6C288DD4-0BB5-497C-9CA0-90C5406CABE9}"/>
    <cellStyle name="Millares 4 32 2 2" xfId="1709" xr:uid="{AB64B454-2913-4DBB-894B-8D5BDE402B27}"/>
    <cellStyle name="Millares 4 32 3" xfId="1710" xr:uid="{575AEB53-6204-46B2-9421-0504BA3054A3}"/>
    <cellStyle name="Millares 4 32 3 2" xfId="1711" xr:uid="{28E35A9F-9072-4501-A157-2C9AD415F2FC}"/>
    <cellStyle name="Millares 4 32 4" xfId="1712" xr:uid="{0605D0AC-0BC0-4E57-9B96-D05D38FDB550}"/>
    <cellStyle name="Millares 4 32 4 2" xfId="1713" xr:uid="{2F6C87F4-A6F4-4ECD-9A1E-971A942A8A0C}"/>
    <cellStyle name="Millares 4 32 5" xfId="1714" xr:uid="{CE424E24-7454-4811-BAA8-E8E6744A748B}"/>
    <cellStyle name="Millares 4 33" xfId="1715" xr:uid="{11859351-4ABC-4634-A612-C9C2D0E260CE}"/>
    <cellStyle name="Millares 4 33 2" xfId="1716" xr:uid="{2870ECE4-FB14-41BD-8618-5492802423E5}"/>
    <cellStyle name="Millares 4 33 2 2" xfId="1717" xr:uid="{7D92888D-AD36-4995-B60D-31524A86C50C}"/>
    <cellStyle name="Millares 4 33 3" xfId="1718" xr:uid="{DB889EEF-47DF-4D84-8B06-2FD80E506CE4}"/>
    <cellStyle name="Millares 4 33 3 2" xfId="1719" xr:uid="{BACD018B-EFEA-4FF0-9CB2-D95B0BA39147}"/>
    <cellStyle name="Millares 4 33 4" xfId="1720" xr:uid="{6390D5FA-C27F-42C4-8A33-977AA2270AD4}"/>
    <cellStyle name="Millares 4 33 4 2" xfId="1721" xr:uid="{5D82CABB-DB29-4EA6-A0A3-1F139FBE1DB6}"/>
    <cellStyle name="Millares 4 33 5" xfId="1722" xr:uid="{C5101889-DCE6-42DB-8D24-5B829F1CEDFE}"/>
    <cellStyle name="Millares 4 34" xfId="1723" xr:uid="{27FA9CC5-B321-4585-B101-3D904D9C7C2D}"/>
    <cellStyle name="Millares 4 34 2" xfId="1724" xr:uid="{E0110AFE-DE02-4731-BA53-643B0D95BFAA}"/>
    <cellStyle name="Millares 4 34 2 2" xfId="1725" xr:uid="{58CE164B-AC5F-4595-8417-83B5EA994A55}"/>
    <cellStyle name="Millares 4 34 3" xfId="1726" xr:uid="{762C63DE-CF08-4D23-AD0F-B6286BF45884}"/>
    <cellStyle name="Millares 4 34 3 2" xfId="1727" xr:uid="{CA353366-FAD9-4F89-980A-9B0D214DCE27}"/>
    <cellStyle name="Millares 4 34 4" xfId="1728" xr:uid="{AD32BB37-2159-4B50-A13A-B8B8D6A5A510}"/>
    <cellStyle name="Millares 4 34 4 2" xfId="1729" xr:uid="{4F70E084-EF6A-453C-B9D9-9C8771CF5408}"/>
    <cellStyle name="Millares 4 34 5" xfId="1730" xr:uid="{775A0FA6-4C63-4D7D-9B4C-DDC6B94B8A61}"/>
    <cellStyle name="Millares 4 35" xfId="1731" xr:uid="{0B43673A-05AB-42F3-BC61-924E6F741609}"/>
    <cellStyle name="Millares 4 35 2" xfId="1732" xr:uid="{7C9AA5A6-EF86-4E10-9193-FCEC39FFDC2B}"/>
    <cellStyle name="Millares 4 35 2 2" xfId="1733" xr:uid="{19224745-F2F3-4FCC-BA51-8571E2B6FCA0}"/>
    <cellStyle name="Millares 4 35 3" xfId="1734" xr:uid="{E55AB177-5693-47AA-9254-9885CA1B5553}"/>
    <cellStyle name="Millares 4 35 3 2" xfId="1735" xr:uid="{394A55AB-B8C1-41E0-B28A-F645CD4F3EA3}"/>
    <cellStyle name="Millares 4 35 4" xfId="1736" xr:uid="{4BE8779A-106B-47B8-8A95-7473C1365E8C}"/>
    <cellStyle name="Millares 4 35 4 2" xfId="1737" xr:uid="{ECB86F21-1CED-49B2-8893-ACF0D33CFA8A}"/>
    <cellStyle name="Millares 4 35 5" xfId="1738" xr:uid="{996A81C3-B1AF-4137-B39F-2110B75685F3}"/>
    <cellStyle name="Millares 4 36" xfId="1739" xr:uid="{F7955823-75BF-4F09-8D9D-5D1DE743FE58}"/>
    <cellStyle name="Millares 4 36 2" xfId="1740" xr:uid="{E4964E1E-5039-410F-B738-5698F1ADB838}"/>
    <cellStyle name="Millares 4 36 2 2" xfId="1741" xr:uid="{0EBFC144-D352-411B-BD38-597E5FA4FC0D}"/>
    <cellStyle name="Millares 4 36 3" xfId="1742" xr:uid="{D2210625-17CE-418B-90D1-5F871CB0A21F}"/>
    <cellStyle name="Millares 4 36 3 2" xfId="1743" xr:uid="{18E2C843-603A-4411-A1FE-63610BF08B0B}"/>
    <cellStyle name="Millares 4 36 4" xfId="1744" xr:uid="{5E7BF67B-E976-4098-8593-901522E61AEE}"/>
    <cellStyle name="Millares 4 36 4 2" xfId="1745" xr:uid="{4268766B-EAA6-4657-AA39-F6797471D70E}"/>
    <cellStyle name="Millares 4 36 5" xfId="1746" xr:uid="{720C225E-EAFB-41F8-9F2F-B208F1BA4128}"/>
    <cellStyle name="Millares 4 37" xfId="1747" xr:uid="{DB02C20A-ED0F-43E4-AAE8-4030B7BA7642}"/>
    <cellStyle name="Millares 4 37 2" xfId="1748" xr:uid="{E6402886-BD19-4AE3-9DB4-E7CEFD5E6F3B}"/>
    <cellStyle name="Millares 4 37 2 2" xfId="1749" xr:uid="{F734B1F4-8AD4-4860-A130-8874C7A39EC3}"/>
    <cellStyle name="Millares 4 37 3" xfId="1750" xr:uid="{D8B1B1D5-B39B-4642-9569-1ECDF86656BD}"/>
    <cellStyle name="Millares 4 37 3 2" xfId="1751" xr:uid="{A6B980A2-964A-4C95-94A5-13B6E62564C5}"/>
    <cellStyle name="Millares 4 37 4" xfId="1752" xr:uid="{8E829B0A-6B88-4FB7-9D7E-B6B5AD7FE378}"/>
    <cellStyle name="Millares 4 37 4 2" xfId="1753" xr:uid="{D116DEA1-5AD1-4DB3-8AE0-0A543CA5D264}"/>
    <cellStyle name="Millares 4 37 5" xfId="1754" xr:uid="{952C3128-57DD-499F-83C4-B39BEB25B2D8}"/>
    <cellStyle name="Millares 4 38" xfId="1755" xr:uid="{6B8047C9-F8A1-4FED-8796-485F913E9F8D}"/>
    <cellStyle name="Millares 4 38 2" xfId="1756" xr:uid="{AA8AEE0F-019A-4861-94B5-FC851BEC225C}"/>
    <cellStyle name="Millares 4 38 2 2" xfId="1757" xr:uid="{B54C7369-8EE3-4389-8AA8-F02AB06F7E72}"/>
    <cellStyle name="Millares 4 38 3" xfId="1758" xr:uid="{71098717-E190-47B0-9D24-34C99E1A41EE}"/>
    <cellStyle name="Millares 4 38 3 2" xfId="1759" xr:uid="{1EBDC4CF-A300-4EED-B698-035321D77CBD}"/>
    <cellStyle name="Millares 4 38 4" xfId="1760" xr:uid="{DE5F7198-F411-43D3-8B04-FD6361D458DD}"/>
    <cellStyle name="Millares 4 38 4 2" xfId="1761" xr:uid="{5F7EC373-57DD-4D71-8446-255F2BFDF015}"/>
    <cellStyle name="Millares 4 38 5" xfId="1762" xr:uid="{3405DF16-B1A4-4861-9B59-D859913F73A0}"/>
    <cellStyle name="Millares 4 39" xfId="1763" xr:uid="{1482972B-A0D1-41DD-BD08-364FE0685B47}"/>
    <cellStyle name="Millares 4 39 2" xfId="1764" xr:uid="{C7AF3018-C030-4E11-B19B-58ECAD503DC7}"/>
    <cellStyle name="Millares 4 39 2 2" xfId="1765" xr:uid="{5A9DF75A-F9A7-44B4-A040-EDE1F084E135}"/>
    <cellStyle name="Millares 4 39 3" xfId="1766" xr:uid="{E7226332-3CFC-4678-8222-ACD630FFDB55}"/>
    <cellStyle name="Millares 4 39 3 2" xfId="1767" xr:uid="{0C000466-2127-4BC8-936F-0E8FC958CB9B}"/>
    <cellStyle name="Millares 4 39 4" xfId="1768" xr:uid="{AA3AB88C-945A-4FA8-BE1D-43D95DC26013}"/>
    <cellStyle name="Millares 4 39 4 2" xfId="1769" xr:uid="{9E4806D6-F63A-43E8-BE0B-FD0B9F1DE80E}"/>
    <cellStyle name="Millares 4 39 5" xfId="1770" xr:uid="{EB00D873-E17E-4A10-AFB5-EC2676EEBCC5}"/>
    <cellStyle name="Millares 4 4" xfId="1771" xr:uid="{0970F912-DABD-4662-B6CB-41BEBBD81CC9}"/>
    <cellStyle name="Millares 4 4 2" xfId="1772" xr:uid="{8A451155-56B6-4D77-9D6A-21DD2DB97BC3}"/>
    <cellStyle name="Millares 4 4 2 2" xfId="1773" xr:uid="{1709D644-BE2F-4AB1-89EC-19554317C948}"/>
    <cellStyle name="Millares 4 4 3" xfId="1774" xr:uid="{CA760181-CB5F-4FF3-9EC4-FA52D21D40C9}"/>
    <cellStyle name="Millares 4 4 3 2" xfId="1775" xr:uid="{A0C2B57D-1A58-4746-A3DD-533801184C59}"/>
    <cellStyle name="Millares 4 4 4" xfId="1776" xr:uid="{74F23020-52D8-4608-A0B8-FA94CD53F2A9}"/>
    <cellStyle name="Millares 4 4 5" xfId="1777" xr:uid="{835BFBCF-D465-425E-868F-EF245B287B54}"/>
    <cellStyle name="Millares 4 4 5 2" xfId="1778" xr:uid="{95299877-6D4C-43DF-A758-F649065A5257}"/>
    <cellStyle name="Millares 4 4 6" xfId="1779" xr:uid="{3A448B78-3743-4DD5-812E-F21A26F57528}"/>
    <cellStyle name="Millares 4 40" xfId="1780" xr:uid="{D0ABEAA0-AE80-44D3-BC9F-FA8B396B4694}"/>
    <cellStyle name="Millares 4 40 2" xfId="1781" xr:uid="{951DD39C-4310-436F-B570-C4991B67EF94}"/>
    <cellStyle name="Millares 4 40 2 2" xfId="1782" xr:uid="{B6C512D5-7ECE-4315-BD9F-FB12A89853C8}"/>
    <cellStyle name="Millares 4 40 3" xfId="1783" xr:uid="{E41E324A-5820-4D67-8EA2-E596F11AB0E1}"/>
    <cellStyle name="Millares 4 40 3 2" xfId="1784" xr:uid="{38B1F67B-7A22-4CB2-8A27-251015E1D7EF}"/>
    <cellStyle name="Millares 4 40 4" xfId="1785" xr:uid="{6265B222-D590-4034-8B73-9778060B48A7}"/>
    <cellStyle name="Millares 4 40 4 2" xfId="1786" xr:uid="{9B08E5F4-56B5-43E1-90BE-F3CE9D7AFF34}"/>
    <cellStyle name="Millares 4 40 5" xfId="1787" xr:uid="{82B5A853-DA41-4949-840D-D3A1B8784177}"/>
    <cellStyle name="Millares 4 41" xfId="1788" xr:uid="{7607C653-047C-4D62-AFE2-513DCE78F47B}"/>
    <cellStyle name="Millares 4 41 2" xfId="1789" xr:uid="{BCD5F729-1688-449D-9E3C-C3687E25D023}"/>
    <cellStyle name="Millares 4 41 2 2" xfId="1790" xr:uid="{D860D4C8-DFCA-45DE-898F-ED9DE5E8F905}"/>
    <cellStyle name="Millares 4 41 3" xfId="1791" xr:uid="{CB438201-035F-4BD6-BD73-A3F830502D85}"/>
    <cellStyle name="Millares 4 41 3 2" xfId="1792" xr:uid="{869FFF17-D64E-4E60-ABA8-D73F4CBE773E}"/>
    <cellStyle name="Millares 4 41 4" xfId="1793" xr:uid="{3D97F77F-F9E0-42E4-9B5D-96C3B071E036}"/>
    <cellStyle name="Millares 4 41 4 2" xfId="1794" xr:uid="{DFC452AE-A048-4E40-A9C1-835E64BA1512}"/>
    <cellStyle name="Millares 4 41 5" xfId="1795" xr:uid="{E83C66A6-0232-4CBA-A7AD-11AEB716C1BD}"/>
    <cellStyle name="Millares 4 42" xfId="1796" xr:uid="{9D30C9C3-4EFC-4BEB-9F40-6BFDA5F5A5C9}"/>
    <cellStyle name="Millares 4 42 2" xfId="1797" xr:uid="{A70C63AC-3E31-44A9-BC8A-44420A793853}"/>
    <cellStyle name="Millares 4 42 2 2" xfId="1798" xr:uid="{0CFA1EA9-F188-43AE-80ED-3634652D6318}"/>
    <cellStyle name="Millares 4 42 3" xfId="1799" xr:uid="{06008B9E-8D4F-45D7-8B24-B3E0B51378FF}"/>
    <cellStyle name="Millares 4 42 3 2" xfId="1800" xr:uid="{157CA30F-2F03-47A7-8D3C-1D0F44936018}"/>
    <cellStyle name="Millares 4 42 4" xfId="1801" xr:uid="{3C95D00F-9786-417C-A8DB-87E1267E47B4}"/>
    <cellStyle name="Millares 4 42 4 2" xfId="1802" xr:uid="{E1E2D92F-DA04-45B6-A7B4-DE9F07708B55}"/>
    <cellStyle name="Millares 4 42 5" xfId="1803" xr:uid="{712192C2-B968-486F-B8A4-F0B311A4691D}"/>
    <cellStyle name="Millares 4 43" xfId="1804" xr:uid="{18733981-F1A2-456C-9584-42D8FD1218DD}"/>
    <cellStyle name="Millares 4 43 2" xfId="1805" xr:uid="{CCBA66C0-BD89-49C0-ACB1-3F9870E171BC}"/>
    <cellStyle name="Millares 4 43 2 2" xfId="1806" xr:uid="{AA761308-DFE4-4E2F-BDAC-C5B6B37BB9D8}"/>
    <cellStyle name="Millares 4 43 3" xfId="1807" xr:uid="{177C8164-5750-45BE-8A54-4370FA1C03CF}"/>
    <cellStyle name="Millares 4 43 3 2" xfId="1808" xr:uid="{8BA4F8A8-3F5B-42D9-B391-F5B59D5F7B4E}"/>
    <cellStyle name="Millares 4 43 4" xfId="1809" xr:uid="{E48E0FCD-0F23-4906-A039-064D4B7FD95D}"/>
    <cellStyle name="Millares 4 43 4 2" xfId="1810" xr:uid="{A4878AE9-0597-427E-9AC1-599DEEA1239A}"/>
    <cellStyle name="Millares 4 43 5" xfId="1811" xr:uid="{9F64FF0C-9C23-44E2-8C59-7F51A6A305BC}"/>
    <cellStyle name="Millares 4 44" xfId="1812" xr:uid="{AD43C364-3969-4C50-AB74-183533193089}"/>
    <cellStyle name="Millares 4 44 2" xfId="1813" xr:uid="{75DBCABF-4E90-40AB-AE91-D3AD876A93F4}"/>
    <cellStyle name="Millares 4 44 2 2" xfId="1814" xr:uid="{AAEF645A-9503-46A8-9381-6A4C47FCF100}"/>
    <cellStyle name="Millares 4 44 3" xfId="1815" xr:uid="{A0051EC3-232F-4FA1-835A-B5A12DC7EC38}"/>
    <cellStyle name="Millares 4 44 3 2" xfId="1816" xr:uid="{3E6D9B28-C431-47F5-BE05-8ECD11B3AEE3}"/>
    <cellStyle name="Millares 4 44 4" xfId="1817" xr:uid="{F829EEA0-3C08-451A-9F4C-BBCCF4F9B1CA}"/>
    <cellStyle name="Millares 4 44 4 2" xfId="1818" xr:uid="{08C30922-75FE-4FB9-8E97-170B55CE44E3}"/>
    <cellStyle name="Millares 4 44 5" xfId="1819" xr:uid="{0410C924-9650-405A-9F27-118F330E6B0A}"/>
    <cellStyle name="Millares 4 45" xfId="1820" xr:uid="{3B0543C4-FAED-474E-8439-5DB5821794A4}"/>
    <cellStyle name="Millares 4 45 2" xfId="1821" xr:uid="{A6A038E4-4CC0-4F02-9A1C-33013A7D6F12}"/>
    <cellStyle name="Millares 4 45 2 2" xfId="1822" xr:uid="{74974E5A-2250-45DF-990E-C92B4DC025A6}"/>
    <cellStyle name="Millares 4 45 3" xfId="1823" xr:uid="{64292D56-2BB5-403C-B0AF-9B4D1D987700}"/>
    <cellStyle name="Millares 4 45 3 2" xfId="1824" xr:uid="{8900337F-E833-43D0-A25E-EB8852E5803A}"/>
    <cellStyle name="Millares 4 45 4" xfId="1825" xr:uid="{4FE35464-1EA2-4088-9570-CAC14E57A6E7}"/>
    <cellStyle name="Millares 4 45 4 2" xfId="1826" xr:uid="{C2EB1667-6AAB-4B3C-9DE8-C332F73007EC}"/>
    <cellStyle name="Millares 4 45 5" xfId="1827" xr:uid="{068A1894-5E9A-4F86-9A45-4F376043FBDB}"/>
    <cellStyle name="Millares 4 46" xfId="1828" xr:uid="{C56FE4DF-50CE-41DA-84E9-D9817C5DBC21}"/>
    <cellStyle name="Millares 4 46 2" xfId="1829" xr:uid="{7E98E92A-664F-4C40-A94A-2332F2016067}"/>
    <cellStyle name="Millares 4 46 2 2" xfId="1830" xr:uid="{4CB8D37B-AAC0-48E6-B719-CA846E3AE3B1}"/>
    <cellStyle name="Millares 4 46 3" xfId="1831" xr:uid="{2162EDE5-7067-4453-A734-E31802BC81F0}"/>
    <cellStyle name="Millares 4 46 3 2" xfId="1832" xr:uid="{8095484C-6119-4121-8890-379830E4EA18}"/>
    <cellStyle name="Millares 4 46 4" xfId="1833" xr:uid="{3C04B616-60FD-47C8-97A5-A4F08676FBC9}"/>
    <cellStyle name="Millares 4 46 4 2" xfId="1834" xr:uid="{1A4FE6F2-1C4A-4E0F-B1B6-6F0FF30DED18}"/>
    <cellStyle name="Millares 4 46 5" xfId="1835" xr:uid="{70778E45-CBCE-4600-9E1F-E78E3E6B63EB}"/>
    <cellStyle name="Millares 4 47" xfId="1836" xr:uid="{36297F81-6A4D-4B2A-8BAD-DAF4907ED4DD}"/>
    <cellStyle name="Millares 4 47 2" xfId="1837" xr:uid="{0833AB13-23E9-436B-A0C3-DD8162CEE1F5}"/>
    <cellStyle name="Millares 4 47 2 2" xfId="1838" xr:uid="{5D8C8346-E3A1-4097-A71A-96C9DAEB4171}"/>
    <cellStyle name="Millares 4 47 3" xfId="1839" xr:uid="{82EB1114-3D6C-4ADE-B187-F7CC8CD151F3}"/>
    <cellStyle name="Millares 4 47 3 2" xfId="1840" xr:uid="{92717E98-BA9C-4F59-9979-A2F86304EC60}"/>
    <cellStyle name="Millares 4 47 4" xfId="1841" xr:uid="{45109A08-DCDC-4A56-A14B-B4C284729055}"/>
    <cellStyle name="Millares 4 47 4 2" xfId="1842" xr:uid="{3F83D2E7-A095-4E1F-BEB5-FA213DF24921}"/>
    <cellStyle name="Millares 4 47 5" xfId="1843" xr:uid="{8B583CB1-A644-4988-980D-1DFD3273F907}"/>
    <cellStyle name="Millares 4 48" xfId="1844" xr:uid="{C5A31D41-A157-4D55-8BBA-1A7A7DE8E99D}"/>
    <cellStyle name="Millares 4 48 2" xfId="1845" xr:uid="{CAE01E2A-523A-4E3B-A14D-6FE73BE2ADBA}"/>
    <cellStyle name="Millares 4 48 2 2" xfId="1846" xr:uid="{2B7E5D7C-6990-4831-A04B-665BB0958416}"/>
    <cellStyle name="Millares 4 48 3" xfId="1847" xr:uid="{34F62578-ACD3-44FB-857E-5D0F61869321}"/>
    <cellStyle name="Millares 4 48 3 2" xfId="1848" xr:uid="{037AEAF6-19A6-4D06-8730-A27E7F5C46C1}"/>
    <cellStyle name="Millares 4 48 4" xfId="1849" xr:uid="{6742AB1B-7644-471A-AF58-F417FCAEE9D5}"/>
    <cellStyle name="Millares 4 48 4 2" xfId="1850" xr:uid="{CEC42A4F-0BFF-4FD8-A61F-B6725BA8F794}"/>
    <cellStyle name="Millares 4 48 5" xfId="1851" xr:uid="{CB86EA13-F4D6-4248-A12E-D4681C487EFE}"/>
    <cellStyle name="Millares 4 49" xfId="1852" xr:uid="{8EB18396-F278-475C-9FE5-C7781EDEFA3B}"/>
    <cellStyle name="Millares 4 49 2" xfId="1853" xr:uid="{63B146F2-D6E9-4A66-AB10-0CD865380628}"/>
    <cellStyle name="Millares 4 49 2 2" xfId="1854" xr:uid="{89C159E5-A272-480D-A12E-EB6238181C1D}"/>
    <cellStyle name="Millares 4 49 3" xfId="1855" xr:uid="{B377ECE4-DDEE-4438-ADD5-8D9F3CD31093}"/>
    <cellStyle name="Millares 4 49 3 2" xfId="1856" xr:uid="{2D6F68C1-8224-4120-9C5A-0C938AD6F212}"/>
    <cellStyle name="Millares 4 49 4" xfId="1857" xr:uid="{B7DA0CB5-4C5F-49ED-9178-7DCD87860FDA}"/>
    <cellStyle name="Millares 4 49 4 2" xfId="1858" xr:uid="{9A2F9CED-A82D-4E09-889B-3DDF8671FA92}"/>
    <cellStyle name="Millares 4 49 5" xfId="1859" xr:uid="{8E867670-54BA-493E-B064-72BA53B62145}"/>
    <cellStyle name="Millares 4 5" xfId="1860" xr:uid="{B9B3E530-1205-4511-B3A9-FCDCDD710CC0}"/>
    <cellStyle name="Millares 4 5 2" xfId="1861" xr:uid="{73BAD45A-CE9B-4A3E-AC6B-ADCFB1121BE5}"/>
    <cellStyle name="Millares 4 5 2 2" xfId="1862" xr:uid="{D8FFD02E-DBA6-4CFA-85A1-EF1C70B70DEB}"/>
    <cellStyle name="Millares 4 5 3" xfId="1863" xr:uid="{F4E0C68C-F4F8-4524-AD84-78F4664F35EC}"/>
    <cellStyle name="Millares 4 5 3 2" xfId="1864" xr:uid="{71569DE1-C39E-4AA9-A809-3E2165C676E8}"/>
    <cellStyle name="Millares 4 5 4" xfId="1865" xr:uid="{BB46C152-FC55-41EE-AF70-080579620953}"/>
    <cellStyle name="Millares 4 5 5" xfId="1866" xr:uid="{3248D593-624C-4BF8-870A-EAA02311A1AD}"/>
    <cellStyle name="Millares 4 5 5 2" xfId="1867" xr:uid="{BBC8CCC3-6309-4196-B842-27D31F55CA19}"/>
    <cellStyle name="Millares 4 5 6" xfId="1868" xr:uid="{31F7DE8F-D424-4FDC-8644-8448C64529DA}"/>
    <cellStyle name="Millares 4 50" xfId="1869" xr:uid="{609424BE-64E8-4E38-8CEE-50A95F8BF07D}"/>
    <cellStyle name="Millares 4 50 2" xfId="1870" xr:uid="{E949C244-2B84-4572-A0BC-C6C58ED3C487}"/>
    <cellStyle name="Millares 4 50 2 2" xfId="1871" xr:uid="{CC555FDD-2DE3-4586-97EC-C37F1BD3488C}"/>
    <cellStyle name="Millares 4 50 3" xfId="1872" xr:uid="{085D8BE7-1025-4EE8-9ACE-D71D5E9B407E}"/>
    <cellStyle name="Millares 4 50 3 2" xfId="1873" xr:uid="{968DE891-3045-4F93-8581-62E029760401}"/>
    <cellStyle name="Millares 4 50 4" xfId="1874" xr:uid="{E6920D83-C64C-47E0-8759-9A27AAB8429B}"/>
    <cellStyle name="Millares 4 50 4 2" xfId="1875" xr:uid="{650D2D22-AB7C-4D2E-A84C-74CF4287D8E7}"/>
    <cellStyle name="Millares 4 50 5" xfId="1876" xr:uid="{2C6C2935-C33E-4C86-8BE0-AE77BDC22128}"/>
    <cellStyle name="Millares 4 51" xfId="1877" xr:uid="{1F66E1B3-9115-48B6-ABA4-120D29290D03}"/>
    <cellStyle name="Millares 4 51 2" xfId="1878" xr:uid="{50B3C4E7-DB89-40F5-9FF0-EF578DB8CF9B}"/>
    <cellStyle name="Millares 4 51 2 2" xfId="1879" xr:uid="{FF027D4E-DA51-4721-A02D-C7AE788C3A06}"/>
    <cellStyle name="Millares 4 51 3" xfId="1880" xr:uid="{DDB03FB4-7E57-47E8-9E1D-A52599091DC6}"/>
    <cellStyle name="Millares 4 51 3 2" xfId="1881" xr:uid="{B324AA89-77F7-42C5-8219-34010CE8DA2D}"/>
    <cellStyle name="Millares 4 51 4" xfId="1882" xr:uid="{49C1CD44-BD4D-42B0-AE64-B67F5EE2AC4D}"/>
    <cellStyle name="Millares 4 51 4 2" xfId="1883" xr:uid="{199EDF1F-779F-46FF-9C4D-8E0C024B9657}"/>
    <cellStyle name="Millares 4 51 5" xfId="1884" xr:uid="{6CBB33D5-1A3D-4FF5-BC65-4418AAEDC159}"/>
    <cellStyle name="Millares 4 52" xfId="1885" xr:uid="{2F7050B6-9DD7-4D9B-B40B-212226EFE6C6}"/>
    <cellStyle name="Millares 4 52 2" xfId="1886" xr:uid="{59462288-3A80-4624-B722-D8F370FB4C57}"/>
    <cellStyle name="Millares 4 52 2 2" xfId="1887" xr:uid="{C6FDD2D3-4597-4931-BA7D-FA109E5E1887}"/>
    <cellStyle name="Millares 4 52 3" xfId="1888" xr:uid="{240DAEDA-F13D-407B-ACA9-C601C147B823}"/>
    <cellStyle name="Millares 4 52 3 2" xfId="1889" xr:uid="{33447886-0A6A-4BB6-A7AA-D567B7B808C1}"/>
    <cellStyle name="Millares 4 52 4" xfId="1890" xr:uid="{A9ED663F-2B6C-426B-A19E-63D4679BBFC1}"/>
    <cellStyle name="Millares 4 52 4 2" xfId="1891" xr:uid="{DB4F51D2-3196-4ACC-AC78-881D8AF7751B}"/>
    <cellStyle name="Millares 4 52 5" xfId="1892" xr:uid="{696EB9B2-5EFB-4931-B085-12C0BA1BA44C}"/>
    <cellStyle name="Millares 4 53" xfId="1893" xr:uid="{37A47283-7486-45D2-8E66-96F5C550CB7A}"/>
    <cellStyle name="Millares 4 53 2" xfId="1894" xr:uid="{7AD33A3C-8938-4779-A217-D81FB744E355}"/>
    <cellStyle name="Millares 4 53 2 2" xfId="1895" xr:uid="{88DB29FB-4259-4436-8372-7C46757F6D11}"/>
    <cellStyle name="Millares 4 53 3" xfId="1896" xr:uid="{94152229-DF11-486E-A4D2-412530F97B4F}"/>
    <cellStyle name="Millares 4 53 3 2" xfId="1897" xr:uid="{CDF0A7BB-75AC-4D62-849B-CF5562D65B33}"/>
    <cellStyle name="Millares 4 53 4" xfId="1898" xr:uid="{74643E02-B11B-4B4B-A6B1-33EAB276ABF6}"/>
    <cellStyle name="Millares 4 53 4 2" xfId="1899" xr:uid="{2757BECC-73FE-4471-8314-C0E9C4A25046}"/>
    <cellStyle name="Millares 4 53 5" xfId="1900" xr:uid="{242D0AE1-F173-4D11-9BE1-A224E148DA58}"/>
    <cellStyle name="Millares 4 54" xfId="1901" xr:uid="{3EE01AD4-F252-4859-B808-9CF94BC45C9E}"/>
    <cellStyle name="Millares 4 54 2" xfId="1902" xr:uid="{57045479-04DA-42E7-9DB2-B0E8E12A94C8}"/>
    <cellStyle name="Millares 4 54 2 2" xfId="1903" xr:uid="{60D10E53-C69B-447C-8160-4BBE9BEF8C85}"/>
    <cellStyle name="Millares 4 54 3" xfId="1904" xr:uid="{9A4434EF-0124-46F3-92F0-A2475F63EEFD}"/>
    <cellStyle name="Millares 4 54 3 2" xfId="1905" xr:uid="{FC65F871-97BB-42D1-9F4D-C5224A2CB64F}"/>
    <cellStyle name="Millares 4 54 4" xfId="1906" xr:uid="{24B89898-17BB-4DC9-93B4-E41FB88FE2F6}"/>
    <cellStyle name="Millares 4 54 4 2" xfId="1907" xr:uid="{C5596A08-F084-45D4-9D18-EC1A51FECCC7}"/>
    <cellStyle name="Millares 4 54 5" xfId="1908" xr:uid="{28ADA828-0413-4545-801D-A73AF2BF9115}"/>
    <cellStyle name="Millares 4 55" xfId="1909" xr:uid="{64D3DDF1-C00E-4EF5-85EC-E33FE28A13BE}"/>
    <cellStyle name="Millares 4 55 2" xfId="1910" xr:uid="{AB779235-34B8-428E-912B-88C9B1E9D642}"/>
    <cellStyle name="Millares 4 55 2 2" xfId="1911" xr:uid="{E9D2B939-2EEF-46B6-AFCA-87EEEAB76E24}"/>
    <cellStyle name="Millares 4 55 3" xfId="1912" xr:uid="{ECD4F0E6-E16C-4F7B-B4C9-32E14AD63FFC}"/>
    <cellStyle name="Millares 4 55 3 2" xfId="1913" xr:uid="{4BF4E1C6-82FA-4477-9358-60CDEE76D0B2}"/>
    <cellStyle name="Millares 4 55 4" xfId="1914" xr:uid="{9ED3602F-2398-45C9-B16E-D3329DDC30D0}"/>
    <cellStyle name="Millares 4 55 4 2" xfId="1915" xr:uid="{B96BD560-3F20-4C71-B526-B1A24656D4F6}"/>
    <cellStyle name="Millares 4 55 5" xfId="1916" xr:uid="{45D66698-8F83-4E3A-AA8A-6371A8199D56}"/>
    <cellStyle name="Millares 4 56" xfId="1917" xr:uid="{F639F4E6-E5C1-4C4C-BE8C-47F6DD0E6FD5}"/>
    <cellStyle name="Millares 4 56 2" xfId="1918" xr:uid="{D0775722-14EF-4B07-90B2-A91159EE3FFC}"/>
    <cellStyle name="Millares 4 56 2 2" xfId="1919" xr:uid="{6AF85B2E-6C56-4948-929F-30C28FF539D8}"/>
    <cellStyle name="Millares 4 56 3" xfId="1920" xr:uid="{D662C74F-86CB-42FA-9CC4-8AB4E46A6AF5}"/>
    <cellStyle name="Millares 4 56 3 2" xfId="1921" xr:uid="{3EFD9649-387A-455C-BE2D-AC36A77D255F}"/>
    <cellStyle name="Millares 4 56 4" xfId="1922" xr:uid="{FDABFD77-D101-48F1-94DA-A55454FFD23F}"/>
    <cellStyle name="Millares 4 56 4 2" xfId="1923" xr:uid="{814B1F00-C718-4862-93FB-ECED630B591F}"/>
    <cellStyle name="Millares 4 56 5" xfId="1924" xr:uid="{66053822-8185-472D-B8F8-42E6A8EBDB42}"/>
    <cellStyle name="Millares 4 57" xfId="1925" xr:uid="{6D230BF4-A521-4925-B9CF-4AF1309569D9}"/>
    <cellStyle name="Millares 4 57 2" xfId="1926" xr:uid="{0F83B172-11AF-40B9-88B0-3B610DC243E3}"/>
    <cellStyle name="Millares 4 57 2 2" xfId="1927" xr:uid="{F17D596A-AA88-45CB-ACD5-FA3C14F13E84}"/>
    <cellStyle name="Millares 4 57 3" xfId="1928" xr:uid="{AB62973A-FDFF-460C-B9B4-2EC76731D1F1}"/>
    <cellStyle name="Millares 4 57 3 2" xfId="1929" xr:uid="{ECF92162-B895-46E1-9702-75B7B53DB563}"/>
    <cellStyle name="Millares 4 57 4" xfId="1930" xr:uid="{57E57DF6-3F32-4AB7-B087-3C490E0EBBF7}"/>
    <cellStyle name="Millares 4 57 4 2" xfId="1931" xr:uid="{C7ABA5EC-CB46-4CB4-AEFE-1215403DB5BD}"/>
    <cellStyle name="Millares 4 57 5" xfId="1932" xr:uid="{F8B8101F-730D-409F-836B-2929CD32ABE6}"/>
    <cellStyle name="Millares 4 58" xfId="1933" xr:uid="{7419E2BD-AA0F-4FD6-BC5A-B495D0B1FF6F}"/>
    <cellStyle name="Millares 4 58 2" xfId="1934" xr:uid="{E564131B-FDE5-4280-A3E7-2978B6186506}"/>
    <cellStyle name="Millares 4 58 2 2" xfId="1935" xr:uid="{DE8AF6F2-9405-42B3-9ABD-8FBA1EBC4AAC}"/>
    <cellStyle name="Millares 4 58 3" xfId="1936" xr:uid="{842E2ED4-67AB-491B-B40E-688060554480}"/>
    <cellStyle name="Millares 4 58 3 2" xfId="1937" xr:uid="{68505587-4BA8-40CF-A842-F846B88AB8F7}"/>
    <cellStyle name="Millares 4 58 4" xfId="1938" xr:uid="{8A9417EA-7381-4EB1-AC1D-C8D657EC0483}"/>
    <cellStyle name="Millares 4 58 4 2" xfId="1939" xr:uid="{52D0272E-ACE2-4096-9585-89F3378C5208}"/>
    <cellStyle name="Millares 4 58 5" xfId="1940" xr:uid="{15ED0F7F-3700-4C0C-BCBC-D4B3C0A47CB4}"/>
    <cellStyle name="Millares 4 59" xfId="1941" xr:uid="{A5E8E131-6F01-4BD2-BEE0-3C55F1681F88}"/>
    <cellStyle name="Millares 4 59 2" xfId="1942" xr:uid="{5FDB0B54-A822-4907-B4DE-5FDA9A407C9C}"/>
    <cellStyle name="Millares 4 59 2 2" xfId="1943" xr:uid="{A5275503-2F26-404C-A70D-6FB05B644343}"/>
    <cellStyle name="Millares 4 59 3" xfId="1944" xr:uid="{78BC9576-73C3-460B-BA54-0CC69DF26C30}"/>
    <cellStyle name="Millares 4 59 3 2" xfId="1945" xr:uid="{8EB17EFB-D052-4F4C-B16F-FBD6F280213F}"/>
    <cellStyle name="Millares 4 59 4" xfId="1946" xr:uid="{26A28F57-F6DB-41D5-8C04-6764B433EFB5}"/>
    <cellStyle name="Millares 4 59 4 2" xfId="1947" xr:uid="{28C399A7-A2B5-4C17-B687-251F7EFD2041}"/>
    <cellStyle name="Millares 4 59 5" xfId="1948" xr:uid="{2A8EFEBA-6AE7-4CE1-B417-A6692DF2E5A2}"/>
    <cellStyle name="Millares 4 6" xfId="1949" xr:uid="{FDF7B3AF-7F0B-44C1-BDDE-C890FFB69969}"/>
    <cellStyle name="Millares 4 6 2" xfId="1950" xr:uid="{9EDFF999-02EE-48C5-BDCA-E1484B8907DD}"/>
    <cellStyle name="Millares 4 6 2 2" xfId="1951" xr:uid="{F9A31538-CB15-400C-80E2-CBAF3E766BF6}"/>
    <cellStyle name="Millares 4 6 3" xfId="1952" xr:uid="{0B11E87A-D7EE-4DCD-AE68-B7B2EEDD02CB}"/>
    <cellStyle name="Millares 4 6 3 2" xfId="1953" xr:uid="{8077267E-143F-46FD-BEC0-58E84A0C5815}"/>
    <cellStyle name="Millares 4 6 4" xfId="1954" xr:uid="{D6619752-D645-4021-AAF1-E3C1A274EEF5}"/>
    <cellStyle name="Millares 4 6 4 2" xfId="1955" xr:uid="{81D8B68D-2C3E-4067-B3E1-FB1FBF2BB71C}"/>
    <cellStyle name="Millares 4 6 5" xfId="1956" xr:uid="{A40F7F9B-B41E-4F46-9DFF-90FE0E66E9C0}"/>
    <cellStyle name="Millares 4 60" xfId="1957" xr:uid="{3019683E-D4EE-4290-B58C-90EDE3E9488B}"/>
    <cellStyle name="Millares 4 60 2" xfId="1958" xr:uid="{EBEF7F89-7031-4B86-8B84-6C080D6D624B}"/>
    <cellStyle name="Millares 4 60 2 2" xfId="1959" xr:uid="{94BCBCEE-550F-4157-BA01-C331280719C4}"/>
    <cellStyle name="Millares 4 60 3" xfId="1960" xr:uid="{F5E3CF5C-FF4D-412C-8919-6AC7372C0787}"/>
    <cellStyle name="Millares 4 60 3 2" xfId="1961" xr:uid="{68554856-1588-4177-8C0A-84E4647D5D9F}"/>
    <cellStyle name="Millares 4 60 4" xfId="1962" xr:uid="{D891EEB9-1AAA-494B-9576-B4C6347135FF}"/>
    <cellStyle name="Millares 4 60 4 2" xfId="1963" xr:uid="{4662C99E-2ED4-4AD5-ACEB-4DFD92B1C586}"/>
    <cellStyle name="Millares 4 60 5" xfId="1964" xr:uid="{4EC161F4-F920-4F00-9E79-5A4919794E33}"/>
    <cellStyle name="Millares 4 61" xfId="1965" xr:uid="{455C116B-376B-4445-8B77-53435E5F070A}"/>
    <cellStyle name="Millares 4 61 2" xfId="1966" xr:uid="{4CDF15A2-611F-4DDA-BBE3-1923E601F78A}"/>
    <cellStyle name="Millares 4 61 2 2" xfId="1967" xr:uid="{5B6374B4-42F0-431B-85A4-533A6D4E33EA}"/>
    <cellStyle name="Millares 4 61 3" xfId="1968" xr:uid="{68D089B9-1E54-4E7A-BBD4-0FF1E7BF717D}"/>
    <cellStyle name="Millares 4 61 3 2" xfId="1969" xr:uid="{A7DA9972-BA36-4EA5-B215-698789721F40}"/>
    <cellStyle name="Millares 4 61 4" xfId="1970" xr:uid="{9FC0358B-7A1A-42FC-9889-B7559DB94352}"/>
    <cellStyle name="Millares 4 61 4 2" xfId="1971" xr:uid="{64EDF190-023D-446D-A2DF-377D63CA8F35}"/>
    <cellStyle name="Millares 4 61 5" xfId="1972" xr:uid="{041A34B9-86F2-49B4-B9DE-054204171848}"/>
    <cellStyle name="Millares 4 62" xfId="1973" xr:uid="{06FE6C3D-8FBB-4DB7-B316-293386245187}"/>
    <cellStyle name="Millares 4 62 2" xfId="1974" xr:uid="{0C9830EE-52BF-429B-8A5D-7372F1D18787}"/>
    <cellStyle name="Millares 4 62 2 2" xfId="1975" xr:uid="{0C66ABF8-CEEC-42C1-9C31-E6FD6C23BDCB}"/>
    <cellStyle name="Millares 4 62 3" xfId="1976" xr:uid="{D98D92C0-29A2-4773-AEF2-E3630BBD1EE8}"/>
    <cellStyle name="Millares 4 62 3 2" xfId="1977" xr:uid="{F6487403-D925-4BBF-A449-5C1B2BE90ED8}"/>
    <cellStyle name="Millares 4 62 4" xfId="1978" xr:uid="{0F9CE225-02B2-480C-986E-5ADE6FFB2BA0}"/>
    <cellStyle name="Millares 4 62 4 2" xfId="1979" xr:uid="{941C471E-44B6-4C53-B745-987D540B13E8}"/>
    <cellStyle name="Millares 4 62 5" xfId="1980" xr:uid="{E9CD9807-2060-4317-B678-0DDD42F0A126}"/>
    <cellStyle name="Millares 4 63" xfId="1981" xr:uid="{CB107F8D-CFBF-48E5-9E4B-B7BAB5DC3F22}"/>
    <cellStyle name="Millares 4 63 2" xfId="1982" xr:uid="{A41C891E-5F9E-4D24-ACFF-B2CEE14415C6}"/>
    <cellStyle name="Millares 4 63 2 2" xfId="1983" xr:uid="{2BD466FA-03B4-47CF-BF3F-C14B3B89D786}"/>
    <cellStyle name="Millares 4 63 3" xfId="1984" xr:uid="{80D76E7C-2A72-4B7C-9B0A-D0EC6695B2FB}"/>
    <cellStyle name="Millares 4 63 3 2" xfId="1985" xr:uid="{8104B64A-9BB9-44E5-A212-AF9200E64C4A}"/>
    <cellStyle name="Millares 4 63 4" xfId="1986" xr:uid="{65DE45D8-4B87-4937-8F33-AF765DC1F0FC}"/>
    <cellStyle name="Millares 4 63 4 2" xfId="1987" xr:uid="{EE75A9D0-42BE-4EFF-AAB8-C48D23C9B0CB}"/>
    <cellStyle name="Millares 4 63 5" xfId="1988" xr:uid="{AD463D34-C51B-44BC-ACE8-6344E26A81D4}"/>
    <cellStyle name="Millares 4 64" xfId="1989" xr:uid="{E30165E0-0E47-43E3-ADFC-1BB743062DA7}"/>
    <cellStyle name="Millares 4 64 2" xfId="1990" xr:uid="{5FA63ADE-5C30-4F9A-AA9A-767B69DC2B6F}"/>
    <cellStyle name="Millares 4 64 2 2" xfId="1991" xr:uid="{5D1FC91A-06F9-45A5-9A9D-551BDA5A3AD9}"/>
    <cellStyle name="Millares 4 64 3" xfId="1992" xr:uid="{0BEB84C1-43F4-4279-8E69-3A73B45743D3}"/>
    <cellStyle name="Millares 4 64 3 2" xfId="1993" xr:uid="{92B726E8-D730-4C8C-A5B7-18D57100C1FE}"/>
    <cellStyle name="Millares 4 64 4" xfId="1994" xr:uid="{EA2E7EE2-4FD9-4AB1-9B06-EE0AEFCFF373}"/>
    <cellStyle name="Millares 4 64 4 2" xfId="1995" xr:uid="{6DFB44B4-4F47-4162-9FA6-9674F724CBCF}"/>
    <cellStyle name="Millares 4 64 5" xfId="1996" xr:uid="{0351ADFA-7407-4CC8-BCE7-42B026A6499A}"/>
    <cellStyle name="Millares 4 65" xfId="1997" xr:uid="{28254F4A-1EAD-4649-9373-E9EA4CEDCB95}"/>
    <cellStyle name="Millares 4 65 2" xfId="1998" xr:uid="{F6121E48-95DB-426B-9728-EFE3E659F98F}"/>
    <cellStyle name="Millares 4 65 2 2" xfId="1999" xr:uid="{BE44B66D-ED5D-401F-B52B-DCCE3BC53593}"/>
    <cellStyle name="Millares 4 65 3" xfId="2000" xr:uid="{70DAA48B-E440-4A33-A0B5-2534D4AD7617}"/>
    <cellStyle name="Millares 4 65 3 2" xfId="2001" xr:uid="{D24B42E3-3E24-4750-91CD-85EC9D0F3173}"/>
    <cellStyle name="Millares 4 65 4" xfId="2002" xr:uid="{1DC709D0-1D35-4E60-A50B-801ABD3C7E9A}"/>
    <cellStyle name="Millares 4 65 4 2" xfId="2003" xr:uid="{A99EA1CC-BC7C-495A-B66A-00D8B2518ABF}"/>
    <cellStyle name="Millares 4 65 5" xfId="2004" xr:uid="{9DD08654-49D7-4738-8B92-6A8E9107BA4D}"/>
    <cellStyle name="Millares 4 66" xfId="2005" xr:uid="{782CE589-1833-4EA4-BEF0-450FBC14D57D}"/>
    <cellStyle name="Millares 4 66 2" xfId="2006" xr:uid="{EC3C8C63-EB0F-4463-8546-1DBD4F345A19}"/>
    <cellStyle name="Millares 4 66 2 2" xfId="2007" xr:uid="{89F57F72-62E9-4CE8-ACB6-FFC2ECE9F891}"/>
    <cellStyle name="Millares 4 66 3" xfId="2008" xr:uid="{23A6E222-7B43-4E93-8EFA-04BE37EC75FB}"/>
    <cellStyle name="Millares 4 66 3 2" xfId="2009" xr:uid="{730A8C55-C5BD-4640-9A3F-B7B50AD07B87}"/>
    <cellStyle name="Millares 4 66 4" xfId="2010" xr:uid="{2457940B-E708-49F0-B090-28DDB54B8EAB}"/>
    <cellStyle name="Millares 4 66 4 2" xfId="2011" xr:uid="{5003ACF5-C294-456C-9AFB-BD4CD7A60773}"/>
    <cellStyle name="Millares 4 66 5" xfId="2012" xr:uid="{21293217-F5BB-473C-A831-1D33D20DB4EB}"/>
    <cellStyle name="Millares 4 67" xfId="2013" xr:uid="{EE4DBB95-5681-4A4B-8923-DF7053D5D1FE}"/>
    <cellStyle name="Millares 4 67 2" xfId="2014" xr:uid="{55D8DAA5-1CF9-4C9D-B618-EFA994E415C0}"/>
    <cellStyle name="Millares 4 67 2 2" xfId="2015" xr:uid="{E40CAE54-AF0F-462A-BD52-47D591BF31FC}"/>
    <cellStyle name="Millares 4 67 3" xfId="2016" xr:uid="{7037DEBC-3D6A-442F-B4F9-F5580743C2FA}"/>
    <cellStyle name="Millares 4 67 3 2" xfId="2017" xr:uid="{D8C34D4B-D8A5-4074-AB0E-DE3BFFAE34CB}"/>
    <cellStyle name="Millares 4 67 4" xfId="2018" xr:uid="{E576F2E0-57F3-4189-9A23-37C4A563F350}"/>
    <cellStyle name="Millares 4 67 4 2" xfId="2019" xr:uid="{09C5FA9A-C7C0-4011-BA2E-B5832BE153FB}"/>
    <cellStyle name="Millares 4 67 5" xfId="2020" xr:uid="{E4143267-9942-4A2D-B063-ECD1D8ACD3C4}"/>
    <cellStyle name="Millares 4 68" xfId="2021" xr:uid="{231FEFA1-F00C-412B-924C-586E24D4233F}"/>
    <cellStyle name="Millares 4 68 2" xfId="2022" xr:uid="{A1C0DC6E-4110-49FA-B984-F523C517ACDF}"/>
    <cellStyle name="Millares 4 68 2 2" xfId="2023" xr:uid="{EB991CCF-8A31-4257-A25D-AE451DE0FB12}"/>
    <cellStyle name="Millares 4 68 3" xfId="2024" xr:uid="{DB465792-C5F9-49C3-88E2-98676A026B0D}"/>
    <cellStyle name="Millares 4 68 3 2" xfId="2025" xr:uid="{B470312B-030A-424C-85CF-6040CFAAB9CF}"/>
    <cellStyle name="Millares 4 68 4" xfId="2026" xr:uid="{61789A9D-05FC-4C35-BF2F-05177A0AB9E9}"/>
    <cellStyle name="Millares 4 68 4 2" xfId="2027" xr:uid="{15E15505-2631-4D58-9781-77F0F70FDCF5}"/>
    <cellStyle name="Millares 4 68 5" xfId="2028" xr:uid="{C80FDF9C-CA4A-409C-81BD-7AFC37E8184E}"/>
    <cellStyle name="Millares 4 69" xfId="2029" xr:uid="{719C204D-B189-4692-99CB-7CFFB33E6EC7}"/>
    <cellStyle name="Millares 4 69 2" xfId="2030" xr:uid="{5DBA43C3-E05B-4205-88EF-BE3DF5425DB7}"/>
    <cellStyle name="Millares 4 69 2 2" xfId="2031" xr:uid="{76E1287D-C21B-4465-8AE5-3455B44FD0E1}"/>
    <cellStyle name="Millares 4 69 3" xfId="2032" xr:uid="{9ACF2B54-4D6C-4D26-8C83-ABB75EAE0AB3}"/>
    <cellStyle name="Millares 4 69 3 2" xfId="2033" xr:uid="{5D9646FD-6A50-45D9-B014-E69A0C14FE84}"/>
    <cellStyle name="Millares 4 69 4" xfId="2034" xr:uid="{0625BF92-E2BD-4F82-A4E5-7709EDB1A04E}"/>
    <cellStyle name="Millares 4 69 4 2" xfId="2035" xr:uid="{C5E737FC-09DD-421E-87A3-38A1493BDAE6}"/>
    <cellStyle name="Millares 4 69 5" xfId="2036" xr:uid="{05F815E3-AAFA-4D3D-9D0B-8C65CA06BAF9}"/>
    <cellStyle name="Millares 4 7" xfId="2037" xr:uid="{A55E2AE7-7BB1-450A-8A95-8A1A4D77A3F1}"/>
    <cellStyle name="Millares 4 7 2" xfId="2038" xr:uid="{C02CAE2E-C366-46A4-9E7A-F51235852BF4}"/>
    <cellStyle name="Millares 4 7 2 2" xfId="2039" xr:uid="{637A9687-B16D-432A-940E-7C248073522C}"/>
    <cellStyle name="Millares 4 7 3" xfId="2040" xr:uid="{8251E34C-06B9-4EFB-9676-935BA8D2B02F}"/>
    <cellStyle name="Millares 4 7 3 2" xfId="2041" xr:uid="{3B9D6F27-FFC9-4EBF-9F01-14FA4467A0E6}"/>
    <cellStyle name="Millares 4 7 4" xfId="2042" xr:uid="{FB93A4BE-4BEE-498B-A040-E0C09A6CEE32}"/>
    <cellStyle name="Millares 4 7 4 2" xfId="2043" xr:uid="{AFFA5FC8-A88F-4B73-AF04-D631B0AC6A13}"/>
    <cellStyle name="Millares 4 7 5" xfId="2044" xr:uid="{FAB96F3D-0CBE-4FA2-8D8A-E510F1B0C6E5}"/>
    <cellStyle name="Millares 4 70" xfId="2045" xr:uid="{64A6C209-2FE2-49B1-B7E4-A0A3FC4B0D3B}"/>
    <cellStyle name="Millares 4 70 2" xfId="2046" xr:uid="{32A2449F-7BB7-44BC-94E0-8F853252D355}"/>
    <cellStyle name="Millares 4 70 2 2" xfId="2047" xr:uid="{295A46EE-7816-47EB-AD63-CF3B4314E9C2}"/>
    <cellStyle name="Millares 4 70 3" xfId="2048" xr:uid="{64E8ED4C-E526-4A95-BE94-AAF9869524EB}"/>
    <cellStyle name="Millares 4 70 3 2" xfId="2049" xr:uid="{6BC6A4F5-5D16-45CB-8210-7E75701199D8}"/>
    <cellStyle name="Millares 4 70 4" xfId="2050" xr:uid="{3CE68F48-F5B2-4EC3-8E89-C78D557434F0}"/>
    <cellStyle name="Millares 4 70 4 2" xfId="2051" xr:uid="{3B787F3D-33C3-4217-91AC-963D305A1BF9}"/>
    <cellStyle name="Millares 4 70 5" xfId="2052" xr:uid="{B5FD2A3A-744C-4B21-BF92-43F6502E5E45}"/>
    <cellStyle name="Millares 4 71" xfId="2053" xr:uid="{A94B965D-551E-411F-8EA7-F1D205B44ED7}"/>
    <cellStyle name="Millares 4 72" xfId="2054" xr:uid="{5F4EE65E-9318-4578-BE7C-6FA314FE8F23}"/>
    <cellStyle name="Millares 4 72 2" xfId="2055" xr:uid="{552F39E7-0F01-491E-9AC4-B5F60C69D372}"/>
    <cellStyle name="Millares 4 72 2 2" xfId="2056" xr:uid="{083DA5F7-ACAC-42CE-8B28-B6FB6D97B8C7}"/>
    <cellStyle name="Millares 4 72 3" xfId="2057" xr:uid="{DDAEFFFD-0989-49C2-AA35-603FDB7AF3E1}"/>
    <cellStyle name="Millares 4 72 3 2" xfId="2058" xr:uid="{FA668118-19DA-47DA-B2CC-59CA0271673A}"/>
    <cellStyle name="Millares 4 72 4" xfId="2059" xr:uid="{7815AFD2-746D-42D2-B20F-4354B3D2E1AB}"/>
    <cellStyle name="Millares 4 72 4 2" xfId="2060" xr:uid="{A8D1A09E-713D-4A77-BBE5-92811A09C022}"/>
    <cellStyle name="Millares 4 72 5" xfId="2061" xr:uid="{67CA8519-B601-4437-9813-EA31E7ECBDD8}"/>
    <cellStyle name="Millares 4 73" xfId="2062" xr:uid="{7C493556-94E8-4ED0-B114-0A313129F8AB}"/>
    <cellStyle name="Millares 4 73 2" xfId="2063" xr:uid="{C6FDCF3C-807E-436A-AB24-D2EFA33FFBAE}"/>
    <cellStyle name="Millares 4 73 2 2" xfId="2064" xr:uid="{83358A07-E86D-4A07-8012-F5EFB57FC86D}"/>
    <cellStyle name="Millares 4 73 3" xfId="2065" xr:uid="{09B01456-6010-4E2F-A0EA-E5131E1A7509}"/>
    <cellStyle name="Millares 4 73 3 2" xfId="2066" xr:uid="{AA37FD44-930C-434D-9B32-1C46878C6810}"/>
    <cellStyle name="Millares 4 73 4" xfId="2067" xr:uid="{5A18DBAB-4B30-4E92-B2F5-11FBA247895D}"/>
    <cellStyle name="Millares 4 73 4 2" xfId="2068" xr:uid="{53D19698-2D00-4775-A577-89D38FCE88A0}"/>
    <cellStyle name="Millares 4 73 5" xfId="2069" xr:uid="{88ABD99D-6EBD-4316-AD89-4AD9451B693E}"/>
    <cellStyle name="Millares 4 74" xfId="2070" xr:uid="{F60E0890-5B5A-4736-BF99-033D56757A44}"/>
    <cellStyle name="Millares 4 74 2" xfId="2071" xr:uid="{EBF90C52-FCEC-4C23-A0E5-EF6E02890F09}"/>
    <cellStyle name="Millares 4 74 2 2" xfId="2072" xr:uid="{25C7D568-F814-4383-8FF6-FDF72213F15F}"/>
    <cellStyle name="Millares 4 74 3" xfId="2073" xr:uid="{BA67B372-C75D-4CE6-AB4A-984365F1F4E6}"/>
    <cellStyle name="Millares 4 74 3 2" xfId="2074" xr:uid="{318C2A49-253F-4D3F-A5F5-F21A3F6FF64E}"/>
    <cellStyle name="Millares 4 74 4" xfId="2075" xr:uid="{2C6B26C5-DDDF-438E-8BB5-27A0BC15EB92}"/>
    <cellStyle name="Millares 4 74 4 2" xfId="2076" xr:uid="{B81A7FBE-9B3D-4329-8C8A-ACB9B84D266E}"/>
    <cellStyle name="Millares 4 74 5" xfId="2077" xr:uid="{FA6F433A-516F-4848-89B4-D5DF488873D8}"/>
    <cellStyle name="Millares 4 75" xfId="2078" xr:uid="{7BD9A356-8EDF-4EEE-9789-4C15083E38AE}"/>
    <cellStyle name="Millares 4 75 2" xfId="2079" xr:uid="{6497B959-31D5-4072-9009-491667AEDB97}"/>
    <cellStyle name="Millares 4 75 2 2" xfId="2080" xr:uid="{90820F5F-DCA7-45D2-9B54-6D7520DE64ED}"/>
    <cellStyle name="Millares 4 75 3" xfId="2081" xr:uid="{5A736419-8A0C-4D35-9CA4-7B8884BCFDDA}"/>
    <cellStyle name="Millares 4 75 3 2" xfId="2082" xr:uid="{3D7F0516-F3C1-400A-8B33-EFEAEE4840D2}"/>
    <cellStyle name="Millares 4 75 4" xfId="2083" xr:uid="{F6747812-B099-43CE-BD04-530B0888794A}"/>
    <cellStyle name="Millares 4 75 4 2" xfId="2084" xr:uid="{30A207DA-AF1F-4B90-82CE-7411F00C2803}"/>
    <cellStyle name="Millares 4 75 5" xfId="2085" xr:uid="{AF40CD80-DF20-49A7-B7D1-E24785DFE51F}"/>
    <cellStyle name="Millares 4 76" xfId="2086" xr:uid="{FD243C80-43CB-45CF-9E3A-0A17110563E4}"/>
    <cellStyle name="Millares 4 76 2" xfId="2087" xr:uid="{C5FE60AD-9373-4D5A-B5D2-7C452D05645B}"/>
    <cellStyle name="Millares 4 76 2 2" xfId="2088" xr:uid="{AAF45C53-DC56-45AF-B8A3-D98D55E5DA54}"/>
    <cellStyle name="Millares 4 76 3" xfId="2089" xr:uid="{D4C3D4EB-71A1-4C51-92CA-3EAA6C8B9CAF}"/>
    <cellStyle name="Millares 4 76 3 2" xfId="2090" xr:uid="{342043F7-F1DF-4A5B-B70F-7BFDECBFF2A2}"/>
    <cellStyle name="Millares 4 76 4" xfId="2091" xr:uid="{5725CDC8-9579-4E49-8DF4-AA3DF282092C}"/>
    <cellStyle name="Millares 4 76 4 2" xfId="2092" xr:uid="{A96FA457-C14A-43B2-92AC-279476E3C039}"/>
    <cellStyle name="Millares 4 76 5" xfId="2093" xr:uid="{F3B20539-8C1E-421D-B0E5-683F8C40FA98}"/>
    <cellStyle name="Millares 4 77" xfId="2094" xr:uid="{08A025E1-4822-46BB-B5EE-02B4E9ACB145}"/>
    <cellStyle name="Millares 4 77 2" xfId="2095" xr:uid="{994CAC9D-2C82-4FBE-9908-661E74CFDD76}"/>
    <cellStyle name="Millares 4 77 2 2" xfId="2096" xr:uid="{F6120633-37FB-419F-B3D2-0395018F0752}"/>
    <cellStyle name="Millares 4 77 3" xfId="2097" xr:uid="{AA6A701F-B074-42BF-A7A6-868AF6ED9E38}"/>
    <cellStyle name="Millares 4 77 3 2" xfId="2098" xr:uid="{AA0259FE-038C-4460-8D8A-A4E558627F40}"/>
    <cellStyle name="Millares 4 77 4" xfId="2099" xr:uid="{2C30E187-2A3B-4DCA-86C4-A590998E8C39}"/>
    <cellStyle name="Millares 4 77 4 2" xfId="2100" xr:uid="{98451F8B-886D-4243-8F61-E25E765AE4C9}"/>
    <cellStyle name="Millares 4 77 5" xfId="2101" xr:uid="{0AF7EFC3-6CBB-430D-8C16-C98E1A988629}"/>
    <cellStyle name="Millares 4 78" xfId="2102" xr:uid="{ADD921F9-2D97-4E81-AF00-C598BFCE4E56}"/>
    <cellStyle name="Millares 4 78 2" xfId="2103" xr:uid="{C9EB8A37-193A-43C5-AA62-9079D6CF02EB}"/>
    <cellStyle name="Millares 4 78 2 2" xfId="2104" xr:uid="{D560224B-9310-467C-8FC4-CAC28FA69DB5}"/>
    <cellStyle name="Millares 4 78 3" xfId="2105" xr:uid="{BB62AAF2-2378-40A4-AC06-BF8D39EB1701}"/>
    <cellStyle name="Millares 4 78 3 2" xfId="2106" xr:uid="{F29DA2B7-82B0-4F73-BC50-4DF2E7C1E53C}"/>
    <cellStyle name="Millares 4 78 4" xfId="2107" xr:uid="{178F4561-EFF4-41BA-A7AA-659DD03B080F}"/>
    <cellStyle name="Millares 4 78 4 2" xfId="2108" xr:uid="{F371C212-581A-4CFB-BABE-D199ED374885}"/>
    <cellStyle name="Millares 4 78 5" xfId="2109" xr:uid="{45113B9B-2827-42EC-8C2E-9B977AA95DBB}"/>
    <cellStyle name="Millares 4 79" xfId="2110" xr:uid="{9A0C8789-9FDF-4AAC-BB62-C90F39E05FF0}"/>
    <cellStyle name="Millares 4 79 2" xfId="2111" xr:uid="{8FCBF476-963A-4A4E-BB6F-5ED3405C8385}"/>
    <cellStyle name="Millares 4 79 2 2" xfId="2112" xr:uid="{CBF1780D-5AB7-4223-84B5-0C693818DB42}"/>
    <cellStyle name="Millares 4 79 3" xfId="2113" xr:uid="{DD1273E1-DE39-44AE-B18B-205DD2AFD33C}"/>
    <cellStyle name="Millares 4 79 3 2" xfId="2114" xr:uid="{C6A5576F-2B25-4BB6-BD01-B46BDFE521AB}"/>
    <cellStyle name="Millares 4 79 4" xfId="2115" xr:uid="{035A6C77-2882-4852-A673-10641F3E72C2}"/>
    <cellStyle name="Millares 4 79 4 2" xfId="2116" xr:uid="{433FAAB6-D554-4910-AB62-1F9871217ADB}"/>
    <cellStyle name="Millares 4 79 5" xfId="2117" xr:uid="{09A888DF-C820-47CE-B409-DE74989DCA13}"/>
    <cellStyle name="Millares 4 8" xfId="2118" xr:uid="{2B8460B0-DBCC-436F-99D0-0897495905FA}"/>
    <cellStyle name="Millares 4 8 2" xfId="2119" xr:uid="{C6D55308-FA3D-4459-A147-97D107B88BDB}"/>
    <cellStyle name="Millares 4 8 2 2" xfId="2120" xr:uid="{D782A46C-DF0D-483A-A118-ED33C3FDC5DE}"/>
    <cellStyle name="Millares 4 8 3" xfId="2121" xr:uid="{2E104659-E230-43BE-B52A-94D29CCFB3FD}"/>
    <cellStyle name="Millares 4 8 3 2" xfId="2122" xr:uid="{854A9655-23CE-4567-AC2F-A37455FDD4BC}"/>
    <cellStyle name="Millares 4 8 4" xfId="2123" xr:uid="{0ABCF345-2677-4CE3-BDF6-19A59BAFBF8A}"/>
    <cellStyle name="Millares 4 8 4 2" xfId="2124" xr:uid="{AF371A16-E677-47D3-92E4-C47A432D2220}"/>
    <cellStyle name="Millares 4 8 5" xfId="2125" xr:uid="{166D68CB-1589-4DB4-A65E-48A7A8697329}"/>
    <cellStyle name="Millares 4 80" xfId="2126" xr:uid="{94DD1234-5186-4787-BF86-45002175F8B9}"/>
    <cellStyle name="Millares 4 80 2" xfId="2127" xr:uid="{62CC8C18-31EC-41EA-8685-7F9B44049CE9}"/>
    <cellStyle name="Millares 4 80 2 2" xfId="2128" xr:uid="{E57D5904-E44A-4636-ABFF-D2A5C1CD38F8}"/>
    <cellStyle name="Millares 4 80 3" xfId="2129" xr:uid="{06A4D598-006C-491B-829C-298D98A0F853}"/>
    <cellStyle name="Millares 4 80 3 2" xfId="2130" xr:uid="{35F5A06D-A32A-4420-B8BF-D4234E372CA0}"/>
    <cellStyle name="Millares 4 80 4" xfId="2131" xr:uid="{CC50F779-528C-43D5-8FD4-A3376DBD2DEB}"/>
    <cellStyle name="Millares 4 80 4 2" xfId="2132" xr:uid="{73928BC0-8FD7-4205-A0DB-39EC590DA5F0}"/>
    <cellStyle name="Millares 4 80 5" xfId="2133" xr:uid="{ECA2DC1B-97EA-45EA-AE02-714FA7A71E71}"/>
    <cellStyle name="Millares 4 81" xfId="2134" xr:uid="{B6F3F2D9-F84B-47CF-99B2-10E03772E65D}"/>
    <cellStyle name="Millares 4 82" xfId="2135" xr:uid="{C1449033-40EC-4F7B-868A-EEDC5A84E456}"/>
    <cellStyle name="Millares 4 83" xfId="1512" xr:uid="{7EC98C8D-4201-414A-AA07-B0B92DB887B4}"/>
    <cellStyle name="Millares 4 84" xfId="272" xr:uid="{D29742C0-EDE0-47A2-BFD0-17C8D360D6DF}"/>
    <cellStyle name="Millares 4 9" xfId="2136" xr:uid="{24238949-373F-40DC-9275-0B40898161A8}"/>
    <cellStyle name="Millares 4 9 2" xfId="2137" xr:uid="{8DDD501E-8F46-4CBE-81E2-F1BD8B7F0677}"/>
    <cellStyle name="Millares 4 9 2 2" xfId="2138" xr:uid="{933146FD-686C-4D2C-997B-36D83E8843F5}"/>
    <cellStyle name="Millares 4 9 3" xfId="2139" xr:uid="{7AC33C32-F54B-408C-988C-A75636EF7344}"/>
    <cellStyle name="Millares 4 9 3 2" xfId="2140" xr:uid="{FAEEE970-E472-4057-ACCC-9AC70F0BF36C}"/>
    <cellStyle name="Millares 4 9 4" xfId="2141" xr:uid="{4B67EF27-B07B-4834-B61D-B6D306F8843C}"/>
    <cellStyle name="Millares 4 9 4 2" xfId="2142" xr:uid="{BBBDF1D9-46C2-49D6-976F-0D4B8C61F8DA}"/>
    <cellStyle name="Millares 4 9 5" xfId="2143" xr:uid="{EF3B7F96-2E8A-4068-8861-2583AE7A310B}"/>
    <cellStyle name="Millares 4_APU´S_NO_PREVISTOS (1)" xfId="224" xr:uid="{C719CC81-9FD8-4572-A164-C561377079BF}"/>
    <cellStyle name="Millares 40" xfId="2144" xr:uid="{1E6B0F77-60FE-47B3-97E4-83A2FDF00674}"/>
    <cellStyle name="Millares 40 2" xfId="2145" xr:uid="{BE442DA6-757A-47E6-A530-05AAB10C4B06}"/>
    <cellStyle name="Millares 40 2 2" xfId="4946" xr:uid="{58DC504A-B76A-4687-94AE-3D20B2B5B932}"/>
    <cellStyle name="Millares 41" xfId="2146" xr:uid="{06981213-53A0-45A0-81B8-4E16DA376CAF}"/>
    <cellStyle name="Millares 41 2" xfId="2147" xr:uid="{55146B10-A3B5-4E14-ACBC-36A002A73D62}"/>
    <cellStyle name="Millares 41 2 2" xfId="4947" xr:uid="{1094B159-5D61-477C-8DCE-CE43C238D243}"/>
    <cellStyle name="Millares 42" xfId="2148" xr:uid="{6BA4BDD3-FBC9-4902-B988-B5298BB3FB19}"/>
    <cellStyle name="Millares 42 2" xfId="2149" xr:uid="{D3EAB76B-BE64-4F21-B60B-454AA1768C6F}"/>
    <cellStyle name="Millares 42 2 2" xfId="4948" xr:uid="{3DB52BDF-4E13-41AB-9CD5-FF1732A66AAC}"/>
    <cellStyle name="Millares 43" xfId="2150" xr:uid="{FD90B64B-C4EF-4FB4-AA8E-BB5151F39843}"/>
    <cellStyle name="Millares 43 2" xfId="2151" xr:uid="{A606AB82-A4BF-4210-9B92-C54D3FA3F303}"/>
    <cellStyle name="Millares 43 2 2" xfId="4949" xr:uid="{279714FA-0218-4919-B450-F2780D10F77D}"/>
    <cellStyle name="Millares 44" xfId="2152" xr:uid="{24BECB74-11C5-466A-8D59-A4E509A0755C}"/>
    <cellStyle name="Millares 44 2" xfId="2153" xr:uid="{80C8D3FE-D6E9-4690-9703-8171A11119F3}"/>
    <cellStyle name="Millares 44 2 2" xfId="4950" xr:uid="{6225A0ED-B78C-41C9-B5F5-BAB5395D861A}"/>
    <cellStyle name="Millares 45" xfId="2154" xr:uid="{2DC497C7-17E4-4E1F-9E7E-98BA59BCC246}"/>
    <cellStyle name="Millares 45 2" xfId="2155" xr:uid="{DE9EA083-F343-4788-885B-F8221CB7E36C}"/>
    <cellStyle name="Millares 45 2 2" xfId="4951" xr:uid="{7D619042-DB56-43B0-9DF2-E72574EDB3FB}"/>
    <cellStyle name="Millares 46" xfId="2156" xr:uid="{3E77033E-E0DD-4AA6-9246-DFDC1036A4B2}"/>
    <cellStyle name="Millares 46 2" xfId="2157" xr:uid="{1346649C-7692-4332-9B5C-57D1D5B1D014}"/>
    <cellStyle name="Millares 46 2 2" xfId="4952" xr:uid="{359C98B4-3293-4D5F-B228-49CFF456EEC1}"/>
    <cellStyle name="Millares 47" xfId="2158" xr:uid="{DB3A7454-A858-4A56-BBAA-10FB82EC8209}"/>
    <cellStyle name="Millares 47 2" xfId="2159" xr:uid="{B2500414-1E67-44CE-A638-670861204BB2}"/>
    <cellStyle name="Millares 47 2 2" xfId="4953" xr:uid="{39617E65-F156-4308-A394-981CB221B7D3}"/>
    <cellStyle name="Millares 48" xfId="2160" xr:uid="{BAD7F829-ECFA-48CC-9258-497B5B554C51}"/>
    <cellStyle name="Millares 48 2" xfId="2161" xr:uid="{0920FA84-589D-4749-B5C8-84E3349CD996}"/>
    <cellStyle name="Millares 48 2 2" xfId="4954" xr:uid="{9F78802C-5856-4D8D-A6E2-77460F95C919}"/>
    <cellStyle name="Millares 49" xfId="2162" xr:uid="{8C10543F-AB12-4FFD-B4C9-CE4228468F4A}"/>
    <cellStyle name="Millares 49 2" xfId="2163" xr:uid="{B6E82445-0B84-460E-8B7B-29A1509DECB3}"/>
    <cellStyle name="Millares 49 2 2" xfId="4955" xr:uid="{169CA542-17BE-4C3B-AD7E-65AAE362C30A}"/>
    <cellStyle name="Millares 5" xfId="79" xr:uid="{099AE86A-54C7-4211-B938-9A3A42F980C3}"/>
    <cellStyle name="Millares 5 2" xfId="225" xr:uid="{FB327270-4130-450D-9A72-8E41EAF010C6}"/>
    <cellStyle name="Millares 5 2 10" xfId="5129" xr:uid="{97D7F671-F73C-424A-A15B-713C22D33185}"/>
    <cellStyle name="Millares 5 2 11" xfId="2164" xr:uid="{7F4CF187-301F-4568-8CA9-D505EAF67118}"/>
    <cellStyle name="Millares 5 2 2" xfId="2165" xr:uid="{1098BD9E-E392-4624-844C-BDA4CAD40A80}"/>
    <cellStyle name="Millares 5 2 3" xfId="2166" xr:uid="{AB98D821-6C00-4FB0-9BEC-6718507658DD}"/>
    <cellStyle name="Millares 5 2 3 2" xfId="2167" xr:uid="{36B29082-FE26-4F1B-A0C6-EE1C716D2C10}"/>
    <cellStyle name="Millares 5 2 3 2 2" xfId="5037" xr:uid="{871B76EB-DC1D-4D05-AD39-EEB8C4E7D2D2}"/>
    <cellStyle name="Millares 5 2 3 2 2 2" xfId="5190" xr:uid="{CAA4F836-5764-47E1-9FCE-A1FF20AEC044}"/>
    <cellStyle name="Millares 5 2 3 2 3" xfId="5082" xr:uid="{1F2D20B2-33DB-4134-BB42-1255522B4A68}"/>
    <cellStyle name="Millares 5 2 3 2 3 2" xfId="5232" xr:uid="{A93B2BC3-EE4C-43EB-98BE-6AAAD9FBCAB9}"/>
    <cellStyle name="Millares 5 2 3 2 4" xfId="5131" xr:uid="{7AA946F7-92CB-4F3A-9763-59BE4BBFC3DD}"/>
    <cellStyle name="Millares 5 2 3 3" xfId="5036" xr:uid="{FC7F94A8-0FC1-44AD-BFCE-2FC27FD22B2E}"/>
    <cellStyle name="Millares 5 2 3 3 2" xfId="5189" xr:uid="{EAF5221E-3DBD-43A4-9473-69484E5AF32A}"/>
    <cellStyle name="Millares 5 2 3 4" xfId="5081" xr:uid="{039DE3E5-8CD9-4068-A4D0-FB38062E96EC}"/>
    <cellStyle name="Millares 5 2 3 4 2" xfId="5231" xr:uid="{F43409E5-1C68-4A6C-AC16-6319482BDA98}"/>
    <cellStyle name="Millares 5 2 3 5" xfId="5130" xr:uid="{AF8D42E0-C9C4-4E0B-B8D9-902CE35C79AF}"/>
    <cellStyle name="Millares 5 2 4" xfId="2168" xr:uid="{90A09089-C20D-4D79-8E73-268ADBC6062B}"/>
    <cellStyle name="Millares 5 2 4 2" xfId="2169" xr:uid="{F4CA0397-EEC5-47A1-91F7-5791420CD038}"/>
    <cellStyle name="Millares 5 2 4 2 2" xfId="5039" xr:uid="{97487B7D-3FDB-4556-8A17-2C9B06A54F7D}"/>
    <cellStyle name="Millares 5 2 4 2 2 2" xfId="5192" xr:uid="{ED046B1C-4016-4C00-9759-7002D76DB701}"/>
    <cellStyle name="Millares 5 2 4 2 3" xfId="5084" xr:uid="{D6DF55AB-4A0D-4B79-AECB-EB9238B8C612}"/>
    <cellStyle name="Millares 5 2 4 2 3 2" xfId="5234" xr:uid="{7D289D70-3D06-419C-BF54-FF3A60A409DA}"/>
    <cellStyle name="Millares 5 2 4 2 4" xfId="5133" xr:uid="{D5820BA4-87A4-448E-BDBD-5BD9CE6573C3}"/>
    <cellStyle name="Millares 5 2 4 3" xfId="5038" xr:uid="{D9B56C53-83D2-40C1-ACAC-00A3447AF814}"/>
    <cellStyle name="Millares 5 2 4 3 2" xfId="5191" xr:uid="{084CDD23-6109-481E-9C43-6042E27A03B3}"/>
    <cellStyle name="Millares 5 2 4 4" xfId="5083" xr:uid="{5404AC69-8863-4834-9DF3-5160B49C4A95}"/>
    <cellStyle name="Millares 5 2 4 4 2" xfId="5233" xr:uid="{A9CEBE9E-803F-4314-B222-50F2234D20EA}"/>
    <cellStyle name="Millares 5 2 4 5" xfId="5132" xr:uid="{15278244-2A1D-451D-A6C6-FD75DFED3B46}"/>
    <cellStyle name="Millares 5 2 5" xfId="2170" xr:uid="{97898BF7-F3C4-4CAF-8F13-AF6711CB7877}"/>
    <cellStyle name="Millares 5 2 6" xfId="2171" xr:uid="{A3D4A0B6-792D-4DF7-8F4A-CE1F613E5B3B}"/>
    <cellStyle name="Millares 5 2 6 2" xfId="2172" xr:uid="{D22CB5EE-688D-42F3-A212-7DAFB9C1AA6D}"/>
    <cellStyle name="Millares 5 2 6 2 2" xfId="5041" xr:uid="{D2F5A1EC-500C-4700-B445-2AA3D4FC0826}"/>
    <cellStyle name="Millares 5 2 6 2 2 2" xfId="5194" xr:uid="{DACAC9D5-DB2A-4C8F-AD7F-DD9E8E2A2686}"/>
    <cellStyle name="Millares 5 2 6 2 3" xfId="5086" xr:uid="{BAEE78E6-0567-4901-9469-5442C15106A6}"/>
    <cellStyle name="Millares 5 2 6 2 3 2" xfId="5236" xr:uid="{F888DDFA-1FC9-41EC-9C44-39641D115C6A}"/>
    <cellStyle name="Millares 5 2 6 2 4" xfId="5135" xr:uid="{C5E458E0-6998-41BA-BCF0-1CBD7D402C5E}"/>
    <cellStyle name="Millares 5 2 6 3" xfId="5040" xr:uid="{50352535-57E2-4E13-8486-86146B564FC8}"/>
    <cellStyle name="Millares 5 2 6 3 2" xfId="5193" xr:uid="{3F6D35C4-7AD5-4169-A4FA-6B13C2368069}"/>
    <cellStyle name="Millares 5 2 6 4" xfId="5085" xr:uid="{8A7772DD-1259-4D2C-AB34-32A27B66F682}"/>
    <cellStyle name="Millares 5 2 6 4 2" xfId="5235" xr:uid="{A47B22C9-74C0-4ED7-849B-059C96996200}"/>
    <cellStyle name="Millares 5 2 6 5" xfId="5134" xr:uid="{A2FC8F7C-A351-4378-9E27-F4D90BDDD0A6}"/>
    <cellStyle name="Millares 5 2 7" xfId="2173" xr:uid="{7F2D3A52-0120-4B1A-8C1E-38D76E070741}"/>
    <cellStyle name="Millares 5 2 7 2" xfId="5042" xr:uid="{B5F422ED-E644-4A0D-BF42-5B25B88203DD}"/>
    <cellStyle name="Millares 5 2 7 2 2" xfId="5195" xr:uid="{3A887B8B-00F7-4699-8127-B697AB53CEAE}"/>
    <cellStyle name="Millares 5 2 7 3" xfId="5087" xr:uid="{FF456A5F-64F6-4EE2-AD2B-D48A260C2763}"/>
    <cellStyle name="Millares 5 2 7 3 2" xfId="5237" xr:uid="{D3B7CFFC-0532-46FE-A9DF-3873B8817E70}"/>
    <cellStyle name="Millares 5 2 7 4" xfId="5136" xr:uid="{1AFEF0AD-A77E-42F6-B256-30DE1127FF57}"/>
    <cellStyle name="Millares 5 2 8" xfId="5035" xr:uid="{5B754D34-82E7-469B-B53E-836B0CDDE384}"/>
    <cellStyle name="Millares 5 2 8 2" xfId="5188" xr:uid="{BC5E29F7-636B-499C-9A83-4A04C49FEEE6}"/>
    <cellStyle name="Millares 5 2 9" xfId="5080" xr:uid="{CC4D098A-C2F8-4232-9764-C2066D5425E6}"/>
    <cellStyle name="Millares 5 2 9 2" xfId="5230" xr:uid="{963E758F-EA1F-4F6A-9E79-D0D06D87EF46}"/>
    <cellStyle name="Millares 5 3" xfId="23" xr:uid="{00000000-0005-0000-0000-000004000000}"/>
    <cellStyle name="Millares 5 3 2" xfId="2174" xr:uid="{907B04F6-2E1C-4A7F-86C9-9A8EA62C51DA}"/>
    <cellStyle name="Millares 5 4" xfId="2175" xr:uid="{A0A3A6C9-5CB2-4C9C-A6BC-4A2A8134F825}"/>
    <cellStyle name="Millares 5 5" xfId="2176" xr:uid="{B5436763-D4B7-4D38-9D9B-98D08E037F1D}"/>
    <cellStyle name="Millares 5 6" xfId="2177" xr:uid="{0A9E852D-F5EA-42E6-A97A-3A5F95A7F016}"/>
    <cellStyle name="Millares 5 7" xfId="280" xr:uid="{84661475-A53B-42C0-97F0-B4F47A167CEB}"/>
    <cellStyle name="Millares 50" xfId="2178" xr:uid="{98297932-2085-47AE-8EBA-89E14A4C4B5E}"/>
    <cellStyle name="Millares 50 2" xfId="2179" xr:uid="{AC1933B6-894A-4D72-88F8-E937C2FDA761}"/>
    <cellStyle name="Millares 50 2 2" xfId="4956" xr:uid="{92D6B930-B587-4AD6-A557-23614DC5E3C1}"/>
    <cellStyle name="Millares 51" xfId="2180" xr:uid="{0EDD7A97-EE48-4F7E-AC54-C6229ED5EB2C}"/>
    <cellStyle name="Millares 51 2" xfId="2181" xr:uid="{D977B50F-200B-40D9-8F74-CB6CB8ECD22A}"/>
    <cellStyle name="Millares 51 2 2" xfId="4957" xr:uid="{F2728E7E-D9CC-46B6-9648-949BD94CD868}"/>
    <cellStyle name="Millares 52" xfId="2182" xr:uid="{87062AF5-D20B-483F-8C8F-96254AAF8C9D}"/>
    <cellStyle name="Millares 52 2" xfId="2183" xr:uid="{B28DE5CF-17B3-49D0-A689-8D0C3655112A}"/>
    <cellStyle name="Millares 52 2 2" xfId="4958" xr:uid="{DB6E6919-A05B-4B72-99AB-C907B9276EF3}"/>
    <cellStyle name="Millares 53" xfId="2184" xr:uid="{0B7E05FA-5AFD-4377-9515-5118B5C8EA76}"/>
    <cellStyle name="Millares 53 2" xfId="2185" xr:uid="{30C774E8-9C6D-4BED-AADF-7D8057E1F59A}"/>
    <cellStyle name="Millares 53 2 2" xfId="4959" xr:uid="{891CF6E6-5C35-4E59-BFC8-E51B68D20910}"/>
    <cellStyle name="Millares 54" xfId="2186" xr:uid="{9A870ED0-B9AA-4DB2-AF6A-EF554FD0219A}"/>
    <cellStyle name="Millares 54 2" xfId="2187" xr:uid="{549ED716-055C-4320-BDA6-E0FF3643AD07}"/>
    <cellStyle name="Millares 54 2 2" xfId="4960" xr:uid="{A03C0100-D037-4625-A8D7-7A22D8ABBBC0}"/>
    <cellStyle name="Millares 55" xfId="2188" xr:uid="{2CAF9D92-0345-426E-A7FC-BF505E07EAD0}"/>
    <cellStyle name="Millares 55 2" xfId="2189" xr:uid="{E6EE0FF6-86CF-4E30-8144-7FADAB4C9C89}"/>
    <cellStyle name="Millares 55 2 2" xfId="4961" xr:uid="{CA3A62BC-8BA5-4F73-8661-3A7704EA98E9}"/>
    <cellStyle name="Millares 56" xfId="2190" xr:uid="{AFCD87C2-5379-44B8-A290-31160570690D}"/>
    <cellStyle name="Millares 56 2" xfId="2191" xr:uid="{132E4D6D-0B5B-4BC9-BB12-F8771D480DE5}"/>
    <cellStyle name="Millares 56 2 2" xfId="4962" xr:uid="{BBDD5F71-D6B0-417D-8C8E-435BF94AB52D}"/>
    <cellStyle name="Millares 57" xfId="2192" xr:uid="{29554854-D30F-4440-BBAB-E46ED7CEA62F}"/>
    <cellStyle name="Millares 57 2" xfId="2193" xr:uid="{6093E6D3-8980-47C5-A009-4B806A98F93E}"/>
    <cellStyle name="Millares 57 2 2" xfId="4963" xr:uid="{03DBD6C0-289D-4B57-BC53-CA91D284535D}"/>
    <cellStyle name="Millares 58" xfId="2194" xr:uid="{BFA3677B-93CC-487D-B34D-88B5240CA433}"/>
    <cellStyle name="Millares 58 2" xfId="2195" xr:uid="{A33CC744-0B70-43A6-A937-04A0EBEE4E9F}"/>
    <cellStyle name="Millares 58 2 2" xfId="4964" xr:uid="{57CFA434-D35C-41EE-B102-CF4A80191FF7}"/>
    <cellStyle name="Millares 59" xfId="2196" xr:uid="{D2972661-A1B7-46F6-A116-4044C4EAD548}"/>
    <cellStyle name="Millares 59 2" xfId="2197" xr:uid="{A34F3F4A-9E70-44E9-9688-5540D10721E5}"/>
    <cellStyle name="Millares 59 2 2" xfId="4965" xr:uid="{A194909A-1741-4EBC-A9FB-2BF1C240340D}"/>
    <cellStyle name="Millares 6" xfId="80" xr:uid="{0A6F1678-47DD-4A5A-8B9D-074293B38A22}"/>
    <cellStyle name="Millares 6 2" xfId="81" xr:uid="{2EE661E4-9B37-45A4-B2EF-2EB034282CA7}"/>
    <cellStyle name="Millares 6 2 2" xfId="2199" xr:uid="{1D2971EA-3D0B-4773-A12E-A41652DB8D61}"/>
    <cellStyle name="Millares 6 2 3" xfId="5003" xr:uid="{56BA6FB5-47D0-4499-821A-EDEC87AF8142}"/>
    <cellStyle name="Millares 6 2 3 2" xfId="5156" xr:uid="{AA59945D-9919-4329-B2CB-3F373E054786}"/>
    <cellStyle name="Millares 6 2 4" xfId="5122" xr:uid="{D097B03D-6862-4A65-A5DE-18E3EA20D8AA}"/>
    <cellStyle name="Millares 6 2 5" xfId="304" xr:uid="{D7F48648-3930-4619-9067-2902920A651A}"/>
    <cellStyle name="Millares 6 3" xfId="2200" xr:uid="{10939304-8A43-49D3-93D9-1FFFB22C5711}"/>
    <cellStyle name="Millares 6 4" xfId="2198" xr:uid="{533D2C20-A2D5-4026-938B-0BC47A5D7EF0}"/>
    <cellStyle name="Millares 6 4 2" xfId="5106" xr:uid="{16FA55BC-1B48-4C82-BF03-BED258992032}"/>
    <cellStyle name="Millares 6 4 2 2" xfId="5238" xr:uid="{66DEED8F-A693-49F8-BC2C-A800C6CBD835}"/>
    <cellStyle name="Millares 6 5" xfId="5002" xr:uid="{8FCBB385-E0B0-44D5-83B2-A426A51364F5}"/>
    <cellStyle name="Millares 6 5 2" xfId="5155" xr:uid="{FFC6B415-0057-40FA-8EC4-A6F3F728FF2F}"/>
    <cellStyle name="Millares 6 6" xfId="5121" xr:uid="{E06A3C74-B930-42BD-ADC1-F7E8B82C6E78}"/>
    <cellStyle name="Millares 6 7" xfId="294" xr:uid="{FC537D4B-4784-4BEE-9CC6-0BA474E66EBE}"/>
    <cellStyle name="Millares 60" xfId="2201" xr:uid="{45809197-1BA4-45F4-AD61-ABEE362FE352}"/>
    <cellStyle name="Millares 60 2" xfId="2202" xr:uid="{2B7F9003-BFB8-4D12-99D9-808E2F24415F}"/>
    <cellStyle name="Millares 60 2 2" xfId="4966" xr:uid="{D8E444DA-5C6C-484A-AC5A-46308586A92F}"/>
    <cellStyle name="Millares 61" xfId="2203" xr:uid="{C72900A4-E5D4-4322-B99E-8B658F35A755}"/>
    <cellStyle name="Millares 61 2" xfId="2204" xr:uid="{6AD77D94-949F-4B40-B2D7-95BAD1A88C41}"/>
    <cellStyle name="Millares 61 2 2" xfId="4967" xr:uid="{751C4EAE-B700-4C38-A03F-CC6CE2D5F190}"/>
    <cellStyle name="Millares 62" xfId="2205" xr:uid="{6558F168-9E1A-405C-AB7D-D77C03300647}"/>
    <cellStyle name="Millares 62 2" xfId="2206" xr:uid="{53519C4C-F3C8-44A8-A074-1A049A1A3FD8}"/>
    <cellStyle name="Millares 62 2 2" xfId="4968" xr:uid="{FDF7A8FC-1F11-449A-906C-A43D7B18338B}"/>
    <cellStyle name="Millares 63" xfId="2207" xr:uid="{8C6CE795-A029-439C-8CF9-FCF754A8606C}"/>
    <cellStyle name="Millares 63 2" xfId="2208" xr:uid="{E445E1B9-775B-4176-9BBB-DF7DFD376E2D}"/>
    <cellStyle name="Millares 63 2 2" xfId="4969" xr:uid="{3A52F714-16C1-49DE-8795-BEDBF832B7A1}"/>
    <cellStyle name="Millares 64" xfId="2209" xr:uid="{1D53F4DA-D02A-477C-A6EA-810BC1365A5F}"/>
    <cellStyle name="Millares 64 2" xfId="2210" xr:uid="{A8B65C47-2FD1-4EBB-946A-EB14429182DC}"/>
    <cellStyle name="Millares 64 2 2" xfId="4970" xr:uid="{D64690D2-E3A3-4E33-8258-73DF749783CC}"/>
    <cellStyle name="Millares 65" xfId="2211" xr:uid="{C4BCD39A-70E8-4D3C-B8B6-53B270607CCF}"/>
    <cellStyle name="Millares 65 2" xfId="2212" xr:uid="{DA010FF2-72F3-4243-A6B9-76B908627B16}"/>
    <cellStyle name="Millares 65 2 2" xfId="4971" xr:uid="{6B5D7454-1D91-4247-BF38-C584E4D1607C}"/>
    <cellStyle name="Millares 66" xfId="2213" xr:uid="{15E8857A-0010-4176-9BAF-8AC788FBBFA0}"/>
    <cellStyle name="Millares 66 2" xfId="2214" xr:uid="{1D0FD555-C105-4101-94FE-D6719BFBD5AF}"/>
    <cellStyle name="Millares 66 2 2" xfId="4972" xr:uid="{D6573832-DFC9-490B-9647-8857CB496CFA}"/>
    <cellStyle name="Millares 67" xfId="2215" xr:uid="{FA11189F-9AC8-436E-8030-E3FDFB97DB3B}"/>
    <cellStyle name="Millares 67 2" xfId="2216" xr:uid="{31F696AB-5EC9-40C9-8D8C-7C49B707010F}"/>
    <cellStyle name="Millares 67 3" xfId="2217" xr:uid="{AEBFCC06-2F27-41DC-B0F2-A2B3BF6D908D}"/>
    <cellStyle name="Millares 67 4" xfId="2218" xr:uid="{68EBBF44-B153-42BE-AF86-BEF3120196D7}"/>
    <cellStyle name="Millares 67 5" xfId="2219" xr:uid="{1CC9568F-C6CC-4C06-B0B3-62381917D993}"/>
    <cellStyle name="Millares 68" xfId="2220" xr:uid="{AED57DC6-6A85-4F2A-9BF1-B91B9E3BD31F}"/>
    <cellStyle name="Millares 68 2" xfId="2221" xr:uid="{9360302C-9FD5-4D4B-B5BF-F4CF53E6FCDF}"/>
    <cellStyle name="Millares 68 2 2" xfId="4973" xr:uid="{54E25856-CE0F-4564-B607-F1184BB62C38}"/>
    <cellStyle name="Millares 68 2 3" xfId="5043" xr:uid="{952B55AB-BB70-4DC0-BE69-7CEEFAC49C82}"/>
    <cellStyle name="Millares 68 2 3 2" xfId="5196" xr:uid="{1A1A954B-AF63-41CB-8ECC-31A6F7562933}"/>
    <cellStyle name="Millares 68 2 4" xfId="5137" xr:uid="{C39BED66-2B06-41C4-8AAF-F6208FBA54A2}"/>
    <cellStyle name="Millares 69" xfId="2222" xr:uid="{C22F7169-5743-4200-BA69-5A52CF1F3C38}"/>
    <cellStyle name="Millares 69 2" xfId="2223" xr:uid="{134D37CE-FA44-4048-9F26-AE31A2142E15}"/>
    <cellStyle name="Millares 7" xfId="82" xr:uid="{D9607D8B-CDEE-4A23-BED8-67FACA144DD1}"/>
    <cellStyle name="Millares 7 2" xfId="83" xr:uid="{A91699C8-6500-452E-B0E3-AA21E17CD05E}"/>
    <cellStyle name="Millares 7 2 2" xfId="84" xr:uid="{4A5445A2-5E0C-4C4C-A9EA-C239D1F7E71D}"/>
    <cellStyle name="Millares 7 2 3" xfId="2224" xr:uid="{9358409A-ADBC-49CF-9007-179B81AC7D3C}"/>
    <cellStyle name="Millares 7 3" xfId="2225" xr:uid="{C38AAACD-07F3-4DF4-87C5-B71959269039}"/>
    <cellStyle name="Millares 70" xfId="2226" xr:uid="{CA037254-D6B1-4192-8F3B-3E48F23E91C2}"/>
    <cellStyle name="Millares 71" xfId="2227" xr:uid="{228FE7FA-97E2-414A-8A57-A3F5812106F3}"/>
    <cellStyle name="Millares 72" xfId="2228" xr:uid="{40E58424-E182-4A4D-81E8-880EAB48CF3E}"/>
    <cellStyle name="Millares 73" xfId="2229" xr:uid="{BEC7F0A5-447B-4C0C-93A6-29CB50DB2A42}"/>
    <cellStyle name="Millares 74" xfId="2230" xr:uid="{FF034443-D725-437E-A6F3-4B4ADE1F88CB}"/>
    <cellStyle name="Millares 75" xfId="2231" xr:uid="{B5374279-D5F2-4A69-B830-CFCCCCF23F59}"/>
    <cellStyle name="Millares 76" xfId="2232" xr:uid="{4FC2DE23-3F29-40CA-AD37-FF7DE5ED4E86}"/>
    <cellStyle name="Millares 77" xfId="2233" xr:uid="{569CB2D0-6648-4682-9142-741F6C430272}"/>
    <cellStyle name="Millares 78" xfId="2234" xr:uid="{74673178-CFB3-4313-A1BA-F7E8415520FB}"/>
    <cellStyle name="Millares 79" xfId="2235" xr:uid="{1F35F441-6A00-480A-AD98-56F865A2B6E7}"/>
    <cellStyle name="Millares 8" xfId="85" xr:uid="{38C701E8-C578-4DF7-BEEC-E3E1CC3D532A}"/>
    <cellStyle name="Millares 8 2" xfId="86" xr:uid="{AA8A1578-5501-4795-B92F-8A014C89A4C5}"/>
    <cellStyle name="Millares 8 2 2" xfId="2236" xr:uid="{5FFD6110-6BFF-4888-A9C7-001BD48EDA31}"/>
    <cellStyle name="Millares 8 3" xfId="2237" xr:uid="{7686F56B-3583-44BB-993A-8D0AF3940E5E}"/>
    <cellStyle name="Millares 80" xfId="2238" xr:uid="{3C404398-B163-423F-9A3A-F81A9F8B118E}"/>
    <cellStyle name="Millares 81" xfId="2239" xr:uid="{5891A1CD-EBD9-44D8-B15A-7C2E13BD4CB4}"/>
    <cellStyle name="Millares 82" xfId="2240" xr:uid="{092196F7-C92F-4172-99B7-CD8424F855E0}"/>
    <cellStyle name="Millares 83" xfId="2241" xr:uid="{11517A56-B894-4343-946D-5999147B3D56}"/>
    <cellStyle name="Millares 84" xfId="2242" xr:uid="{6C514FAC-CE68-476C-A621-D2371083DD00}"/>
    <cellStyle name="Millares 85" xfId="2243" xr:uid="{992D87A4-A6B1-49BA-AB44-5AD998EB23B2}"/>
    <cellStyle name="Millares 86" xfId="2244" xr:uid="{1BDB98FE-F653-4E07-9CAF-14AA4BFB56DE}"/>
    <cellStyle name="Millares 87" xfId="2245" xr:uid="{8E7347A2-19A1-41B2-A522-22306D8E913F}"/>
    <cellStyle name="Millares 88" xfId="2246" xr:uid="{4A51B835-BA3D-427A-841D-1B2EAF4F3A13}"/>
    <cellStyle name="Millares 89" xfId="2247" xr:uid="{C4ACCDED-3D77-4C56-884C-8AC58A636027}"/>
    <cellStyle name="Millares 9" xfId="87" xr:uid="{96A4A5BA-6CA2-40C3-B93D-BC4148E64FF9}"/>
    <cellStyle name="Millares 9 2" xfId="88" xr:uid="{A28BD9B6-1E22-4C97-A419-CE877F2778A9}"/>
    <cellStyle name="Millares 9 2 2" xfId="2249" xr:uid="{B6D4B7D1-F38A-4AC7-8FF1-9F5C0C2423F0}"/>
    <cellStyle name="Millares 9 3" xfId="2250" xr:uid="{BBFA26BF-8B1A-424A-882E-731931C386B8}"/>
    <cellStyle name="Millares 90" xfId="2251" xr:uid="{F6266EAA-28B1-4D44-B0F0-1EFF77BE0B02}"/>
    <cellStyle name="Millares 91" xfId="2252" xr:uid="{3F09AD32-6F9F-4EC7-8A29-1D429295C29F}"/>
    <cellStyle name="Millares 92" xfId="2253" xr:uid="{0911D85F-16F6-4685-99E0-AD3828B7F09A}"/>
    <cellStyle name="Millares 93" xfId="2254" xr:uid="{A7A01349-08FD-4858-9757-FFEDA56A30D5}"/>
    <cellStyle name="Millares 94" xfId="2255" xr:uid="{579C7CAF-6F83-49AA-BD38-2E1CE24AB41B}"/>
    <cellStyle name="Millares 95" xfId="2256" xr:uid="{AAAE2F9F-11CD-4C13-B981-5BC96850D9E3}"/>
    <cellStyle name="Millares 96" xfId="2257" xr:uid="{CB31A5AB-8362-401D-87BB-E6B00D99B1C9}"/>
    <cellStyle name="Millares 97" xfId="2258" xr:uid="{5C3C3F03-2DDF-4FFF-97CD-1240AC1F482E}"/>
    <cellStyle name="Millares 98" xfId="2259" xr:uid="{53A32B5A-DA6A-450F-B282-9E8033C60233}"/>
    <cellStyle name="Millares 99" xfId="2260" xr:uid="{C7FFF4C5-D286-4FC6-ADFB-3EDD9098B826}"/>
    <cellStyle name="Millares_FORMULARIO 4 - M-OFERENTE PPTA ECONOMICA" xfId="15" xr:uid="{00000000-0005-0000-0000-000005000000}"/>
    <cellStyle name="MILLONES" xfId="226" xr:uid="{82084BBF-8F55-49B8-A433-C10973B0935E}"/>
    <cellStyle name="MILLONES 2" xfId="227" xr:uid="{99DD20E4-C44E-49A5-84D6-03F7B0D959CA}"/>
    <cellStyle name="MILLONES_PRESUPUESTO FASE III ABR-2015 Rev3" xfId="228" xr:uid="{BBC831E8-7A87-4F37-8FDD-66B07EE004A9}"/>
    <cellStyle name="Moneda" xfId="2" builtinId="4"/>
    <cellStyle name="Moneda [0] 2" xfId="5058" xr:uid="{6E80FBBB-E211-4C96-8839-AF3698E278F6}"/>
    <cellStyle name="Moneda [0] 2 2" xfId="5211" xr:uid="{AE4B6250-DDD9-495B-A265-9F7B57B8C022}"/>
    <cellStyle name="Moneda [0] 3" xfId="5117" xr:uid="{BA5D5047-B60C-45B0-A484-7433222CB2B0}"/>
    <cellStyle name="Moneda [0] 3 2" xfId="5242" xr:uid="{0F8CF375-D5B5-4C96-A6A4-79566E53BA88}"/>
    <cellStyle name="Moneda 10" xfId="5322" xr:uid="{B4A50CFD-4CD3-459E-9282-95F52C80517A}"/>
    <cellStyle name="Moneda 10 2" xfId="89" xr:uid="{D7061062-DB2D-4313-A630-5163136A016C}"/>
    <cellStyle name="Moneda 2" xfId="8" xr:uid="{00000000-0005-0000-0000-000007000000}"/>
    <cellStyle name="Moneda 2 10" xfId="229" xr:uid="{4C36B86D-71A1-49F0-811B-FF05B19BA971}"/>
    <cellStyle name="Moneda 2 10 2" xfId="2262" xr:uid="{5BBC0EE9-3EB4-4B05-B4E6-094CB186A1BD}"/>
    <cellStyle name="Moneda 2 11" xfId="230" xr:uid="{620FDC00-903A-4686-B203-365CA5865C3E}"/>
    <cellStyle name="Moneda 2 11 2" xfId="2263" xr:uid="{7ACD6A68-9EF2-4C18-9D90-5F6301EAC7CF}"/>
    <cellStyle name="Moneda 2 12" xfId="231" xr:uid="{6E8A01FC-EC77-44BA-8557-F6843339FC29}"/>
    <cellStyle name="Moneda 2 12 2" xfId="2264" xr:uid="{58177C08-72CC-4897-BF7B-A5CEBAF3BFCD}"/>
    <cellStyle name="Moneda 2 13" xfId="2265" xr:uid="{48AE85C4-622F-44B8-8A6D-569B87AC36CE}"/>
    <cellStyle name="Moneda 2 14" xfId="2266" xr:uid="{52B0CDDD-13AB-4267-80C2-74F2A595F7DB}"/>
    <cellStyle name="Moneda 2 15" xfId="2267" xr:uid="{7CC949D2-13E1-4A49-ABC3-242986EB7A0C}"/>
    <cellStyle name="Moneda 2 16" xfId="2268" xr:uid="{E8F9C61E-9879-4D66-B988-336201AA054F}"/>
    <cellStyle name="Moneda 2 17" xfId="2269" xr:uid="{7C8431C5-A041-44BB-8E79-93D320F40D0C}"/>
    <cellStyle name="Moneda 2 17 2" xfId="2270" xr:uid="{5B945B75-9A82-48D6-9302-DA9AB25EF66A}"/>
    <cellStyle name="Moneda 2 17 2 2" xfId="2271" xr:uid="{8C4A5252-6D78-4F4C-A5F7-F5FABE6DD514}"/>
    <cellStyle name="Moneda 2 17 3" xfId="2272" xr:uid="{3F27A77C-48D0-4E8B-8A85-C4C7911BE4A3}"/>
    <cellStyle name="Moneda 2 17 3 2" xfId="2273" xr:uid="{91BE69E0-40E6-437F-802B-8CCA7393BEC1}"/>
    <cellStyle name="Moneda 2 17 4" xfId="2274" xr:uid="{7C9D694D-19DA-42FB-8DA8-FC62F1256BC0}"/>
    <cellStyle name="Moneda 2 17 4 2" xfId="2275" xr:uid="{0E7773F6-A83F-4675-9ADA-98BAA4860B24}"/>
    <cellStyle name="Moneda 2 17 5" xfId="2276" xr:uid="{D82966F9-65D1-4D08-9188-F1D7259A0218}"/>
    <cellStyle name="Moneda 2 18" xfId="2277" xr:uid="{FD191866-7B05-4F3E-B574-8C528953C463}"/>
    <cellStyle name="Moneda 2 19" xfId="2261" xr:uid="{053AAA23-83CD-4CFF-A924-8FD3CB79E0DD}"/>
    <cellStyle name="Moneda 2 19 2" xfId="5044" xr:uid="{FF8C5EA4-501E-45FE-9F5F-995C8BC0C86E}"/>
    <cellStyle name="Moneda 2 19 2 2" xfId="5197" xr:uid="{97E9CE7D-BDC7-490A-914D-F25F96BB4650}"/>
    <cellStyle name="Moneda 2 19 3" xfId="5101" xr:uid="{158D3221-5E73-4FF2-B7A0-5C8D7F00720D}"/>
    <cellStyle name="Moneda 2 19 4" xfId="5138" xr:uid="{E41CC212-74F9-4CCA-8D20-2762F7C4322D}"/>
    <cellStyle name="Moneda 2 2" xfId="90" xr:uid="{ED73C0D1-0DAB-4F04-A6A3-AA29B52E3C76}"/>
    <cellStyle name="Moneda 2 2 2" xfId="91" xr:uid="{4A1B6682-D0D4-4F84-9334-42BA6538A97F}"/>
    <cellStyle name="Moneda 2 2 2 2" xfId="92" xr:uid="{47F666A9-82B4-44FB-B91D-CB37C24CCCC7}"/>
    <cellStyle name="Moneda 2 2 2 2 2" xfId="13" xr:uid="{00000000-0005-0000-0000-000008000000}"/>
    <cellStyle name="Moneda 2 2 2 2 3" xfId="5102" xr:uid="{BC827B6B-0682-4C78-9A3B-722D2C84200B}"/>
    <cellStyle name="Moneda 2 2 2 3" xfId="2278" xr:uid="{E2230C77-0804-459A-8D3C-68DACC6B84A2}"/>
    <cellStyle name="Moneda 2 2 3" xfId="93" xr:uid="{9DF76575-9669-4A84-932F-1A5D16CA908B}"/>
    <cellStyle name="Moneda 2 2 4" xfId="94" xr:uid="{7E498CDA-9A78-4D68-821F-4C370506E22C}"/>
    <cellStyle name="Moneda 2 2 5" xfId="95" xr:uid="{C84538F1-25A6-4011-866A-E55649C38F6C}"/>
    <cellStyle name="Moneda 2 2 6" xfId="282" xr:uid="{F501C1A1-6939-450D-B61F-2A0D12721C39}"/>
    <cellStyle name="Moneda 2 2_APU´S_NO_PREVISTOS (1)" xfId="232" xr:uid="{A30B315A-50CD-460B-BD6C-3CE9D19D2797}"/>
    <cellStyle name="Moneda 2 20" xfId="5112" xr:uid="{238BDAF3-E2E6-4F48-BD86-25AD66942EA6}"/>
    <cellStyle name="Moneda 2 21" xfId="281" xr:uid="{669EFC12-240D-4F84-97C1-47D2C1A127C6}"/>
    <cellStyle name="Moneda 2 3" xfId="96" xr:uid="{097FC83D-FE2E-4384-92DB-0F29ED43242D}"/>
    <cellStyle name="Moneda 2 3 2" xfId="2279" xr:uid="{557E9AF6-2B81-479B-B9F3-0FB9AE8AFA50}"/>
    <cellStyle name="Moneda 2 4" xfId="233" xr:uid="{F37937FB-FE52-4C5D-A06B-1EDDF66B0948}"/>
    <cellStyle name="Moneda 2 4 2" xfId="2280" xr:uid="{21A8EF88-67CF-444F-9F57-E85A8EC9CE8D}"/>
    <cellStyle name="Moneda 2 5" xfId="234" xr:uid="{96927508-5103-455F-9BA6-F6CDDD05CE5E}"/>
    <cellStyle name="Moneda 2 5 2" xfId="2281" xr:uid="{7DC61FF2-25BC-4E99-B545-120D35258101}"/>
    <cellStyle name="Moneda 2 6" xfId="235" xr:uid="{CD555A8F-EE54-4A29-ADEE-367FD1F07487}"/>
    <cellStyle name="Moneda 2 6 2" xfId="2282" xr:uid="{B717A379-0995-4E68-8B7C-FE581656C040}"/>
    <cellStyle name="Moneda 2 7" xfId="236" xr:uid="{492E2C9C-6287-4FBE-8997-F1F7DCC61300}"/>
    <cellStyle name="Moneda 2 7 2" xfId="2283" xr:uid="{28C79692-5A5B-4B47-89B3-07BA78AFFF4E}"/>
    <cellStyle name="Moneda 2 8" xfId="237" xr:uid="{CF78D00F-12D2-42DA-985A-873E819B27D1}"/>
    <cellStyle name="Moneda 2 8 2" xfId="2284" xr:uid="{24A98ACF-528D-4024-A043-3C8204AD56EB}"/>
    <cellStyle name="Moneda 2 9" xfId="238" xr:uid="{3BFD6086-19FA-433C-8A6C-B32E31625B2D}"/>
    <cellStyle name="Moneda 2 9 2" xfId="2285" xr:uid="{23AFE3D6-9A49-45D2-A9DC-42046FF6860F}"/>
    <cellStyle name="Moneda 2_APU´S_NO_PREVISTOS (1)" xfId="239" xr:uid="{1BB9ADEA-CD8F-4A4C-BF60-5EA4636EA589}"/>
    <cellStyle name="Moneda 3" xfId="25" xr:uid="{00000000-0005-0000-0000-000009000000}"/>
    <cellStyle name="Moneda 3 2" xfId="97" xr:uid="{D00B69EB-1A33-449B-9B24-5CECA7E7435D}"/>
    <cellStyle name="Moneda 3 2 2" xfId="4974" xr:uid="{BB4C65EB-4F94-4854-A708-B8BE1D30AE16}"/>
    <cellStyle name="Moneda 3 3" xfId="313" xr:uid="{F0E39A20-79D7-4219-8283-54DBCC2E9594}"/>
    <cellStyle name="Moneda 3 3 2" xfId="5004" xr:uid="{DA89BF59-5EA4-45CC-BC0C-8138A0433943}"/>
    <cellStyle name="Moneda 3 3 2 2" xfId="5157" xr:uid="{A6C53638-113B-4CE8-B968-2A01B60DF33B}"/>
    <cellStyle name="Moneda 3 3 3" xfId="5103" xr:uid="{DD16A7BD-D498-41B3-BBE8-25168CC5649D}"/>
    <cellStyle name="Moneda 3 3 4" xfId="5123" xr:uid="{AADBF88D-62CD-4BEA-B2BF-B9E70EE248D8}"/>
    <cellStyle name="Moneda 3 4" xfId="4997" xr:uid="{B9C80CD9-A50A-44B9-9BB0-2DF5620F03DE}"/>
    <cellStyle name="Moneda 3 5" xfId="5073" xr:uid="{42BF7DDD-569B-4D5E-8900-BBC79C0CFDDD}"/>
    <cellStyle name="Moneda 3 5 2" xfId="5226" xr:uid="{69398484-7737-4857-B71E-DA619393E9E3}"/>
    <cellStyle name="Moneda 4" xfId="240" xr:uid="{3373B3AC-2CA6-4FDD-BE63-0018B8B9BAFC}"/>
    <cellStyle name="Moneda 4 2" xfId="18" xr:uid="{00000000-0005-0000-0000-00000A000000}"/>
    <cellStyle name="Moneda 4 2 2" xfId="305" xr:uid="{A5ABAAC0-86DF-49C9-8F38-A0DF12432B2E}"/>
    <cellStyle name="Moneda 4 3" xfId="2286" xr:uid="{2747CD13-FCA0-4693-9DB7-DC8DE3233BD7}"/>
    <cellStyle name="Moneda 4 4" xfId="296" xr:uid="{AA55A148-618D-4965-A493-8E80859F9F52}"/>
    <cellStyle name="Moneda 5" xfId="301" xr:uid="{0B6E4223-1FCD-4F96-BF6F-DE0105CDF88C}"/>
    <cellStyle name="Moneda 5 2" xfId="2287" xr:uid="{9BF04EA2-8268-4759-AAC9-D79F18C0C5D4}"/>
    <cellStyle name="Moneda 5 2 2" xfId="5110" xr:uid="{F48DF689-64A7-496D-923E-D9AE1A2D18A6}"/>
    <cellStyle name="Moneda 5 6" xfId="4999" xr:uid="{DB0E5F69-41C1-44A2-8AB6-B7F03E69C583}"/>
    <cellStyle name="Moneda 6" xfId="306" xr:uid="{B88C04BA-0230-49F0-9352-CE61FB2A7A5D}"/>
    <cellStyle name="Moneda 6 2" xfId="4981" xr:uid="{3656BDB6-1F41-4533-B89C-8F66BFCD1243}"/>
    <cellStyle name="Moneda 6 2 2" xfId="5111" xr:uid="{FF9E393D-6445-4A84-B164-C75DF8B633EF}"/>
    <cellStyle name="Moneda 7" xfId="4984" xr:uid="{437D8503-22F5-484F-82C6-163802168EDB}"/>
    <cellStyle name="Moneda 7 2" xfId="5113" xr:uid="{5E3A89A2-687D-42F4-8484-692431264CBD}"/>
    <cellStyle name="Moneda 7 2 2" xfId="5239" xr:uid="{19C5A735-A100-44AB-A8BE-060047AF6E66}"/>
    <cellStyle name="Moneda 8" xfId="4996" xr:uid="{AC3AFB84-867D-47CC-8E6E-F73C5E8B9499}"/>
    <cellStyle name="Moneda 8 2" xfId="5059" xr:uid="{F3F47013-A5ED-48F0-8962-80D7D1EC7732}"/>
    <cellStyle name="Moneda 8 2 2" xfId="5212" xr:uid="{87EDC53B-4339-41C5-88FB-A82B6A891518}"/>
    <cellStyle name="Moneda 8 3" xfId="5152" xr:uid="{BF9EF275-CF50-414F-A895-7FF878917A52}"/>
    <cellStyle name="Moneda 9" xfId="5119" xr:uid="{6C41ECB7-26E3-4E66-BB81-9B384A5DCB63}"/>
    <cellStyle name="Monetario0" xfId="241" xr:uid="{D519C07A-C3D0-4D7F-ACCB-BAC3DA231BD4}"/>
    <cellStyle name="Neutral 2" xfId="99" xr:uid="{F220B65A-43A9-408E-AC92-FE518D403B0A}"/>
    <cellStyle name="Neutral 3" xfId="242" xr:uid="{CE1A21F3-5225-4986-9053-5AF90EE0926B}"/>
    <cellStyle name="Neutral 4" xfId="98" xr:uid="{86F2B9E3-2C23-4557-9F35-6733FEB64B0F}"/>
    <cellStyle name="No. punto" xfId="243" xr:uid="{96D2282E-B575-4E68-89E2-8E84767B1934}"/>
    <cellStyle name="No. punto 2" xfId="244" xr:uid="{FAB18278-DCEA-4A99-ADD5-B14558258406}"/>
    <cellStyle name="Normal" xfId="0" builtinId="0"/>
    <cellStyle name="Normal 10" xfId="2288" xr:uid="{BB523624-71BC-4D93-94C8-99E6CD7AC126}"/>
    <cellStyle name="Normal 10 10" xfId="2289" xr:uid="{162DBF9A-0754-4F9F-9173-9C238E02AEB3}"/>
    <cellStyle name="Normal 10 11" xfId="2290" xr:uid="{79F53D5E-2A1F-4E52-A2D8-64A63DC052DD}"/>
    <cellStyle name="Normal 10 12" xfId="2291" xr:uid="{EBD5A11B-738C-44FE-8DF1-C5C7E9518DA3}"/>
    <cellStyle name="Normal 10 12 2" xfId="2292" xr:uid="{97BE8141-E4E7-4BAC-9575-B558D8A200BE}"/>
    <cellStyle name="Normal 10 12 2 2" xfId="2293" xr:uid="{68FF1575-7648-405A-B8E1-55EE2073A117}"/>
    <cellStyle name="Normal 10 12 2 2 2" xfId="2294" xr:uid="{268CFF4D-0236-49A4-A19D-0C91E500D798}"/>
    <cellStyle name="Normal 10 12 2 3" xfId="2295" xr:uid="{D156D58C-4D5D-46C0-9AA5-FACBB2C96848}"/>
    <cellStyle name="Normal 10 12 3" xfId="2296" xr:uid="{834AEB39-B955-424B-985B-0F0950BD8635}"/>
    <cellStyle name="Normal 10 12 3 2" xfId="2297" xr:uid="{3AAFD68B-29EE-436E-A4BD-D0F441ACF153}"/>
    <cellStyle name="Normal 10 12 4" xfId="2298" xr:uid="{013BB460-8191-4618-BF18-4E58C65823EB}"/>
    <cellStyle name="Normal 10 12 5" xfId="2299" xr:uid="{22D2CB10-3E87-477E-8A0D-78A4FD061F25}"/>
    <cellStyle name="Normal 10 13" xfId="2300" xr:uid="{EE4FEF15-A9DA-4FFC-BB95-8EA8676B94A5}"/>
    <cellStyle name="Normal 10 13 2" xfId="2301" xr:uid="{1D860BA3-97C9-4C42-8F4D-5ED802811ADE}"/>
    <cellStyle name="Normal 10 13 2 2" xfId="2302" xr:uid="{4A85811E-4012-411C-8317-7AAF49EB23A2}"/>
    <cellStyle name="Normal 10 13 3" xfId="2303" xr:uid="{D38F1DD6-2660-449A-BFCB-F7C2665CA723}"/>
    <cellStyle name="Normal 10 13 4" xfId="2304" xr:uid="{A72B04BA-469B-42A6-9720-74F7CBDC7A1A}"/>
    <cellStyle name="Normal 10 14" xfId="2305" xr:uid="{35CE3B05-D7D9-48EC-AEA3-18364DBCFA10}"/>
    <cellStyle name="Normal 10 14 2" xfId="2306" xr:uid="{7C944613-385A-4380-89EF-54579A6E540F}"/>
    <cellStyle name="Normal 10 14 2 2" xfId="2307" xr:uid="{6B5F1675-E137-491D-8F2C-D3CA5AC6456E}"/>
    <cellStyle name="Normal 10 14 3" xfId="2308" xr:uid="{A956441B-4046-43E4-B64D-918A30F9DB55}"/>
    <cellStyle name="Normal 10 14 4" xfId="2309" xr:uid="{51E98492-DBB4-4F66-8675-C65ECF8D89BD}"/>
    <cellStyle name="Normal 10 15" xfId="2310" xr:uid="{1D6D987B-C5D5-4B63-B3E7-AA065E8032AF}"/>
    <cellStyle name="Normal 10 15 2" xfId="2311" xr:uid="{2ECCD2E3-59EB-477C-97DF-0EA9B16E385D}"/>
    <cellStyle name="Normal 10 16" xfId="2312" xr:uid="{FBA46F43-2A86-435F-B81C-C42B90C3ECC3}"/>
    <cellStyle name="Normal 10 16 2" xfId="2313" xr:uid="{D37355DE-8AAF-437F-879C-65B2303B6B9F}"/>
    <cellStyle name="Normal 10 17" xfId="2314" xr:uid="{60FE01A5-F82F-4241-B825-3A8EED552C8E}"/>
    <cellStyle name="Normal 10 18" xfId="2315" xr:uid="{5ECBC067-55EB-4302-B115-A0EFB8762696}"/>
    <cellStyle name="Normal 10 2" xfId="2316" xr:uid="{9F868ED7-B79E-4492-A073-9DE0C07E3CE3}"/>
    <cellStyle name="Normal 10 2 2" xfId="27" xr:uid="{00000000-0005-0000-0000-00000C000000}"/>
    <cellStyle name="Normal 10 2 3" xfId="2317" xr:uid="{50AA1625-22E2-4866-B151-2778D741DEA2}"/>
    <cellStyle name="Normal 10 2 3 2" xfId="2318" xr:uid="{1A356EF4-E902-4AA6-8D19-78DA6354304A}"/>
    <cellStyle name="Normal 10 2 3 2 2" xfId="2319" xr:uid="{91E6F6A8-B49E-414F-9626-427C5B2712D8}"/>
    <cellStyle name="Normal 10 2 3 3" xfId="2320" xr:uid="{B78B37A5-6665-47AD-92ED-F4AAD8F6D782}"/>
    <cellStyle name="Normal 10 2 3 4" xfId="2321" xr:uid="{B98C8719-2D82-41D3-B555-03BFE80A215A}"/>
    <cellStyle name="Normal 10 2 4" xfId="2322" xr:uid="{72C783C1-226E-4945-A518-3E2E93F8E8D0}"/>
    <cellStyle name="Normal 10 3" xfId="2323" xr:uid="{05CFB193-1E40-4ED9-BF49-87FAC8ADD2D3}"/>
    <cellStyle name="Normal 10 4" xfId="2324" xr:uid="{A95AD480-C0C0-451C-9B86-4D14805AF91E}"/>
    <cellStyle name="Normal 10 5" xfId="2325" xr:uid="{D274BB39-0B28-4236-A601-CBF29173CF43}"/>
    <cellStyle name="Normal 10 6" xfId="2326" xr:uid="{0066D0E2-D1C2-4908-9516-832DF807DA82}"/>
    <cellStyle name="Normal 10 7" xfId="2327" xr:uid="{816EE5BF-6F2E-4A68-96FF-8EB0224A1FC2}"/>
    <cellStyle name="Normal 10 8" xfId="2328" xr:uid="{CC60EE69-8A11-4879-B8CE-32A7FC0A2F6B}"/>
    <cellStyle name="Normal 10 9" xfId="2329" xr:uid="{80CBB3F3-FD6A-48F4-90D2-D1DEB205982A}"/>
    <cellStyle name="Normal 11" xfId="17" xr:uid="{00000000-0005-0000-0000-00000D000000}"/>
    <cellStyle name="Normal 11 2" xfId="2331" xr:uid="{F0826707-B10E-4B45-BA58-1BE1D59E8CFF}"/>
    <cellStyle name="Normal 11 3" xfId="2332" xr:uid="{759137DD-90D4-4E80-A13C-DB741BB3D935}"/>
    <cellStyle name="Normal 11 4" xfId="2333" xr:uid="{4833BE6B-BB25-47F4-A919-02EFC2CD6F61}"/>
    <cellStyle name="Normal 11 5" xfId="2334" xr:uid="{6E5D255D-66AB-4777-8EAC-87B9F9930E33}"/>
    <cellStyle name="Normal 11 6" xfId="2330" xr:uid="{881645C8-A47E-42BF-AE83-614FAC4E5DB0}"/>
    <cellStyle name="Normal 12" xfId="22" xr:uid="{00000000-0005-0000-0000-00000E000000}"/>
    <cellStyle name="Normal 13" xfId="2335" xr:uid="{FF0A8297-12A9-460C-BA06-451710AB404A}"/>
    <cellStyle name="Normal 14" xfId="2336" xr:uid="{817A411C-A279-45A0-A4F0-85FBD5B5DC4A}"/>
    <cellStyle name="Normal 15" xfId="2337" xr:uid="{1AAF0B32-B4E8-450C-A8D4-D22A639D097C}"/>
    <cellStyle name="Normal 16" xfId="2338" xr:uid="{58F85AF6-F8A9-42E1-83AB-2A9D670AD172}"/>
    <cellStyle name="Normal 17" xfId="19" xr:uid="{00000000-0005-0000-0000-00000F000000}"/>
    <cellStyle name="Normal 17 2" xfId="2340" xr:uid="{5488E5E1-4187-4BF6-989F-416D1DEF8101}"/>
    <cellStyle name="Normal 17 3" xfId="2339" xr:uid="{1091CE7B-BD03-4F32-82AD-4C470D478DD5}"/>
    <cellStyle name="Normal 18" xfId="302" xr:uid="{B38D907F-8A0A-4B0C-A751-C66905ACE5B6}"/>
    <cellStyle name="Normal 19" xfId="2341" xr:uid="{BD6FCC24-F740-41A2-B18C-196F1D4ED26A}"/>
    <cellStyle name="Normal 2" xfId="6" xr:uid="{00000000-0005-0000-0000-000010000000}"/>
    <cellStyle name="Normal 2 10" xfId="100" xr:uid="{6B61A177-9039-4D43-8F6E-9B6DCCEECC3B}"/>
    <cellStyle name="Normal 2 10 2" xfId="101" xr:uid="{371D304B-E3F3-4AFA-A003-A5B3D502B824}"/>
    <cellStyle name="Normal 2 10 2 2" xfId="16" xr:uid="{00000000-0005-0000-0000-000011000000}"/>
    <cellStyle name="Normal 2 10 2 2 2" xfId="2345" xr:uid="{C8639D7E-F510-4D63-974A-8B4EF270C350}"/>
    <cellStyle name="Normal 2 10 2 2 2 2" xfId="2346" xr:uid="{D001F345-1D50-4C4E-8E26-AC09ADEAE3C1}"/>
    <cellStyle name="Normal 2 10 2 2 3" xfId="2347" xr:uid="{40C68174-8EAA-407F-A1D5-8109F945D564}"/>
    <cellStyle name="Normal 2 10 2 2 4" xfId="2344" xr:uid="{0B463AA3-AC6A-42A9-8901-DFB6A45BEA4A}"/>
    <cellStyle name="Normal 2 10 2 3" xfId="2348" xr:uid="{63853B28-2C44-4674-B4DB-D1F4F0C0F4E1}"/>
    <cellStyle name="Normal 2 10 2 3 2" xfId="2349" xr:uid="{C753E384-732B-4A40-A1D3-3921EDE07639}"/>
    <cellStyle name="Normal 2 10 2 4" xfId="2350" xr:uid="{8245E1C3-7F31-4DF2-900B-ABE04A44E43A}"/>
    <cellStyle name="Normal 2 10 2 5" xfId="2351" xr:uid="{73B272A6-0D85-4034-B0A6-D4499131DA53}"/>
    <cellStyle name="Normal 2 10 2 6" xfId="2343" xr:uid="{68847715-EE0D-4D9E-A8AE-481C77EEE883}"/>
    <cellStyle name="Normal 2 10 3" xfId="7" xr:uid="{00000000-0005-0000-0000-000012000000}"/>
    <cellStyle name="Normal 2 10 3 2" xfId="2353" xr:uid="{FAAC3C24-A4C9-4F13-A4C7-59FD577DF65B}"/>
    <cellStyle name="Normal 2 10 3 2 2" xfId="2354" xr:uid="{52AD09EF-34BC-41C7-B0D6-CF0699B6627F}"/>
    <cellStyle name="Normal 2 10 3 2 2 2" xfId="2355" xr:uid="{791CCE16-FE1C-4613-99D2-922BD4726F69}"/>
    <cellStyle name="Normal 2 10 3 2 3" xfId="2356" xr:uid="{C2BB1110-1316-4C3F-B149-B6345725186C}"/>
    <cellStyle name="Normal 2 10 3 3" xfId="2357" xr:uid="{CF6B6000-0C12-47A3-82A4-685B9C8EF2DA}"/>
    <cellStyle name="Normal 2 10 3 3 2" xfId="2358" xr:uid="{F9030E1D-D86C-4ECD-B688-FD62E6401F47}"/>
    <cellStyle name="Normal 2 10 3 4" xfId="2359" xr:uid="{503A8871-CB4B-46A0-A9FF-56691CA3AB3D}"/>
    <cellStyle name="Normal 2 10 3 5" xfId="2360" xr:uid="{E7F5F10C-7A5B-467C-8CE9-A2F5BC70FB95}"/>
    <cellStyle name="Normal 2 10 3 6" xfId="2352" xr:uid="{6EA126B2-E0D5-4607-A98C-FBD3688BBB79}"/>
    <cellStyle name="Normal 2 10 4" xfId="2361" xr:uid="{1C8BD6A8-6ACD-4339-A2DF-4A236956A728}"/>
    <cellStyle name="Normal 2 10 4 2" xfId="2362" xr:uid="{5693013C-D925-482C-B748-64049DD7EC39}"/>
    <cellStyle name="Normal 2 10 4 2 2" xfId="2363" xr:uid="{48D23830-F30C-4A62-8396-8161C716E1B0}"/>
    <cellStyle name="Normal 2 10 4 3" xfId="2364" xr:uid="{A475157C-A9BE-43ED-ACAE-96D80F67148B}"/>
    <cellStyle name="Normal 2 10 5" xfId="2365" xr:uid="{4613B551-8433-4A95-8E66-9913522801E3}"/>
    <cellStyle name="Normal 2 10 5 2" xfId="2366" xr:uid="{CF9E916C-7C40-415D-A1FB-728D7C599C85}"/>
    <cellStyle name="Normal 2 10 6" xfId="2367" xr:uid="{A0C86805-37BF-49F7-A516-B9CD747EBC07}"/>
    <cellStyle name="Normal 2 10 7" xfId="2368" xr:uid="{E64A843E-AF5F-40C9-B19A-FAA42A9E9914}"/>
    <cellStyle name="Normal 2 10 8" xfId="2342" xr:uid="{985E3F06-E390-4A1E-A677-F1F678E46403}"/>
    <cellStyle name="Normal 2 11" xfId="102" xr:uid="{4E62773A-830E-410B-88F1-88BC05D43C07}"/>
    <cellStyle name="Normal 2 11 2" xfId="2370" xr:uid="{FCEF0C3E-A23D-4499-B4D4-F368A9544F87}"/>
    <cellStyle name="Normal 2 11 2 2" xfId="2371" xr:uid="{2664E6CB-5E3B-4BFF-93BE-68A7133CA6B9}"/>
    <cellStyle name="Normal 2 11 2 2 2" xfId="2372" xr:uid="{88CCC87F-0446-481E-B3BA-9380F58CCD59}"/>
    <cellStyle name="Normal 2 11 2 2 2 2" xfId="2373" xr:uid="{E99B57A3-CE53-4ED0-8EF3-F3350ADEB64D}"/>
    <cellStyle name="Normal 2 11 2 2 3" xfId="2374" xr:uid="{F0BAE016-CE64-49F6-929F-FA476ABE0C20}"/>
    <cellStyle name="Normal 2 11 2 3" xfId="2375" xr:uid="{9AFCD585-DD21-4A33-B21A-88F8984C827F}"/>
    <cellStyle name="Normal 2 11 2 3 2" xfId="2376" xr:uid="{768C06ED-3CBC-4B77-9B15-A5A43E334282}"/>
    <cellStyle name="Normal 2 11 2 4" xfId="2377" xr:uid="{EEC0C15A-A6A4-4726-A5A7-0753FADC69D4}"/>
    <cellStyle name="Normal 2 11 2 5" xfId="2378" xr:uid="{27939C7F-3A95-465F-AAF6-690F6FA4D657}"/>
    <cellStyle name="Normal 2 11 3" xfId="2379" xr:uid="{1D5F0478-72B0-48C3-8B5C-4668E443C62E}"/>
    <cellStyle name="Normal 2 11 3 2" xfId="2380" xr:uid="{4D23927E-B9A0-4435-AD6E-F3F8B2B54F5C}"/>
    <cellStyle name="Normal 2 11 3 2 2" xfId="2381" xr:uid="{5EBC2010-4C1F-4717-B3C5-9695D17F74DF}"/>
    <cellStyle name="Normal 2 11 3 2 2 2" xfId="2382" xr:uid="{4538B38F-858E-4009-83CE-591B2F6C7D10}"/>
    <cellStyle name="Normal 2 11 3 2 3" xfId="2383" xr:uid="{A0338E18-D563-467C-A8EF-4B3F81C289A5}"/>
    <cellStyle name="Normal 2 11 3 3" xfId="2384" xr:uid="{016D408C-9E0E-4BD0-A81A-2C3E629FD402}"/>
    <cellStyle name="Normal 2 11 3 3 2" xfId="2385" xr:uid="{E5033F18-4933-4B91-B191-FA6D0B5A59EC}"/>
    <cellStyle name="Normal 2 11 3 4" xfId="2386" xr:uid="{8D6AF56E-C265-4DD3-BFFB-80FACF35D003}"/>
    <cellStyle name="Normal 2 11 3 5" xfId="2387" xr:uid="{30070C80-522F-4ED2-BF18-EDFD8B27BA3F}"/>
    <cellStyle name="Normal 2 11 4" xfId="2388" xr:uid="{4E4E6DCF-24D2-4B49-A594-B58515EE85CC}"/>
    <cellStyle name="Normal 2 11 4 2" xfId="2389" xr:uid="{291F6C9A-F504-4FC5-A649-FFDC0352F3C0}"/>
    <cellStyle name="Normal 2 11 4 2 2" xfId="2390" xr:uid="{30C9CD12-276B-4CEC-9ADF-12D28EA6FAB7}"/>
    <cellStyle name="Normal 2 11 4 3" xfId="2391" xr:uid="{E7CE74E2-CE18-488D-8BA8-95EDA8E54A54}"/>
    <cellStyle name="Normal 2 11 5" xfId="2392" xr:uid="{C96915A0-A56B-44C8-9DEC-BC9CFE84C535}"/>
    <cellStyle name="Normal 2 11 5 2" xfId="2393" xr:uid="{E4DBBB4E-3DD1-42A7-9170-25C01975A7C6}"/>
    <cellStyle name="Normal 2 11 6" xfId="2394" xr:uid="{689AC4D8-CC77-4E4A-A297-6AB2BB1590F8}"/>
    <cellStyle name="Normal 2 11 7" xfId="2395" xr:uid="{C296BFD6-CBD0-460D-B295-E1B1D21BF591}"/>
    <cellStyle name="Normal 2 11 8" xfId="2369" xr:uid="{30D17377-E563-48AB-95DD-72FD1DD49FCB}"/>
    <cellStyle name="Normal 2 12" xfId="103" xr:uid="{BD508483-9B6C-44E2-9466-0363F1DA52E8}"/>
    <cellStyle name="Normal 2 12 2" xfId="2397" xr:uid="{E11C0DAE-EF8C-4E12-90C4-9D7EF6EFF9A2}"/>
    <cellStyle name="Normal 2 12 2 2" xfId="2398" xr:uid="{A4775D6E-AC96-4A0A-8C9E-959141754926}"/>
    <cellStyle name="Normal 2 12 2 2 2" xfId="2399" xr:uid="{92C7A6FC-DABB-49FD-B372-3E4D191FE99D}"/>
    <cellStyle name="Normal 2 12 2 2 2 2" xfId="2400" xr:uid="{1F583783-7196-4E64-96CF-4A41A38D087D}"/>
    <cellStyle name="Normal 2 12 2 2 3" xfId="2401" xr:uid="{A682F76B-7EEC-4077-9954-348E817CE7BF}"/>
    <cellStyle name="Normal 2 12 2 3" xfId="2402" xr:uid="{B579E539-E463-4AE7-A053-5B21BAC6F494}"/>
    <cellStyle name="Normal 2 12 2 3 2" xfId="2403" xr:uid="{2381DB22-37D5-40FC-A602-09C02241AC26}"/>
    <cellStyle name="Normal 2 12 2 4" xfId="2404" xr:uid="{EE67A7A9-4520-4665-A623-E68B4E2232F7}"/>
    <cellStyle name="Normal 2 12 2 5" xfId="2405" xr:uid="{6993BE4D-DE43-41BE-A07E-761D6378B492}"/>
    <cellStyle name="Normal 2 12 3" xfId="2406" xr:uid="{69CF2872-23B4-473E-B879-C8D221E374CB}"/>
    <cellStyle name="Normal 2 12 3 2" xfId="2407" xr:uid="{41E635AF-4EF7-412A-9552-01620E546935}"/>
    <cellStyle name="Normal 2 12 3 2 2" xfId="2408" xr:uid="{150F8EE3-8469-48DF-8373-7B586BFCCFC7}"/>
    <cellStyle name="Normal 2 12 3 2 2 2" xfId="2409" xr:uid="{6A761D4D-1D5D-4A80-A8C4-9D594D573D33}"/>
    <cellStyle name="Normal 2 12 3 2 3" xfId="2410" xr:uid="{35C7AC9A-790D-458F-A12C-76ED447D7D74}"/>
    <cellStyle name="Normal 2 12 3 3" xfId="2411" xr:uid="{34F57851-B397-4AFB-85B8-A2BD55CAEDFB}"/>
    <cellStyle name="Normal 2 12 3 3 2" xfId="2412" xr:uid="{B3AFD049-6137-4AD8-B460-663BC9C19694}"/>
    <cellStyle name="Normal 2 12 3 4" xfId="2413" xr:uid="{D64F09DE-BD04-4D3D-81BC-80F10A02C467}"/>
    <cellStyle name="Normal 2 12 3 5" xfId="2414" xr:uid="{A4F8A5C5-90D4-4FEA-8A8B-7CCB0D876926}"/>
    <cellStyle name="Normal 2 12 4" xfId="2415" xr:uid="{2815CD77-1D49-43F3-B717-FBBBAEBA8296}"/>
    <cellStyle name="Normal 2 12 4 2" xfId="2416" xr:uid="{F2ABBB3E-42FD-413C-A53F-BD35BDAF267C}"/>
    <cellStyle name="Normal 2 12 4 2 2" xfId="2417" xr:uid="{62307790-FBB3-40ED-BFDB-E9F1D4C2C01C}"/>
    <cellStyle name="Normal 2 12 4 3" xfId="2418" xr:uid="{A51A151B-3E86-4EED-AAC0-8BE9393F6E56}"/>
    <cellStyle name="Normal 2 12 5" xfId="2419" xr:uid="{A393DFEF-A479-4D29-B581-671E9E182F56}"/>
    <cellStyle name="Normal 2 12 5 2" xfId="2420" xr:uid="{07642001-7925-4677-B27B-B40CFADB37CB}"/>
    <cellStyle name="Normal 2 12 6" xfId="2421" xr:uid="{E2FD98E8-400E-47E7-97E9-CB020BB37FD8}"/>
    <cellStyle name="Normal 2 12 7" xfId="2422" xr:uid="{169FAC98-17F7-495C-AD9B-13819FAE8EA9}"/>
    <cellStyle name="Normal 2 12 8" xfId="2396" xr:uid="{C44727BC-228B-4C77-B192-73D78FE10C63}"/>
    <cellStyle name="Normal 2 13" xfId="104" xr:uid="{33B2C5D3-0F0D-4BF9-89AD-B7820A20D184}"/>
    <cellStyle name="Normal 2 13 2" xfId="2424" xr:uid="{65ED1B31-1B9A-490B-88D8-E25DC6990616}"/>
    <cellStyle name="Normal 2 13 2 2" xfId="2425" xr:uid="{1D217A4E-74F4-4EC0-AC2B-6F3D9D33238C}"/>
    <cellStyle name="Normal 2 13 2 2 2" xfId="2426" xr:uid="{AA6129C9-86CE-43E1-A775-FCC8720231A8}"/>
    <cellStyle name="Normal 2 13 2 2 2 2" xfId="2427" xr:uid="{28BC1879-6CE7-4BCB-990C-EA0DF0D1ACED}"/>
    <cellStyle name="Normal 2 13 2 2 3" xfId="2428" xr:uid="{DFA67AD3-C64C-4ED7-8F76-42BF17CA97FD}"/>
    <cellStyle name="Normal 2 13 2 3" xfId="2429" xr:uid="{9529719F-8656-4680-BA21-B3236BE5DAD7}"/>
    <cellStyle name="Normal 2 13 2 3 2" xfId="2430" xr:uid="{A86C0AD9-BD96-4179-9814-8BFFCACF7226}"/>
    <cellStyle name="Normal 2 13 2 4" xfId="2431" xr:uid="{49576677-7909-4B14-977A-4F746F24A249}"/>
    <cellStyle name="Normal 2 13 2 5" xfId="2432" xr:uid="{E2B44107-A7C7-48E5-BB12-862C3CBBD32E}"/>
    <cellStyle name="Normal 2 13 3" xfId="2433" xr:uid="{7AB2CBE7-2E21-41BD-9B54-50F4D4F8053F}"/>
    <cellStyle name="Normal 2 13 3 2" xfId="2434" xr:uid="{A6939495-41D8-48B1-BB2E-291A8FD9DCD1}"/>
    <cellStyle name="Normal 2 13 3 2 2" xfId="2435" xr:uid="{E4834191-5FB0-4923-BA97-6FF85775E28B}"/>
    <cellStyle name="Normal 2 13 3 2 2 2" xfId="2436" xr:uid="{07D1C622-866A-4944-BDDA-DB323B05F127}"/>
    <cellStyle name="Normal 2 13 3 2 3" xfId="2437" xr:uid="{881D24BD-D662-4758-9572-F5F195FF7444}"/>
    <cellStyle name="Normal 2 13 3 3" xfId="2438" xr:uid="{EE4F33A1-5DCE-437A-9E2A-48ABA55E445E}"/>
    <cellStyle name="Normal 2 13 3 3 2" xfId="2439" xr:uid="{AF9B3008-0FF1-48AD-8913-B71D58090781}"/>
    <cellStyle name="Normal 2 13 3 4" xfId="2440" xr:uid="{D68C5E79-3955-4375-910C-A3E482360E33}"/>
    <cellStyle name="Normal 2 13 3 5" xfId="2441" xr:uid="{4992E3F5-0E86-4695-A1FB-849E9B8EB7F6}"/>
    <cellStyle name="Normal 2 13 4" xfId="2442" xr:uid="{F6EEA83B-2975-4EEF-A50B-68900E1563EF}"/>
    <cellStyle name="Normal 2 13 4 2" xfId="2443" xr:uid="{9D4DC7C2-E40F-4CB1-B576-6E985781F658}"/>
    <cellStyle name="Normal 2 13 4 2 2" xfId="2444" xr:uid="{6182A709-50F1-430E-8BB1-22D7A4EC39C8}"/>
    <cellStyle name="Normal 2 13 4 3" xfId="2445" xr:uid="{4568AB2F-854B-4776-B04E-13D33B38B9E1}"/>
    <cellStyle name="Normal 2 13 5" xfId="2446" xr:uid="{9678B503-C436-4DD3-9DBF-DE058F64CEE5}"/>
    <cellStyle name="Normal 2 13 5 2" xfId="2447" xr:uid="{62CC8C5B-F37F-4DEE-A527-A0AABA61AB4F}"/>
    <cellStyle name="Normal 2 13 6" xfId="2448" xr:uid="{90DEA4EF-CF99-4A13-80B3-56851E9D2604}"/>
    <cellStyle name="Normal 2 13 7" xfId="2449" xr:uid="{CE4B7686-A7DD-410C-B98D-92D9B52C1A60}"/>
    <cellStyle name="Normal 2 13 8" xfId="2423" xr:uid="{1E0DBF0F-2C9B-47D0-9DF2-B12AD5B11288}"/>
    <cellStyle name="Normal 2 14" xfId="2450" xr:uid="{94303281-4AD8-4DF4-8DCC-A176D09025FF}"/>
    <cellStyle name="Normal 2 14 2" xfId="2451" xr:uid="{59EAF289-10B4-4057-8177-6B0323BA9874}"/>
    <cellStyle name="Normal 2 14 2 2" xfId="2452" xr:uid="{26D2FDE4-DF10-4FB8-AFAF-A7859190F4E5}"/>
    <cellStyle name="Normal 2 14 2 2 2" xfId="2453" xr:uid="{0C66378A-3936-4A85-95A4-A9315BBA0773}"/>
    <cellStyle name="Normal 2 14 2 2 2 2" xfId="2454" xr:uid="{E9703FC9-CB0E-40BF-AB7C-E2DF517D5F50}"/>
    <cellStyle name="Normal 2 14 2 2 3" xfId="2455" xr:uid="{EA549D2C-776E-4E24-828D-678ED60EFD65}"/>
    <cellStyle name="Normal 2 14 2 3" xfId="2456" xr:uid="{3BF9F933-51BF-4B80-91CF-6319AAC07787}"/>
    <cellStyle name="Normal 2 14 2 3 2" xfId="2457" xr:uid="{A07121BF-5CA6-43AC-9783-321A8DBCB3B6}"/>
    <cellStyle name="Normal 2 14 2 4" xfId="2458" xr:uid="{E34D831A-9E85-4097-B626-97C9BBE2CE02}"/>
    <cellStyle name="Normal 2 14 2 5" xfId="2459" xr:uid="{31248C56-164D-4DC1-9B66-5D990C14CFA8}"/>
    <cellStyle name="Normal 2 14 3" xfId="2460" xr:uid="{DEBDC651-767A-41D4-BFB4-9306FCCB5CE7}"/>
    <cellStyle name="Normal 2 14 3 2" xfId="2461" xr:uid="{2D8AC2D3-E2C5-44AE-8D4A-E50F4139B21A}"/>
    <cellStyle name="Normal 2 14 3 2 2" xfId="2462" xr:uid="{BDF650AA-161D-467E-953C-9B1A46B167AA}"/>
    <cellStyle name="Normal 2 14 3 2 2 2" xfId="2463" xr:uid="{A4A18D14-55BE-40D0-948B-9E6BFAB59DFC}"/>
    <cellStyle name="Normal 2 14 3 2 3" xfId="2464" xr:uid="{08718810-43F5-4209-8334-7710C103923D}"/>
    <cellStyle name="Normal 2 14 3 3" xfId="2465" xr:uid="{5905E467-6D6A-4C15-991D-CFE36F0E1AF7}"/>
    <cellStyle name="Normal 2 14 3 3 2" xfId="2466" xr:uid="{C11240B6-4822-43C3-AAAE-CBD5DCBFA4BE}"/>
    <cellStyle name="Normal 2 14 3 4" xfId="2467" xr:uid="{DF80A8C4-A345-4050-A3C2-7C63C5C8EAE4}"/>
    <cellStyle name="Normal 2 14 3 5" xfId="2468" xr:uid="{2DE2EF93-CF4A-4745-90A1-A06C3F25DB40}"/>
    <cellStyle name="Normal 2 14 4" xfId="2469" xr:uid="{1244D195-69C3-429E-BDF2-4AEE143C69D4}"/>
    <cellStyle name="Normal 2 14 4 2" xfId="2470" xr:uid="{F74DBC0D-E16D-45A5-A279-B82BB5E44E91}"/>
    <cellStyle name="Normal 2 14 4 2 2" xfId="2471" xr:uid="{5809BDC8-9D4B-4874-B3A3-0347628B21ED}"/>
    <cellStyle name="Normal 2 14 4 3" xfId="2472" xr:uid="{036904A4-C83F-43B3-8D1E-C0756463C54F}"/>
    <cellStyle name="Normal 2 14 5" xfId="2473" xr:uid="{77957588-11A4-4BF7-B16B-35AB6578E016}"/>
    <cellStyle name="Normal 2 14 5 2" xfId="2474" xr:uid="{C86A9704-3FFA-4362-BA30-1F5F444F57F7}"/>
    <cellStyle name="Normal 2 14 6" xfId="2475" xr:uid="{410BD199-8E6E-433B-AC7E-BAA32A5EB37F}"/>
    <cellStyle name="Normal 2 14 7" xfId="2476" xr:uid="{0E996612-5CC9-4C2B-BA16-F5CEFC56741F}"/>
    <cellStyle name="Normal 2 15" xfId="2477" xr:uid="{4BAAD6E1-03DA-41CC-A208-41754EDE0183}"/>
    <cellStyle name="Normal 2 15 2" xfId="2478" xr:uid="{13217613-945B-4BDE-A3EE-2A5FD2329A4B}"/>
    <cellStyle name="Normal 2 15 2 2" xfId="2479" xr:uid="{8D4A71CD-3445-4840-93A4-4CF5EC5B65AE}"/>
    <cellStyle name="Normal 2 15 2 2 2" xfId="2480" xr:uid="{772D3A2B-3036-415F-BA4B-0AECA92DE930}"/>
    <cellStyle name="Normal 2 15 2 2 2 2" xfId="2481" xr:uid="{28E2B2D5-3E5F-4041-A280-A0E8FD8E1C31}"/>
    <cellStyle name="Normal 2 15 2 2 3" xfId="2482" xr:uid="{E6927C82-B180-4CC9-A13F-643EB793C37E}"/>
    <cellStyle name="Normal 2 15 2 3" xfId="2483" xr:uid="{982F2D8A-4448-48CE-88B7-0A389BA248F5}"/>
    <cellStyle name="Normal 2 15 2 3 2" xfId="2484" xr:uid="{B3D991C5-53D4-462D-A4BA-15537C43879C}"/>
    <cellStyle name="Normal 2 15 2 4" xfId="2485" xr:uid="{43605A04-B1E2-4060-8635-28D274737472}"/>
    <cellStyle name="Normal 2 15 2 5" xfId="2486" xr:uid="{BB3B4EE9-450B-455C-85C5-8B42651530BC}"/>
    <cellStyle name="Normal 2 15 3" xfId="2487" xr:uid="{E40E4539-8A20-47EE-8BB6-AB7CE6FFC479}"/>
    <cellStyle name="Normal 2 15 3 2" xfId="2488" xr:uid="{07BA5A22-12F1-42E1-9829-492ABC8AE9BE}"/>
    <cellStyle name="Normal 2 15 3 2 2" xfId="2489" xr:uid="{5381E8B2-F2B4-4D2E-AC1B-D1D0EF0FAC03}"/>
    <cellStyle name="Normal 2 15 3 2 2 2" xfId="2490" xr:uid="{4E0989CC-8D77-455A-994E-59A7837ABB8F}"/>
    <cellStyle name="Normal 2 15 3 2 3" xfId="2491" xr:uid="{738BDFCC-5ED7-4514-8962-FCA8B616B732}"/>
    <cellStyle name="Normal 2 15 3 3" xfId="2492" xr:uid="{C2642104-2B80-44A6-BD12-99BEF05CE8F6}"/>
    <cellStyle name="Normal 2 15 3 3 2" xfId="2493" xr:uid="{073B686A-BF59-4F04-B218-ECA6AA45617A}"/>
    <cellStyle name="Normal 2 15 3 4" xfId="2494" xr:uid="{7FCE0A5F-97F4-4EB3-8E01-4704AF649681}"/>
    <cellStyle name="Normal 2 15 3 5" xfId="2495" xr:uid="{1C500A9D-35DF-448B-81BB-5CDF99A03628}"/>
    <cellStyle name="Normal 2 15 4" xfId="2496" xr:uid="{921D06D6-6F03-4726-9126-45C0C3F11A5C}"/>
    <cellStyle name="Normal 2 15 4 2" xfId="2497" xr:uid="{E55E56F5-06C5-4432-9AE3-6F00FA1EE48A}"/>
    <cellStyle name="Normal 2 15 4 2 2" xfId="2498" xr:uid="{065B8DA6-68C3-458A-A88E-6B0FAB8D1A1F}"/>
    <cellStyle name="Normal 2 15 4 3" xfId="2499" xr:uid="{6E9EDFE2-A422-4B9B-A8F3-CC1DCC56CC4C}"/>
    <cellStyle name="Normal 2 15 5" xfId="2500" xr:uid="{4D29DE94-C1CA-4FC2-9062-210BB250F042}"/>
    <cellStyle name="Normal 2 15 5 2" xfId="2501" xr:uid="{34D3E6DF-361A-4E55-B6BE-21734B816C5C}"/>
    <cellStyle name="Normal 2 15 6" xfId="2502" xr:uid="{5BF179B3-F2B0-40C3-A89B-ECF8D93D5DFB}"/>
    <cellStyle name="Normal 2 15 7" xfId="2503" xr:uid="{BCD6D91A-1D69-4776-803C-3ECEF3691D7C}"/>
    <cellStyle name="Normal 2 16" xfId="2504" xr:uid="{E1CD2511-3642-429C-9071-57D04F40FBEA}"/>
    <cellStyle name="Normal 2 16 2" xfId="2505" xr:uid="{83C31EA9-8836-436B-9AF2-106BA1651D9A}"/>
    <cellStyle name="Normal 2 16 2 2" xfId="2506" xr:uid="{23B04F03-A8F3-4B4E-9FEB-8A014D0F5297}"/>
    <cellStyle name="Normal 2 16 2 2 2" xfId="2507" xr:uid="{B74A8627-AFE9-4F81-B719-33BB523A3A2B}"/>
    <cellStyle name="Normal 2 16 2 2 2 2" xfId="2508" xr:uid="{F8760A29-2A04-4BA7-84AF-D5BB065D8AF3}"/>
    <cellStyle name="Normal 2 16 2 2 3" xfId="2509" xr:uid="{72FFC647-2E4A-47AC-9FDF-908E9703DE33}"/>
    <cellStyle name="Normal 2 16 2 3" xfId="2510" xr:uid="{C97E9FD4-F8F5-4E4F-B119-A780C1F9DCD2}"/>
    <cellStyle name="Normal 2 16 2 3 2" xfId="2511" xr:uid="{9FFED13F-71B2-4ECA-A2F9-ED1743674EB9}"/>
    <cellStyle name="Normal 2 16 2 4" xfId="2512" xr:uid="{B36B9A8F-9046-4347-9301-313A0AC07FE6}"/>
    <cellStyle name="Normal 2 16 2 5" xfId="2513" xr:uid="{2D74A336-8BE9-4746-A9F0-C3E1BBE1849C}"/>
    <cellStyle name="Normal 2 16 3" xfId="2514" xr:uid="{12DE628B-2435-417B-A9B2-9F2D92F1A40B}"/>
    <cellStyle name="Normal 2 16 3 2" xfId="2515" xr:uid="{2C56E4E2-886E-4C52-83B5-4A47832325C3}"/>
    <cellStyle name="Normal 2 16 3 2 2" xfId="2516" xr:uid="{C1E1BC0A-CEFD-454E-B0F6-CAD504E972DE}"/>
    <cellStyle name="Normal 2 16 3 2 2 2" xfId="2517" xr:uid="{CD0D979F-7EC3-42BA-A1B1-A5E42F562500}"/>
    <cellStyle name="Normal 2 16 3 2 3" xfId="2518" xr:uid="{C5B2E8A0-F23E-4A70-87C7-82B170582BA4}"/>
    <cellStyle name="Normal 2 16 3 3" xfId="2519" xr:uid="{8BF0BDBC-9BDC-4E39-9624-3DEE9EC9334B}"/>
    <cellStyle name="Normal 2 16 3 3 2" xfId="2520" xr:uid="{6D3EE34C-8F56-40FA-9DF9-9867CEB17B62}"/>
    <cellStyle name="Normal 2 16 3 4" xfId="2521" xr:uid="{F0B4A618-1F64-46A4-A233-A2A6502BFF1C}"/>
    <cellStyle name="Normal 2 16 3 5" xfId="2522" xr:uid="{2BCA3A91-CCBF-454E-917F-9F83EA8C1934}"/>
    <cellStyle name="Normal 2 16 4" xfId="2523" xr:uid="{E3C45E2A-05E2-49BC-A307-EEBC32AF6A23}"/>
    <cellStyle name="Normal 2 16 4 2" xfId="2524" xr:uid="{8539EEB8-B418-4B7E-8789-2CA71723E92B}"/>
    <cellStyle name="Normal 2 16 4 2 2" xfId="2525" xr:uid="{65A2C0BF-F815-4570-B0BA-3C3989CEBF26}"/>
    <cellStyle name="Normal 2 16 4 3" xfId="2526" xr:uid="{D4138DA5-EECB-4450-B559-D98AEA787530}"/>
    <cellStyle name="Normal 2 16 5" xfId="2527" xr:uid="{3FA1DD1F-9056-4775-A9D6-C0538B664FF6}"/>
    <cellStyle name="Normal 2 16 5 2" xfId="2528" xr:uid="{8C0934F3-CF7F-4998-9513-0BA6900C8646}"/>
    <cellStyle name="Normal 2 16 6" xfId="2529" xr:uid="{8829DAEB-8565-42DC-9DCD-69DC899EEC30}"/>
    <cellStyle name="Normal 2 16 7" xfId="2530" xr:uid="{1F4BD28E-D8E3-4B69-9D6F-D05C7C460B67}"/>
    <cellStyle name="Normal 2 17" xfId="2531" xr:uid="{DC521399-A8C4-4515-90FA-42B86DF6B1BE}"/>
    <cellStyle name="Normal 2 17 2" xfId="2532" xr:uid="{33D1686F-1322-4E8B-8BF7-0D263D9F997E}"/>
    <cellStyle name="Normal 2 17 2 2" xfId="2533" xr:uid="{4F3B53B3-94E0-4B68-9EE7-FA70AC423D5A}"/>
    <cellStyle name="Normal 2 17 2 2 2" xfId="2534" xr:uid="{391EFB7A-E272-4A82-98CB-96A5441BA889}"/>
    <cellStyle name="Normal 2 17 2 2 2 2" xfId="2535" xr:uid="{BE5D7365-F9EC-4B68-B5E1-544767F5A49E}"/>
    <cellStyle name="Normal 2 17 2 2 3" xfId="2536" xr:uid="{E55A6553-1B1E-4056-8DE5-9AEF78B52EA4}"/>
    <cellStyle name="Normal 2 17 2 3" xfId="2537" xr:uid="{A67A2EF2-DA24-4FFC-8099-4CABF9A40928}"/>
    <cellStyle name="Normal 2 17 2 3 2" xfId="2538" xr:uid="{7C30653A-4CA6-47FA-A5A2-A9501E9CEED8}"/>
    <cellStyle name="Normal 2 17 2 4" xfId="2539" xr:uid="{DC34E7F4-2753-425C-9008-3CED89C868D6}"/>
    <cellStyle name="Normal 2 17 2 5" xfId="2540" xr:uid="{D796B3F9-F3F8-4A65-ABBF-D9EACA078E69}"/>
    <cellStyle name="Normal 2 17 3" xfId="2541" xr:uid="{F2C6CC98-0E48-4C14-AE0B-549934D7509E}"/>
    <cellStyle name="Normal 2 17 3 2" xfId="2542" xr:uid="{35ECD114-87FA-4836-863C-177C43CFABD5}"/>
    <cellStyle name="Normal 2 17 3 2 2" xfId="2543" xr:uid="{6E1A9A27-7B87-42D9-94A7-659C88AB2B80}"/>
    <cellStyle name="Normal 2 17 3 2 2 2" xfId="2544" xr:uid="{83C2D853-288D-44D7-BCAE-281BC3BDB598}"/>
    <cellStyle name="Normal 2 17 3 2 3" xfId="2545" xr:uid="{8A1FFFFE-0C5B-4F72-9C22-6F3DD30546B2}"/>
    <cellStyle name="Normal 2 17 3 3" xfId="2546" xr:uid="{C5191153-4CEB-4508-9C50-756590C9771F}"/>
    <cellStyle name="Normal 2 17 3 3 2" xfId="2547" xr:uid="{067D576C-E7B3-41D0-BF26-FE7E1A5EB76A}"/>
    <cellStyle name="Normal 2 17 3 4" xfId="2548" xr:uid="{521BF453-C104-4958-9C63-08E83BA3EB67}"/>
    <cellStyle name="Normal 2 17 3 5" xfId="2549" xr:uid="{0D105DB8-2ECB-4307-8CD7-7D7B255B852E}"/>
    <cellStyle name="Normal 2 17 4" xfId="2550" xr:uid="{CA646F08-5ABC-4545-B605-F3B5BAAD78BA}"/>
    <cellStyle name="Normal 2 17 4 2" xfId="2551" xr:uid="{5C58B4AD-319F-466D-8B58-137BE1CB5E00}"/>
    <cellStyle name="Normal 2 17 4 2 2" xfId="2552" xr:uid="{6D89341B-00A7-4E9E-A9F1-99D9F8C2FBCF}"/>
    <cellStyle name="Normal 2 17 4 3" xfId="2553" xr:uid="{FA10B10B-513D-4697-9C10-B308625EC6C1}"/>
    <cellStyle name="Normal 2 17 5" xfId="2554" xr:uid="{BB8A03A6-960F-42C4-9F5D-9A575C892253}"/>
    <cellStyle name="Normal 2 17 5 2" xfId="2555" xr:uid="{24C313A3-5C47-46E3-93E0-0E189270ECE7}"/>
    <cellStyle name="Normal 2 17 6" xfId="2556" xr:uid="{55714439-E2F9-468A-8903-9E336F486406}"/>
    <cellStyle name="Normal 2 17 7" xfId="2557" xr:uid="{02D4778E-2B47-46C7-8DB6-35D86D2DB105}"/>
    <cellStyle name="Normal 2 18" xfId="2558" xr:uid="{74AB8C3C-0212-4425-981B-530D61DB6627}"/>
    <cellStyle name="Normal 2 18 2" xfId="2559" xr:uid="{472A8255-8727-4F80-90EA-A3B8EE13A681}"/>
    <cellStyle name="Normal 2 18 2 2" xfId="2560" xr:uid="{DCFC5170-F6E6-43DB-89C1-DDE986C31EE9}"/>
    <cellStyle name="Normal 2 18 2 2 2" xfId="2561" xr:uid="{556050E1-3080-4EC5-97B3-02CC77C88838}"/>
    <cellStyle name="Normal 2 18 2 2 2 2" xfId="2562" xr:uid="{6F293B7E-C801-418D-A45D-8F09BBA4953E}"/>
    <cellStyle name="Normal 2 18 2 2 3" xfId="2563" xr:uid="{41A96941-1D5F-45BC-B3CF-27B5EE2CFA85}"/>
    <cellStyle name="Normal 2 18 2 3" xfId="2564" xr:uid="{912870BB-066F-4D2E-9F80-DA2AC8B70AC6}"/>
    <cellStyle name="Normal 2 18 2 3 2" xfId="2565" xr:uid="{1983ED2B-A228-4CDC-985D-7C0C9BED929F}"/>
    <cellStyle name="Normal 2 18 2 4" xfId="2566" xr:uid="{8558828F-6C2B-42FB-8DBF-3EEE0FE9EE02}"/>
    <cellStyle name="Normal 2 18 2 5" xfId="2567" xr:uid="{15106817-C28A-47D9-AC5E-47CF809D088E}"/>
    <cellStyle name="Normal 2 18 3" xfId="2568" xr:uid="{B38F8B76-B8D1-4352-9883-45223AEEB93E}"/>
    <cellStyle name="Normal 2 18 3 2" xfId="2569" xr:uid="{8340398E-1CB5-4CA3-AAFE-80C43D075381}"/>
    <cellStyle name="Normal 2 18 3 2 2" xfId="2570" xr:uid="{62C2A6CF-99C5-45CD-BB24-2B55FAF6D936}"/>
    <cellStyle name="Normal 2 18 3 2 2 2" xfId="2571" xr:uid="{BF1D88A0-A7BE-4B84-8371-0A3F4D490341}"/>
    <cellStyle name="Normal 2 18 3 2 3" xfId="2572" xr:uid="{88BB44C8-C2B0-4BED-AC66-1858F51037A0}"/>
    <cellStyle name="Normal 2 18 3 3" xfId="2573" xr:uid="{B0A84764-0339-4EAA-B4BA-2EF7EDAD343D}"/>
    <cellStyle name="Normal 2 18 3 3 2" xfId="2574" xr:uid="{1B45E6E9-0A69-430C-88A5-D47E11124BA1}"/>
    <cellStyle name="Normal 2 18 3 4" xfId="2575" xr:uid="{F206FB88-05D3-4F58-BA0F-F5FCAAE688DF}"/>
    <cellStyle name="Normal 2 18 3 5" xfId="2576" xr:uid="{4466961A-3DDF-45F7-93C6-BB41609F7D24}"/>
    <cellStyle name="Normal 2 18 4" xfId="2577" xr:uid="{6F74F87C-99AB-4643-8340-601EE75F7348}"/>
    <cellStyle name="Normal 2 18 4 2" xfId="2578" xr:uid="{D2549D15-C884-4975-958A-F79345A6B7FB}"/>
    <cellStyle name="Normal 2 18 4 2 2" xfId="2579" xr:uid="{56BBDEE5-A8DA-4501-8361-E4C052A153E7}"/>
    <cellStyle name="Normal 2 18 4 3" xfId="2580" xr:uid="{1468D0DF-8689-4189-AD71-355FDD9394B5}"/>
    <cellStyle name="Normal 2 18 5" xfId="2581" xr:uid="{60DA4CE9-F771-47AE-BD71-59C1D22CBD3E}"/>
    <cellStyle name="Normal 2 18 5 2" xfId="2582" xr:uid="{3A376261-40BB-4E95-BA66-9252C6D03E5C}"/>
    <cellStyle name="Normal 2 18 6" xfId="2583" xr:uid="{2593F9FF-9D35-42F6-A0B6-5D6A02BBD01D}"/>
    <cellStyle name="Normal 2 18 7" xfId="2584" xr:uid="{28083DBF-E2EB-4753-9032-C85D3D9C63FE}"/>
    <cellStyle name="Normal 2 19" xfId="2585" xr:uid="{99CB483B-82C5-48A4-AD19-31DE6EF5BB18}"/>
    <cellStyle name="Normal 2 19 2" xfId="2586" xr:uid="{E62B9BE6-834E-4725-8274-060B8A2F80C4}"/>
    <cellStyle name="Normal 2 19 2 2" xfId="2587" xr:uid="{EA94D4A2-32F5-4CD9-90D4-8FD29185021E}"/>
    <cellStyle name="Normal 2 19 2 3" xfId="2588" xr:uid="{635F7616-5C32-4E42-8A25-5DBABFC2D67E}"/>
    <cellStyle name="Normal 2 19 2 4" xfId="2589" xr:uid="{142C8E1A-B0E3-4D97-88BF-A9E3A49BBD14}"/>
    <cellStyle name="Normal 2 19 2 4 2" xfId="2590" xr:uid="{14D8CF0F-8E1B-4B5E-9F84-75372C37A9FD}"/>
    <cellStyle name="Normal 2 19 2 4 2 2" xfId="2591" xr:uid="{8C9B7226-0B41-431D-BC1C-F6BE4909F12D}"/>
    <cellStyle name="Normal 2 19 2 4 2 2 2" xfId="2592" xr:uid="{EF5074A6-D1CA-4C35-B09C-823A159EC983}"/>
    <cellStyle name="Normal 2 19 2 4 2 3" xfId="2593" xr:uid="{FA7E91EA-3E2B-43E7-B0F8-5CF07EBCBFE7}"/>
    <cellStyle name="Normal 2 19 2 4 3" xfId="2594" xr:uid="{10FB2B81-51A2-4CD2-9584-C767689FF49A}"/>
    <cellStyle name="Normal 2 19 2 4 3 2" xfId="2595" xr:uid="{E6661BA2-6B69-4F7A-9805-69A20E365A2A}"/>
    <cellStyle name="Normal 2 19 2 4 4" xfId="2596" xr:uid="{5DCF230B-BCEF-4442-919A-308C58DD8796}"/>
    <cellStyle name="Normal 2 19 2 4 5" xfId="2597" xr:uid="{E65C6912-DDBD-4388-886B-F907D702DE07}"/>
    <cellStyle name="Normal 2 19 2 5" xfId="2598" xr:uid="{7CCAAA11-5295-4085-9F5A-6609BBF3D48E}"/>
    <cellStyle name="Normal 2 19 3" xfId="2599" xr:uid="{3F9DCBAE-01F4-4A0C-BF56-BDC36CA50BF8}"/>
    <cellStyle name="Normal 2 19 3 2" xfId="2600" xr:uid="{FB556BD9-A4E9-4535-BBFE-294606C4B053}"/>
    <cellStyle name="Normal 2 19 3 2 2" xfId="2601" xr:uid="{CDE15326-CD98-4616-8DB7-BB5DD7ED2663}"/>
    <cellStyle name="Normal 2 19 3 2 2 2" xfId="2602" xr:uid="{8DFB6B30-9BC9-4A0C-AA7C-D98738F26E93}"/>
    <cellStyle name="Normal 2 19 3 2 3" xfId="2603" xr:uid="{B0876364-E2B8-43F9-A180-70D0A4FA8E41}"/>
    <cellStyle name="Normal 2 19 3 3" xfId="2604" xr:uid="{85D03A7F-B817-45D7-BC6C-C00FA975F659}"/>
    <cellStyle name="Normal 2 19 3 3 2" xfId="2605" xr:uid="{DB0AA99D-2F43-48AD-8A47-5568A28C5EE1}"/>
    <cellStyle name="Normal 2 19 3 4" xfId="2606" xr:uid="{5B2F6255-801A-4BEF-808B-6FD117B880ED}"/>
    <cellStyle name="Normal 2 19 3 5" xfId="2607" xr:uid="{4CCFD1E3-DB37-4A32-8A3E-89E69E8D369C}"/>
    <cellStyle name="Normal 2 19 4" xfId="2608" xr:uid="{EFF94C66-0203-464C-A3E5-5BAD0B01DE2A}"/>
    <cellStyle name="Normal 2 19 4 2" xfId="2609" xr:uid="{22AA18CC-3785-4E37-A615-8B36C0B69DE3}"/>
    <cellStyle name="Normal 2 19 4 2 2" xfId="2610" xr:uid="{9B452146-C2E6-438B-A325-7779AF56EB96}"/>
    <cellStyle name="Normal 2 19 4 3" xfId="2611" xr:uid="{B30BFB1D-6F9B-4AFB-A49D-47CFC1BD8BC4}"/>
    <cellStyle name="Normal 2 19 5" xfId="2612" xr:uid="{1116AC4C-4C85-4CC3-86DE-DACC542F22A2}"/>
    <cellStyle name="Normal 2 19 5 2" xfId="2613" xr:uid="{5E0B482A-CED8-4642-901B-2B6FCDDDCE1B}"/>
    <cellStyle name="Normal 2 19 6" xfId="2614" xr:uid="{0E9B51C9-A718-4757-A0CC-D081EF5CB52B}"/>
    <cellStyle name="Normal 2 19 7" xfId="2615" xr:uid="{497C112B-1E06-4F91-9F88-80B4A46799D6}"/>
    <cellStyle name="Normal 2 2" xfId="14" xr:uid="{00000000-0005-0000-0000-000013000000}"/>
    <cellStyle name="Normal 2 2 18" xfId="2616" xr:uid="{7F7419C6-2450-4E85-ACE8-D5BB87E32C97}"/>
    <cellStyle name="Normal 2 2 18 2" xfId="2617" xr:uid="{3A8F28B5-5223-4756-A2F5-24BA7D6575FE}"/>
    <cellStyle name="Normal 2 2 18 3" xfId="2618" xr:uid="{C5CBBBE6-65C4-4EC9-994D-815A1A1F6F5F}"/>
    <cellStyle name="Normal 2 2 2" xfId="245" xr:uid="{E38B7818-ECB5-4D54-9BEA-3DBCBB914F10}"/>
    <cellStyle name="Normal 2 2 3" xfId="246" xr:uid="{DB9A58A7-5876-4A80-B615-FB44CCE80A3A}"/>
    <cellStyle name="Normal 2 20" xfId="2619" xr:uid="{536BAB49-9ECF-4744-A034-DB80E928271F}"/>
    <cellStyle name="Normal 2 20 2" xfId="2620" xr:uid="{186F03CD-8232-4F0D-BD66-F46A7DA11347}"/>
    <cellStyle name="Normal 2 20 2 2" xfId="2621" xr:uid="{2A162E31-36D4-47EE-AF9D-89EF8308EECD}"/>
    <cellStyle name="Normal 2 20 2 3" xfId="2622" xr:uid="{32D1A36A-6B43-4F67-855D-6DBA181D2141}"/>
    <cellStyle name="Normal 2 20 2 4" xfId="2623" xr:uid="{2A9443FB-2F31-46FB-A188-8D51EB2918D3}"/>
    <cellStyle name="Normal 2 20 2 4 2" xfId="2624" xr:uid="{CB4C058F-2434-48F5-8386-F321DA3FF4D0}"/>
    <cellStyle name="Normal 2 20 2 4 2 2" xfId="2625" xr:uid="{69FF2003-9493-474C-A86E-BABBEF2D141D}"/>
    <cellStyle name="Normal 2 20 2 4 2 2 2" xfId="2626" xr:uid="{D14C4701-939D-4DD6-987B-6B6D761FD13A}"/>
    <cellStyle name="Normal 2 20 2 4 2 3" xfId="2627" xr:uid="{D87456B8-28B8-41CE-BD9A-24BCBCC0FA9C}"/>
    <cellStyle name="Normal 2 20 2 4 3" xfId="2628" xr:uid="{C08E7D73-3AFC-4FFA-A5B1-6B1591FF46C1}"/>
    <cellStyle name="Normal 2 20 2 4 3 2" xfId="2629" xr:uid="{B9CC8DC4-22B7-4222-9F62-CAFDD24EFF35}"/>
    <cellStyle name="Normal 2 20 2 4 4" xfId="2630" xr:uid="{B4474FD4-A689-4900-A8D1-91E329FEA2CF}"/>
    <cellStyle name="Normal 2 20 2 4 5" xfId="2631" xr:uid="{2F03CC48-D3E6-496F-B78B-AEF1BBDE76AE}"/>
    <cellStyle name="Normal 2 20 2 5" xfId="2632" xr:uid="{6201BA14-1F1C-4CA1-9939-7697318BB164}"/>
    <cellStyle name="Normal 2 20 3" xfId="2633" xr:uid="{30944B19-4807-4438-B107-FFC37C5DD064}"/>
    <cellStyle name="Normal 2 20 3 2" xfId="2634" xr:uid="{7BF02CD8-1DCE-4F2D-A222-24C84FE0134A}"/>
    <cellStyle name="Normal 2 20 3 2 2" xfId="2635" xr:uid="{982B0B55-6719-4401-BACD-5D1EF23CAD26}"/>
    <cellStyle name="Normal 2 20 3 2 2 2" xfId="2636" xr:uid="{00EDAA2F-0F24-49C6-8019-577ED839A520}"/>
    <cellStyle name="Normal 2 20 3 2 3" xfId="2637" xr:uid="{72873AEE-B05C-4B0D-A9B2-5CB5678B307B}"/>
    <cellStyle name="Normal 2 20 3 3" xfId="2638" xr:uid="{3D3DD5CE-AA92-49C2-8283-72A3CE5FDF6B}"/>
    <cellStyle name="Normal 2 20 3 3 2" xfId="2639" xr:uid="{24F69AFA-9A66-46A7-BA50-D14DEED9AB76}"/>
    <cellStyle name="Normal 2 20 3 4" xfId="2640" xr:uid="{B5416720-70C6-42EF-9AA1-C377F0510027}"/>
    <cellStyle name="Normal 2 20 3 5" xfId="2641" xr:uid="{776920E3-8114-466F-B319-6D9F6386C9C8}"/>
    <cellStyle name="Normal 2 20 4" xfId="2642" xr:uid="{355C73AD-D2A7-4C4F-8586-67EADC9C7594}"/>
    <cellStyle name="Normal 2 20 4 2" xfId="2643" xr:uid="{58F63D4A-01D6-40C6-B6B7-47E8747F0AE1}"/>
    <cellStyle name="Normal 2 20 4 2 2" xfId="2644" xr:uid="{8C5DD4D4-440F-4580-B488-37DF60AA8481}"/>
    <cellStyle name="Normal 2 20 4 3" xfId="2645" xr:uid="{657ABC78-1A82-4925-942F-929EAFE87182}"/>
    <cellStyle name="Normal 2 20 5" xfId="2646" xr:uid="{6051056A-D913-4E9D-BCFD-DE47AAC5A44A}"/>
    <cellStyle name="Normal 2 20 5 2" xfId="2647" xr:uid="{06D9ACDF-896B-487D-A0A4-CFC992F31230}"/>
    <cellStyle name="Normal 2 20 6" xfId="2648" xr:uid="{E0E664BB-BEF1-4BF2-B350-9E7F2FE0DACA}"/>
    <cellStyle name="Normal 2 20 7" xfId="2649" xr:uid="{CA4822B8-E4DA-4816-920B-6FFEBAE6A58F}"/>
    <cellStyle name="Normal 2 21" xfId="2650" xr:uid="{556FB95F-BF46-4320-B02E-4438649856D3}"/>
    <cellStyle name="Normal 2 21 2" xfId="2651" xr:uid="{05560DB1-9435-43CB-AA0D-DD3FF0179C86}"/>
    <cellStyle name="Normal 2 21 2 2" xfId="2652" xr:uid="{551843B7-6EAD-49FF-89DA-33E42D4B8907}"/>
    <cellStyle name="Normal 2 21 2 3" xfId="2653" xr:uid="{F7247D4F-9221-42E2-A908-81684F6C13AF}"/>
    <cellStyle name="Normal 2 21 2 4" xfId="2654" xr:uid="{4E043DDF-8296-411E-A5C3-279E7DEC920E}"/>
    <cellStyle name="Normal 2 21 2 4 2" xfId="2655" xr:uid="{14DE3A7C-F672-4511-91FA-CB261566F29C}"/>
    <cellStyle name="Normal 2 21 2 4 2 2" xfId="2656" xr:uid="{33FED402-7546-48D5-A4A0-62F8A629AEE9}"/>
    <cellStyle name="Normal 2 21 2 4 2 2 2" xfId="2657" xr:uid="{36019565-7648-40B7-974E-C166911B7012}"/>
    <cellStyle name="Normal 2 21 2 4 2 3" xfId="2658" xr:uid="{56191440-676B-4A8B-8DE2-F0E3401E22CF}"/>
    <cellStyle name="Normal 2 21 2 4 3" xfId="2659" xr:uid="{13890E03-19A7-482A-A048-E47C55485C16}"/>
    <cellStyle name="Normal 2 21 2 4 3 2" xfId="2660" xr:uid="{3D400E6F-D76F-407D-BB50-5BBF18FFD33E}"/>
    <cellStyle name="Normal 2 21 2 4 4" xfId="2661" xr:uid="{E412383E-2F0D-46B5-BA70-EDAEB808BE6A}"/>
    <cellStyle name="Normal 2 21 2 4 5" xfId="2662" xr:uid="{D6806551-F1AA-4F95-BB8C-370431728E81}"/>
    <cellStyle name="Normal 2 21 2 5" xfId="2663" xr:uid="{9A2A9C2C-1CFA-48C1-B2D3-2993CC95217F}"/>
    <cellStyle name="Normal 2 21 3" xfId="2664" xr:uid="{80934D29-2F94-458F-A66B-85A6D13857E3}"/>
    <cellStyle name="Normal 2 21 3 2" xfId="2665" xr:uid="{3188C0FC-12EC-4783-B856-34FE682E6762}"/>
    <cellStyle name="Normal 2 21 3 2 2" xfId="2666" xr:uid="{04CAA91B-26A1-4942-AD7A-BBFAEF03263E}"/>
    <cellStyle name="Normal 2 21 3 2 2 2" xfId="2667" xr:uid="{7D420C49-49A4-43E4-AF9E-8BBC7E42E05B}"/>
    <cellStyle name="Normal 2 21 3 2 3" xfId="2668" xr:uid="{818413E5-6670-460F-A431-68BE96B8C815}"/>
    <cellStyle name="Normal 2 21 3 3" xfId="2669" xr:uid="{02EB09B0-7D65-4C97-822A-7F71D00CA4F4}"/>
    <cellStyle name="Normal 2 21 3 3 2" xfId="2670" xr:uid="{CB4A3885-77F8-4538-89DD-9E76DCBA37B5}"/>
    <cellStyle name="Normal 2 21 3 4" xfId="2671" xr:uid="{E7BED37A-A548-4B33-928C-98251E6F39C6}"/>
    <cellStyle name="Normal 2 21 3 5" xfId="2672" xr:uid="{BC613D6B-1913-4C29-AE50-63EC8020AA85}"/>
    <cellStyle name="Normal 2 21 4" xfId="2673" xr:uid="{2E81EEE3-1C6A-446A-867B-F82049C82803}"/>
    <cellStyle name="Normal 2 21 4 2" xfId="2674" xr:uid="{6480CBA1-04BD-4C99-8789-F917219A7EA8}"/>
    <cellStyle name="Normal 2 21 4 2 2" xfId="2675" xr:uid="{07013CEB-BC23-4580-81BD-7B1FEE66C160}"/>
    <cellStyle name="Normal 2 21 4 3" xfId="2676" xr:uid="{D1B62847-DF65-4221-9174-F70261F918AF}"/>
    <cellStyle name="Normal 2 21 5" xfId="2677" xr:uid="{62E7ED28-36F3-4519-BCD2-7C700277C1F1}"/>
    <cellStyle name="Normal 2 21 5 2" xfId="2678" xr:uid="{65F27C89-CD66-4B36-9367-75723C016B49}"/>
    <cellStyle name="Normal 2 21 6" xfId="2679" xr:uid="{E2A9B407-1382-48DE-8888-E71A0FB2EF49}"/>
    <cellStyle name="Normal 2 21 7" xfId="2680" xr:uid="{9CDE42CE-D85D-49B7-B2EA-DB9762E4949D}"/>
    <cellStyle name="Normal 2 22" xfId="2681" xr:uid="{25DEFC59-FC59-485E-9B8D-78F98A8D696E}"/>
    <cellStyle name="Normal 2 22 2" xfId="2682" xr:uid="{846DD95C-3126-4A23-B983-3226E54732D4}"/>
    <cellStyle name="Normal 2 22 2 2" xfId="2683" xr:uid="{02D34675-B992-44BC-98CC-B245E480971B}"/>
    <cellStyle name="Normal 2 22 2 3" xfId="2684" xr:uid="{F37885C2-6084-4453-A59F-0AE1F72AF9CC}"/>
    <cellStyle name="Normal 2 22 2 4" xfId="2685" xr:uid="{ACC39788-98DA-4B1A-97BE-67BFA0CAC027}"/>
    <cellStyle name="Normal 2 22 2 4 2" xfId="2686" xr:uid="{09D7925A-2631-4AB4-89F4-F2067D901CE8}"/>
    <cellStyle name="Normal 2 22 2 4 2 2" xfId="2687" xr:uid="{A36E2646-60D2-4D48-AE73-0C13CB000ABB}"/>
    <cellStyle name="Normal 2 22 2 4 2 2 2" xfId="2688" xr:uid="{6DF650E1-B71E-4F5F-B640-13664C75F6FB}"/>
    <cellStyle name="Normal 2 22 2 4 2 3" xfId="2689" xr:uid="{24F0FC32-451C-4292-9C09-849785AE7A98}"/>
    <cellStyle name="Normal 2 22 2 4 3" xfId="2690" xr:uid="{E3340C35-7C02-4772-AE18-9A71742652F0}"/>
    <cellStyle name="Normal 2 22 2 4 3 2" xfId="2691" xr:uid="{21B82456-18DB-4D39-9AEC-8960B0AAD6D0}"/>
    <cellStyle name="Normal 2 22 2 4 4" xfId="2692" xr:uid="{7A94D49A-C2B1-4FA4-9014-CF8A094BD855}"/>
    <cellStyle name="Normal 2 22 2 4 5" xfId="2693" xr:uid="{62A01909-6D09-4C75-A7D1-E664BA8C1221}"/>
    <cellStyle name="Normal 2 22 2 5" xfId="2694" xr:uid="{B03BD168-011A-40A8-AE04-BF60201035BB}"/>
    <cellStyle name="Normal 2 22 3" xfId="2695" xr:uid="{FF3978E6-49BF-4CA6-9EA6-EE990FF5E44A}"/>
    <cellStyle name="Normal 2 22 3 2" xfId="2696" xr:uid="{821EFBE4-B761-45F5-A8B2-3FE9847D49B2}"/>
    <cellStyle name="Normal 2 22 3 2 2" xfId="2697" xr:uid="{01B82774-6BCF-4588-A36A-7EF28A694C2E}"/>
    <cellStyle name="Normal 2 22 3 2 2 2" xfId="2698" xr:uid="{184BFEEE-0641-4A2B-8B87-4BC3D82B2A25}"/>
    <cellStyle name="Normal 2 22 3 2 3" xfId="2699" xr:uid="{208F4F8F-5102-4555-AA0B-D61AA5DB97D4}"/>
    <cellStyle name="Normal 2 22 3 3" xfId="2700" xr:uid="{7E864739-6824-4D45-BFEF-65078A0228CC}"/>
    <cellStyle name="Normal 2 22 3 3 2" xfId="2701" xr:uid="{6879067B-6085-44A3-93A9-C9D6E6CEBB8E}"/>
    <cellStyle name="Normal 2 22 3 4" xfId="2702" xr:uid="{312267A1-009A-4537-A385-6B929DD67D0C}"/>
    <cellStyle name="Normal 2 22 3 5" xfId="2703" xr:uid="{5C363C2C-D42F-456F-9CF6-6F2901D42E25}"/>
    <cellStyle name="Normal 2 22 4" xfId="2704" xr:uid="{97BCF20A-079B-426F-B2F5-EB84CF702616}"/>
    <cellStyle name="Normal 2 22 4 2" xfId="2705" xr:uid="{34CC4EF2-1D0B-480B-977A-5FA63CDD5FE4}"/>
    <cellStyle name="Normal 2 22 4 2 2" xfId="2706" xr:uid="{2E10B747-C01D-4C70-9B80-24F898039624}"/>
    <cellStyle name="Normal 2 22 4 3" xfId="2707" xr:uid="{EFE72E1D-3912-4FC4-B2B0-ADA6B3F37055}"/>
    <cellStyle name="Normal 2 22 5" xfId="2708" xr:uid="{949AA734-2DF9-4B9A-9782-623F24CDE829}"/>
    <cellStyle name="Normal 2 22 5 2" xfId="2709" xr:uid="{6453298F-06C0-476B-81A3-85DA534A6DE3}"/>
    <cellStyle name="Normal 2 22 6" xfId="2710" xr:uid="{525497BC-0BCF-4917-BA72-469805E43BD7}"/>
    <cellStyle name="Normal 2 22 7" xfId="2711" xr:uid="{3CA6006E-C5F9-473B-BD14-DBA30684F7CA}"/>
    <cellStyle name="Normal 2 23" xfId="2712" xr:uid="{3EBA4EBE-D873-4A2C-B748-5605ACCACCA1}"/>
    <cellStyle name="Normal 2 23 2" xfId="2713" xr:uid="{8BDE5577-B23C-4A0C-930A-2CBF3B085979}"/>
    <cellStyle name="Normal 2 23 2 2" xfId="2714" xr:uid="{7656EBAB-77E7-450C-A577-75D25A9D1CE6}"/>
    <cellStyle name="Normal 2 23 2 3" xfId="2715" xr:uid="{7054D499-E174-4150-8BE7-ECF3408D75A3}"/>
    <cellStyle name="Normal 2 23 2 4" xfId="2716" xr:uid="{04C54C4D-CCF2-4EF9-93CC-7B8ABAA0B6BA}"/>
    <cellStyle name="Normal 2 23 2 4 2" xfId="2717" xr:uid="{2A7E1591-72CE-4364-B891-FE93A7F9FB91}"/>
    <cellStyle name="Normal 2 23 2 4 2 2" xfId="2718" xr:uid="{45AFE930-30CB-4A0C-A612-EE8B7AC79F9D}"/>
    <cellStyle name="Normal 2 23 2 4 2 2 2" xfId="2719" xr:uid="{0F1B268E-16E4-4DF6-A2CF-59E8BBBD1621}"/>
    <cellStyle name="Normal 2 23 2 4 2 3" xfId="2720" xr:uid="{E4B9085B-74F7-412A-AD88-A4F0ED44102D}"/>
    <cellStyle name="Normal 2 23 2 4 3" xfId="2721" xr:uid="{6C0A491F-6DD6-47AD-8D6E-B29D76BBFBB6}"/>
    <cellStyle name="Normal 2 23 2 4 3 2" xfId="2722" xr:uid="{4C186265-A891-4E79-84F3-6AF68525B81F}"/>
    <cellStyle name="Normal 2 23 2 4 4" xfId="2723" xr:uid="{E13E953C-02D6-4F30-9026-511A8A25C6C7}"/>
    <cellStyle name="Normal 2 23 2 4 5" xfId="2724" xr:uid="{1A7C29EB-5751-4336-8329-C27ED1370269}"/>
    <cellStyle name="Normal 2 23 2 5" xfId="2725" xr:uid="{8A4E5C34-677F-4B9C-A7EB-57E0E82266F2}"/>
    <cellStyle name="Normal 2 23 3" xfId="2726" xr:uid="{94D5B7EF-A5C3-438D-9594-E92A079840A1}"/>
    <cellStyle name="Normal 2 23 3 2" xfId="2727" xr:uid="{D4948DB8-8B94-4630-9BEC-85F7C63A5E1B}"/>
    <cellStyle name="Normal 2 23 3 2 2" xfId="2728" xr:uid="{4FFD4337-630D-4A13-906B-45A77BBBA066}"/>
    <cellStyle name="Normal 2 23 3 2 2 2" xfId="2729" xr:uid="{B589ABC8-C614-46D7-8344-AA829F8C1459}"/>
    <cellStyle name="Normal 2 23 3 2 3" xfId="2730" xr:uid="{B58D61CC-7319-478B-8F14-FA24E925C94E}"/>
    <cellStyle name="Normal 2 23 3 3" xfId="2731" xr:uid="{81629401-DB7F-45C2-A9E4-D4AF4EE7CF15}"/>
    <cellStyle name="Normal 2 23 3 3 2" xfId="2732" xr:uid="{53FA2007-7E7D-4CA6-AFEE-65ED170FBE6C}"/>
    <cellStyle name="Normal 2 23 3 4" xfId="2733" xr:uid="{AE6FAEF4-8E27-41A8-8665-77AD5BDD6552}"/>
    <cellStyle name="Normal 2 23 3 5" xfId="2734" xr:uid="{203E307F-14DF-4C53-AEAF-EE2B35BF3554}"/>
    <cellStyle name="Normal 2 23 4" xfId="2735" xr:uid="{6515E74F-FAEF-4CA6-8285-758C1B85522C}"/>
    <cellStyle name="Normal 2 23 4 2" xfId="2736" xr:uid="{20074EE5-8CB2-4A0E-B12E-E597AEC2E65A}"/>
    <cellStyle name="Normal 2 23 4 2 2" xfId="2737" xr:uid="{38F69ECB-EDCB-4831-95EA-F7C2925A6842}"/>
    <cellStyle name="Normal 2 23 4 3" xfId="2738" xr:uid="{CF48CA9A-5815-43D2-88A0-AA60CD2348E9}"/>
    <cellStyle name="Normal 2 23 5" xfId="2739" xr:uid="{3A21C69E-ED01-44F8-9E52-2ED33F4B1F3D}"/>
    <cellStyle name="Normal 2 23 5 2" xfId="2740" xr:uid="{E15286E2-B091-4B37-A6B6-20F5765D6C7B}"/>
    <cellStyle name="Normal 2 23 6" xfId="2741" xr:uid="{207FE403-8ADA-440B-A9DB-D47E0CCADBCC}"/>
    <cellStyle name="Normal 2 23 7" xfId="2742" xr:uid="{EF3BE6B9-72DD-412A-8FC3-DF590C9B90A3}"/>
    <cellStyle name="Normal 2 24" xfId="2743" xr:uid="{39E60398-3035-4C76-A27D-B8F5BF22A984}"/>
    <cellStyle name="Normal 2 24 2" xfId="2744" xr:uid="{5A1FCB9B-A39A-4E48-A990-0E607B9EA55B}"/>
    <cellStyle name="Normal 2 24 2 2" xfId="2745" xr:uid="{9B97B07C-CE52-4723-853F-624ED68C3184}"/>
    <cellStyle name="Normal 2 24 2 3" xfId="2746" xr:uid="{E832FD08-82BE-483B-B65F-DDB07F762AB9}"/>
    <cellStyle name="Normal 2 24 3" xfId="2747" xr:uid="{80287848-9DC7-4EE5-A3FB-2F940AB9F55B}"/>
    <cellStyle name="Normal 2 24 3 2" xfId="2748" xr:uid="{32E020D5-92F7-4658-B24C-89A835FF1328}"/>
    <cellStyle name="Normal 2 24 3 2 2" xfId="2749" xr:uid="{761B0408-5870-47CB-9440-472E91B28B03}"/>
    <cellStyle name="Normal 2 24 3 3" xfId="2750" xr:uid="{F6DB9E57-6E95-4B47-B9AE-7A34F3CFA7A4}"/>
    <cellStyle name="Normal 2 24 4" xfId="2751" xr:uid="{D9A0D681-5BA2-4583-9CC5-F002B6B89D13}"/>
    <cellStyle name="Normal 2 24 4 2" xfId="2752" xr:uid="{C4A5F7A3-C6FB-47DB-A80C-CA9712BAC4AB}"/>
    <cellStyle name="Normal 2 24 5" xfId="2753" xr:uid="{26C9A822-C6D4-4436-A9BA-C04EB30B1DE9}"/>
    <cellStyle name="Normal 2 24 6" xfId="2754" xr:uid="{95B63833-7093-4AD1-9D9E-26412E043D99}"/>
    <cellStyle name="Normal 2 25" xfId="2755" xr:uid="{644CDA95-421F-4E30-B9A0-AFF1DAFC7725}"/>
    <cellStyle name="Normal 2 25 2" xfId="2756" xr:uid="{D71453FD-B6B6-425F-AF1C-BD18BE678071}"/>
    <cellStyle name="Normal 2 25 2 2" xfId="2757" xr:uid="{FE709F3D-AA08-43F6-A105-AF2D36A08435}"/>
    <cellStyle name="Normal 2 25 2 3" xfId="2758" xr:uid="{8B27F731-94B2-4E2F-AC46-B89EDF8F7058}"/>
    <cellStyle name="Normal 2 25 2 4" xfId="2759" xr:uid="{423D9FBE-1883-4E32-A4C6-71FD1807A8D7}"/>
    <cellStyle name="Normal 2 25 2 4 2" xfId="2760" xr:uid="{E890A2FA-7CED-45A5-8563-F23FCEE64D0B}"/>
    <cellStyle name="Normal 2 25 2 4 2 2" xfId="2761" xr:uid="{9E1AB897-8D3E-4D4B-944C-3A0DEB57F49E}"/>
    <cellStyle name="Normal 2 25 2 4 2 2 2" xfId="2762" xr:uid="{21C4880F-23AE-4344-B49B-614C395A2F97}"/>
    <cellStyle name="Normal 2 25 2 4 2 3" xfId="2763" xr:uid="{D811D64D-03D7-41F3-BA3B-E9437D17F836}"/>
    <cellStyle name="Normal 2 25 2 4 3" xfId="2764" xr:uid="{72442C09-9AAB-4151-89FB-F386DEBC0257}"/>
    <cellStyle name="Normal 2 25 2 4 3 2" xfId="2765" xr:uid="{B7077F5A-A472-40BA-86A1-453ED6CFB3CF}"/>
    <cellStyle name="Normal 2 25 2 4 4" xfId="2766" xr:uid="{1E230881-5FEB-461F-913C-2D8D75CC2DB6}"/>
    <cellStyle name="Normal 2 25 2 4 5" xfId="2767" xr:uid="{990DAEB1-00ED-4079-8B2E-658EDAAC686E}"/>
    <cellStyle name="Normal 2 25 2 5" xfId="2768" xr:uid="{DF40E7E9-EE32-4542-BCF1-35937BB36382}"/>
    <cellStyle name="Normal 2 25 3" xfId="2769" xr:uid="{2C74B007-DDE3-449F-8C23-5AC3D89BA14F}"/>
    <cellStyle name="Normal 2 25 3 2" xfId="2770" xr:uid="{54D866E2-D72C-4637-9116-6CB11759783E}"/>
    <cellStyle name="Normal 2 25 3 2 2" xfId="2771" xr:uid="{7D9CCBE3-D9BD-4E2D-807E-492B04D3485A}"/>
    <cellStyle name="Normal 2 25 3 2 2 2" xfId="2772" xr:uid="{8D5FF35E-2132-4FEF-82DF-427CAA2FD4E4}"/>
    <cellStyle name="Normal 2 25 3 2 3" xfId="2773" xr:uid="{D23D3D32-784D-45CE-BBD1-7EEFB5E7AEA3}"/>
    <cellStyle name="Normal 2 25 3 3" xfId="2774" xr:uid="{D3DE94D9-86AB-4CE5-A98E-907B9E28D7D2}"/>
    <cellStyle name="Normal 2 25 3 3 2" xfId="2775" xr:uid="{A696FBCB-ABAC-4A41-919E-0630AD5A7249}"/>
    <cellStyle name="Normal 2 25 3 4" xfId="2776" xr:uid="{0D055FA7-E212-476E-AB92-EB9DE9DAF9B3}"/>
    <cellStyle name="Normal 2 25 3 5" xfId="2777" xr:uid="{53A81FBB-E60E-46C3-9E0B-C60ED111870C}"/>
    <cellStyle name="Normal 2 25 4" xfId="2778" xr:uid="{0EFDFA36-2E51-4D07-9131-6B921BCD847C}"/>
    <cellStyle name="Normal 2 25 4 2" xfId="2779" xr:uid="{C89282C9-73C0-43EA-8828-34CDC49A0C81}"/>
    <cellStyle name="Normal 2 25 4 2 2" xfId="2780" xr:uid="{7E908BB9-D507-43DA-8F10-C63D2B86A18F}"/>
    <cellStyle name="Normal 2 25 4 3" xfId="2781" xr:uid="{1CCAAAF8-20F9-4F54-B5A4-EEC12EAE9F4D}"/>
    <cellStyle name="Normal 2 25 5" xfId="2782" xr:uid="{90622E69-7D04-411E-9774-E7B96009B4E7}"/>
    <cellStyle name="Normal 2 25 5 2" xfId="2783" xr:uid="{2D17A197-31ED-4FA1-B8CB-3208628159BA}"/>
    <cellStyle name="Normal 2 25 6" xfId="2784" xr:uid="{9201DFC1-3824-4C63-ACF2-6986B0C75C4C}"/>
    <cellStyle name="Normal 2 25 7" xfId="2785" xr:uid="{446A11AF-CDE3-46EA-91C0-90EB5E89AFAD}"/>
    <cellStyle name="Normal 2 26" xfId="2786" xr:uid="{3218A84C-8000-4F4E-930F-4F9DF5EDA636}"/>
    <cellStyle name="Normal 2 26 2" xfId="2787" xr:uid="{71EA03F9-7C18-442D-A8DC-7977447C9683}"/>
    <cellStyle name="Normal 2 26 2 2" xfId="2788" xr:uid="{E4F6E782-2AE8-49AF-A7F3-1E3BFCA5403C}"/>
    <cellStyle name="Normal 2 26 2 3" xfId="2789" xr:uid="{001BEF13-9499-414A-92C1-25A847C107F9}"/>
    <cellStyle name="Normal 2 26 2 4" xfId="2790" xr:uid="{F784C907-CB68-4E88-B9D7-8E8D039B3382}"/>
    <cellStyle name="Normal 2 26 2 4 2" xfId="2791" xr:uid="{488E5CAF-FF58-4ED2-BF30-24D427F7FEDB}"/>
    <cellStyle name="Normal 2 26 2 4 2 2" xfId="2792" xr:uid="{5FAB61D3-B634-4AE6-BC74-85E4AB1AA02F}"/>
    <cellStyle name="Normal 2 26 2 4 2 2 2" xfId="2793" xr:uid="{7722063C-4219-4E1D-9637-4DB34C5962C6}"/>
    <cellStyle name="Normal 2 26 2 4 2 3" xfId="2794" xr:uid="{F79F831A-7D8F-46E6-9A98-3AD0E4CCDF55}"/>
    <cellStyle name="Normal 2 26 2 4 3" xfId="2795" xr:uid="{6CC506C4-0EF1-46C2-8E65-F6F48B3F4C7E}"/>
    <cellStyle name="Normal 2 26 2 4 3 2" xfId="2796" xr:uid="{98DEE6AB-97EF-463B-B34F-162344AE5851}"/>
    <cellStyle name="Normal 2 26 2 4 4" xfId="2797" xr:uid="{F41764FB-58B8-490D-B7B1-E201117F2BB4}"/>
    <cellStyle name="Normal 2 26 2 4 5" xfId="2798" xr:uid="{62A0A4B1-33FA-414A-B486-31D69616057C}"/>
    <cellStyle name="Normal 2 26 2 5" xfId="2799" xr:uid="{1EC68383-5FE5-45B8-83A2-1EBA44FD00EC}"/>
    <cellStyle name="Normal 2 26 3" xfId="2800" xr:uid="{F0194210-B9B7-4BD3-9DE5-DF443FAD8C82}"/>
    <cellStyle name="Normal 2 26 3 2" xfId="2801" xr:uid="{092A3D03-63E1-4122-95E2-21490CDAC3E2}"/>
    <cellStyle name="Normal 2 26 3 2 2" xfId="2802" xr:uid="{AA89D0EE-9606-400A-8E15-1D3FA956E0F7}"/>
    <cellStyle name="Normal 2 26 3 2 2 2" xfId="2803" xr:uid="{7182A918-FF29-45EC-AD09-2877BE778ED9}"/>
    <cellStyle name="Normal 2 26 3 2 3" xfId="2804" xr:uid="{AD361FA4-B65E-4834-9789-34D89F2A8CA8}"/>
    <cellStyle name="Normal 2 26 3 3" xfId="2805" xr:uid="{6F9F7F12-8E5C-43EF-A46E-52319A7E8592}"/>
    <cellStyle name="Normal 2 26 3 3 2" xfId="2806" xr:uid="{97DD1365-3D77-48C1-BF81-416EE635EFA4}"/>
    <cellStyle name="Normal 2 26 3 4" xfId="2807" xr:uid="{27F92B0D-A8AE-47F3-88B2-8D00C429E275}"/>
    <cellStyle name="Normal 2 26 3 5" xfId="2808" xr:uid="{0BFC9061-D04C-4E18-93BA-8646533604B7}"/>
    <cellStyle name="Normal 2 26 4" xfId="2809" xr:uid="{349616DE-EB9F-447C-BECE-033D09AE56D6}"/>
    <cellStyle name="Normal 2 26 4 2" xfId="2810" xr:uid="{353F3A3D-0B7C-4164-9521-5DC3C929E4F9}"/>
    <cellStyle name="Normal 2 26 4 2 2" xfId="2811" xr:uid="{4CA5FDD4-4DB6-4871-B13A-36095D99A205}"/>
    <cellStyle name="Normal 2 26 4 3" xfId="2812" xr:uid="{132E67CC-2AC4-4B30-A25B-578C458A6B71}"/>
    <cellStyle name="Normal 2 26 5" xfId="2813" xr:uid="{FF9B8F83-0622-48F7-BBA1-622DE9DC63FB}"/>
    <cellStyle name="Normal 2 26 5 2" xfId="2814" xr:uid="{2B8620B9-96E0-47FA-8F84-34CAD6BEA647}"/>
    <cellStyle name="Normal 2 26 6" xfId="2815" xr:uid="{8818A092-4DFB-4964-93BB-6A7E0D3C801B}"/>
    <cellStyle name="Normal 2 26 7" xfId="2816" xr:uid="{EA033C9F-DBAA-4F3E-8770-7C3E05C1D205}"/>
    <cellStyle name="Normal 2 27" xfId="2817" xr:uid="{FC3FACEA-BABC-465E-A75A-CC7B339BA2CE}"/>
    <cellStyle name="Normal 2 27 2" xfId="2818" xr:uid="{885FAACE-AB1B-4883-9426-9BB98A7C04A1}"/>
    <cellStyle name="Normal 2 27 2 2" xfId="2819" xr:uid="{DE22578F-2E26-45FF-A35B-F0D0C58AACCE}"/>
    <cellStyle name="Normal 2 27 2 3" xfId="2820" xr:uid="{2995F50F-3B78-4B6D-A2FE-976C167C6AA4}"/>
    <cellStyle name="Normal 2 27 2 4" xfId="2821" xr:uid="{6B618BA5-6FC9-4A92-929A-2EB9F7105E6E}"/>
    <cellStyle name="Normal 2 27 2 4 2" xfId="2822" xr:uid="{5C742499-2508-4B8D-A955-36FEDD0F5776}"/>
    <cellStyle name="Normal 2 27 2 4 2 2" xfId="2823" xr:uid="{601888C5-167B-4917-80AA-F186C58D9968}"/>
    <cellStyle name="Normal 2 27 2 4 2 2 2" xfId="2824" xr:uid="{B263A254-0B75-46C8-9CDA-AFFF3C83D3A6}"/>
    <cellStyle name="Normal 2 27 2 4 2 3" xfId="2825" xr:uid="{28B1E900-5BD7-4840-8D1A-AB4785521264}"/>
    <cellStyle name="Normal 2 27 2 4 3" xfId="2826" xr:uid="{E3FBA6A0-F5B7-4934-92AC-8F5A050414D2}"/>
    <cellStyle name="Normal 2 27 2 4 3 2" xfId="2827" xr:uid="{264042EE-D152-4E67-93D4-8E63FADB65BC}"/>
    <cellStyle name="Normal 2 27 2 4 4" xfId="2828" xr:uid="{549DFEAA-722D-4D16-8C0F-40B73BEBF942}"/>
    <cellStyle name="Normal 2 27 2 4 5" xfId="2829" xr:uid="{D7A649BF-D7A6-4726-95CE-C7444410DEAA}"/>
    <cellStyle name="Normal 2 27 2 5" xfId="2830" xr:uid="{CD45748A-FFC7-4E88-9B03-E68E2D18FFE3}"/>
    <cellStyle name="Normal 2 27 3" xfId="2831" xr:uid="{A8EC9195-9A97-491E-A33A-5CF34B40640D}"/>
    <cellStyle name="Normal 2 27 3 2" xfId="2832" xr:uid="{7257C25B-4A7A-4702-8FD0-2423E479885B}"/>
    <cellStyle name="Normal 2 27 3 2 2" xfId="2833" xr:uid="{5ED63DDD-0403-4BA6-84DE-2BA38EEED822}"/>
    <cellStyle name="Normal 2 27 3 2 2 2" xfId="2834" xr:uid="{A2C7E864-1C0C-4A2C-B7A7-13F03683A667}"/>
    <cellStyle name="Normal 2 27 3 2 3" xfId="2835" xr:uid="{00AC0D28-0A8A-4179-8826-D64D3B657879}"/>
    <cellStyle name="Normal 2 27 3 3" xfId="2836" xr:uid="{86BBFA44-4E3F-449C-9309-201D7C48464F}"/>
    <cellStyle name="Normal 2 27 3 3 2" xfId="2837" xr:uid="{FD14CEEE-C6DE-4D1D-BC91-1839D838E1B4}"/>
    <cellStyle name="Normal 2 27 3 4" xfId="2838" xr:uid="{75A62690-E101-49EC-A032-3D29E1A6F98B}"/>
    <cellStyle name="Normal 2 27 3 5" xfId="2839" xr:uid="{D4F69D13-5906-4B5C-ADDC-FFE0653E01AF}"/>
    <cellStyle name="Normal 2 27 4" xfId="2840" xr:uid="{FD0ABB81-4FB0-4299-9876-8FAF9A769719}"/>
    <cellStyle name="Normal 2 27 4 2" xfId="2841" xr:uid="{560723D4-F188-4053-A06B-9C501FE113F0}"/>
    <cellStyle name="Normal 2 27 4 2 2" xfId="2842" xr:uid="{0FA133EF-4DE9-4781-9927-46EE434BE4D6}"/>
    <cellStyle name="Normal 2 27 4 3" xfId="2843" xr:uid="{9B3DF2A1-0272-4258-8321-C5BF7853D524}"/>
    <cellStyle name="Normal 2 27 5" xfId="2844" xr:uid="{A42B7737-EA2C-4EC3-BC29-228F641A490B}"/>
    <cellStyle name="Normal 2 27 5 2" xfId="2845" xr:uid="{BDC7AD63-4CCB-42B9-B150-352A2EA04615}"/>
    <cellStyle name="Normal 2 27 6" xfId="2846" xr:uid="{9423A17D-25B4-4209-9906-52517AB7B61A}"/>
    <cellStyle name="Normal 2 27 7" xfId="2847" xr:uid="{0962C696-4FFB-4B72-AA6C-3007C70E4B65}"/>
    <cellStyle name="Normal 2 28" xfId="2848" xr:uid="{D2456950-FBA8-4046-A505-307A20B36A93}"/>
    <cellStyle name="Normal 2 28 2" xfId="2849" xr:uid="{4CCFD780-1E9B-46D4-AF15-96887D4CEE9B}"/>
    <cellStyle name="Normal 2 28 2 2" xfId="2850" xr:uid="{4FE7A5B6-82BD-4124-ADEA-DF512A2D2265}"/>
    <cellStyle name="Normal 2 28 2 3" xfId="2851" xr:uid="{C315AD49-73B2-49EE-932B-B58E3E3FD2DD}"/>
    <cellStyle name="Normal 2 28 2 4" xfId="2852" xr:uid="{FDC894DE-F84E-4706-993E-94244CF14C4B}"/>
    <cellStyle name="Normal 2 28 2 4 2" xfId="2853" xr:uid="{224F35A8-1A3B-4EBC-915B-8D6F9CCA9FD3}"/>
    <cellStyle name="Normal 2 28 2 4 2 2" xfId="2854" xr:uid="{EC5D26ED-21AE-446C-BB75-E800E78ADE44}"/>
    <cellStyle name="Normal 2 28 2 4 2 2 2" xfId="2855" xr:uid="{0EBD3250-EB06-4DB6-9F31-2A7A07BC68C3}"/>
    <cellStyle name="Normal 2 28 2 4 2 3" xfId="2856" xr:uid="{DB8FE9E4-FBF2-40CD-8494-CD50E3CB410A}"/>
    <cellStyle name="Normal 2 28 2 4 3" xfId="2857" xr:uid="{7C8D38E6-3428-417B-B4C7-53F647D56DE9}"/>
    <cellStyle name="Normal 2 28 2 4 3 2" xfId="2858" xr:uid="{8CED9576-4D00-4790-9BD6-97E7141A7B36}"/>
    <cellStyle name="Normal 2 28 2 4 4" xfId="2859" xr:uid="{E3EF21A6-AC36-4EE0-94CC-6F64C16B5C74}"/>
    <cellStyle name="Normal 2 28 2 4 5" xfId="2860" xr:uid="{22D1797A-FFEE-4F49-87D5-9F0143116220}"/>
    <cellStyle name="Normal 2 28 2 5" xfId="2861" xr:uid="{B7CD6553-B4D5-41B7-9F10-164C8DF95E1D}"/>
    <cellStyle name="Normal 2 28 3" xfId="2862" xr:uid="{A3911591-AE47-4746-B606-6227F9204CA1}"/>
    <cellStyle name="Normal 2 28 3 2" xfId="2863" xr:uid="{C091BE02-9DEA-4AC6-AF52-DB7F20300845}"/>
    <cellStyle name="Normal 2 28 3 2 2" xfId="2864" xr:uid="{2620471C-A596-49BC-9898-AE509B2474AF}"/>
    <cellStyle name="Normal 2 28 3 2 2 2" xfId="2865" xr:uid="{64A18B86-53F3-40E7-A46B-B7FECAC637A7}"/>
    <cellStyle name="Normal 2 28 3 2 3" xfId="2866" xr:uid="{724C34A0-B29B-4A0D-80BD-F52F015C90B7}"/>
    <cellStyle name="Normal 2 28 3 3" xfId="2867" xr:uid="{89C7314C-B39A-45E8-910D-AF65663ADBDD}"/>
    <cellStyle name="Normal 2 28 3 3 2" xfId="2868" xr:uid="{39B48A18-7BCC-494C-8E65-4D067B5DA38D}"/>
    <cellStyle name="Normal 2 28 3 4" xfId="2869" xr:uid="{D0083FED-5FAA-400E-9892-26C79FF5A195}"/>
    <cellStyle name="Normal 2 28 3 5" xfId="2870" xr:uid="{CC9A5B8A-1B33-44A1-8324-6B6DCFB8DF0B}"/>
    <cellStyle name="Normal 2 28 4" xfId="2871" xr:uid="{C39FC8D4-D3A4-4A20-85A5-5C21575B2A0D}"/>
    <cellStyle name="Normal 2 28 4 2" xfId="2872" xr:uid="{69A6BE57-E27A-4D44-A218-B5130BE618F3}"/>
    <cellStyle name="Normal 2 28 4 2 2" xfId="2873" xr:uid="{2D03872F-1DE0-438A-AC99-9C578C3F2E34}"/>
    <cellStyle name="Normal 2 28 4 3" xfId="2874" xr:uid="{933C8B79-A667-4615-B3D6-BF851F2637A9}"/>
    <cellStyle name="Normal 2 28 5" xfId="2875" xr:uid="{021E1ACB-B9E5-40F8-88CF-78CE6FF37780}"/>
    <cellStyle name="Normal 2 28 5 2" xfId="2876" xr:uid="{86A42774-3881-41E3-8FAC-1ED377900E9D}"/>
    <cellStyle name="Normal 2 28 6" xfId="2877" xr:uid="{DF95AE69-2E90-44FA-AA63-7C6D723E9C3E}"/>
    <cellStyle name="Normal 2 28 7" xfId="2878" xr:uid="{E94126E3-AF2C-4E96-9DF8-7A4D3FEA7470}"/>
    <cellStyle name="Normal 2 29" xfId="2879" xr:uid="{CDAF7399-3388-4032-A11A-C243C2D04B41}"/>
    <cellStyle name="Normal 2 29 2" xfId="2880" xr:uid="{0E589611-1198-4CEA-8777-952D7AF1B078}"/>
    <cellStyle name="Normal 2 29 2 2" xfId="2881" xr:uid="{C0CCB926-E7BC-44A8-8B6D-401083878462}"/>
    <cellStyle name="Normal 2 29 2 3" xfId="2882" xr:uid="{953D9FA6-F4E9-4934-8A3F-ADB12ED811FE}"/>
    <cellStyle name="Normal 2 29 2 4" xfId="2883" xr:uid="{5B3454ED-D6B6-47B7-B26A-F0508F5A5F3C}"/>
    <cellStyle name="Normal 2 29 2 4 2" xfId="2884" xr:uid="{D9D2D0A7-5BC7-4A80-A41F-EF3380C76AAD}"/>
    <cellStyle name="Normal 2 29 2 4 2 2" xfId="2885" xr:uid="{4EB519EE-090D-46E5-94C6-4A13AABBDCEB}"/>
    <cellStyle name="Normal 2 29 2 4 2 2 2" xfId="2886" xr:uid="{5D16353C-6283-4A68-ACFF-6AA442249457}"/>
    <cellStyle name="Normal 2 29 2 4 2 3" xfId="2887" xr:uid="{F16FD6FF-49E4-4AA1-BA70-6141841B9BB8}"/>
    <cellStyle name="Normal 2 29 2 4 3" xfId="2888" xr:uid="{5F1D30FE-40C6-42F0-8B09-AA95E1148C3F}"/>
    <cellStyle name="Normal 2 29 2 4 3 2" xfId="2889" xr:uid="{3438B66A-A096-4815-AEFA-A5970E41B31A}"/>
    <cellStyle name="Normal 2 29 2 4 4" xfId="2890" xr:uid="{8FCF8AA2-E17B-44F6-8561-5BBB3CF8FEC5}"/>
    <cellStyle name="Normal 2 29 2 4 5" xfId="2891" xr:uid="{F8CF4EB6-2AA0-41FB-B51D-8002A288D11E}"/>
    <cellStyle name="Normal 2 29 2 5" xfId="2892" xr:uid="{BAF26B6C-3E22-4880-9BFC-C6219975E895}"/>
    <cellStyle name="Normal 2 29 3" xfId="2893" xr:uid="{73AAF3EE-307F-4913-A3D6-975B1712B6D4}"/>
    <cellStyle name="Normal 2 29 3 2" xfId="2894" xr:uid="{5D4E0F13-8BC1-482C-9801-F29E413D5105}"/>
    <cellStyle name="Normal 2 29 3 2 2" xfId="2895" xr:uid="{70E1819C-D01E-4DD8-8A35-B8A916B06AE0}"/>
    <cellStyle name="Normal 2 29 3 2 2 2" xfId="2896" xr:uid="{7FC2BAB7-21C4-4504-A498-6B36B5C97A94}"/>
    <cellStyle name="Normal 2 29 3 2 3" xfId="2897" xr:uid="{2C80EE17-B91E-400C-B0A8-37DB7575E457}"/>
    <cellStyle name="Normal 2 29 3 3" xfId="2898" xr:uid="{03417743-5D7F-41D6-BEF7-A4DD0FB001A2}"/>
    <cellStyle name="Normal 2 29 3 3 2" xfId="2899" xr:uid="{D5648B0A-0EDF-42E2-9901-BCCD9427A9BB}"/>
    <cellStyle name="Normal 2 29 3 4" xfId="2900" xr:uid="{DBEC0B5B-0D4D-460F-9998-658024A656DC}"/>
    <cellStyle name="Normal 2 29 3 5" xfId="2901" xr:uid="{D52FA50A-27D0-4089-A45D-F2587D233219}"/>
    <cellStyle name="Normal 2 29 4" xfId="2902" xr:uid="{787AEFCF-77ED-4249-B58D-6135F90F68DF}"/>
    <cellStyle name="Normal 2 29 4 2" xfId="2903" xr:uid="{0DE93575-ABD8-4ED9-83DA-54D91FA1FD02}"/>
    <cellStyle name="Normal 2 29 4 2 2" xfId="2904" xr:uid="{FFE06CC6-E42B-4615-87D0-A3AA525EC2F3}"/>
    <cellStyle name="Normal 2 29 4 3" xfId="2905" xr:uid="{38C36843-0FBB-4290-B520-E8D14B615C7B}"/>
    <cellStyle name="Normal 2 29 5" xfId="2906" xr:uid="{4168D26A-BE37-4840-BE87-17458E7D58AA}"/>
    <cellStyle name="Normal 2 29 5 2" xfId="2907" xr:uid="{12CF1BFA-352E-467C-9664-684FDE594218}"/>
    <cellStyle name="Normal 2 29 6" xfId="2908" xr:uid="{CDF6C1AD-2BE8-42C5-8EBA-4C8EA4B6C113}"/>
    <cellStyle name="Normal 2 29 7" xfId="2909" xr:uid="{135D188D-7F89-405D-9AFF-75862E83CE5B}"/>
    <cellStyle name="Normal 2 3" xfId="105" xr:uid="{3AFD9C30-27E3-4502-BDEC-D29AB9B498CE}"/>
    <cellStyle name="Normal 2 3 2" xfId="247" xr:uid="{823A35DF-3A74-4598-B207-1E316378046B}"/>
    <cellStyle name="Normal 2 3 2 2" xfId="5109" xr:uid="{20F1BD16-D165-4EF5-B227-81D84CAED8D3}"/>
    <cellStyle name="Normal 2 3 2 3" xfId="2910" xr:uid="{E6FB4F30-30C9-4564-A684-E54391FDCDC2}"/>
    <cellStyle name="Normal 2 3 3" xfId="300" xr:uid="{5EB4756F-3375-4C8F-B3E6-F468F277415A}"/>
    <cellStyle name="Normal 2 30" xfId="2911" xr:uid="{2B48EB0E-9686-4D54-B3D8-A120779BB91B}"/>
    <cellStyle name="Normal 2 30 2" xfId="2912" xr:uid="{BC5C2628-3F14-44ED-AE57-FC396BAD2BEB}"/>
    <cellStyle name="Normal 2 30 2 2" xfId="2913" xr:uid="{30C255DD-D5AA-4382-A948-B8B1E91ED920}"/>
    <cellStyle name="Normal 2 30 2 3" xfId="2914" xr:uid="{7AA6676B-69AC-442C-97FD-9BAC5AD43A42}"/>
    <cellStyle name="Normal 2 30 2 4" xfId="2915" xr:uid="{7EA9D66A-1BC4-4AC0-ADC3-0657D1AE31AB}"/>
    <cellStyle name="Normal 2 30 2 4 2" xfId="2916" xr:uid="{9C79DDD8-E0FE-4EEA-B791-D5F64D556224}"/>
    <cellStyle name="Normal 2 30 2 4 2 2" xfId="2917" xr:uid="{8C11DBF8-3324-4B3A-BC9A-027C45373946}"/>
    <cellStyle name="Normal 2 30 2 4 2 2 2" xfId="2918" xr:uid="{C3BF44B5-3ED4-471C-A756-4DBC321F60F5}"/>
    <cellStyle name="Normal 2 30 2 4 2 3" xfId="2919" xr:uid="{3B98FC8D-2B20-494D-A8A0-F46ECE83B9AE}"/>
    <cellStyle name="Normal 2 30 2 4 3" xfId="2920" xr:uid="{8D701B22-38F0-4CF4-8D35-D413EBFF90BE}"/>
    <cellStyle name="Normal 2 30 2 4 3 2" xfId="2921" xr:uid="{AFAFCB1E-C647-4644-8521-F044C7E0D02E}"/>
    <cellStyle name="Normal 2 30 2 4 4" xfId="2922" xr:uid="{4D20D7C8-B391-4C84-B238-82106665E676}"/>
    <cellStyle name="Normal 2 30 2 4 5" xfId="2923" xr:uid="{2D0A70A2-8830-4616-9598-DB44476F54A6}"/>
    <cellStyle name="Normal 2 30 2 5" xfId="2924" xr:uid="{A12660D7-9736-43FD-8963-D247CDE712DA}"/>
    <cellStyle name="Normal 2 30 3" xfId="2925" xr:uid="{3BF5DB99-C647-4720-A7AE-3A67188BA120}"/>
    <cellStyle name="Normal 2 30 3 2" xfId="2926" xr:uid="{E62AC4A8-A792-4CA7-8C98-6C4BA86C4EC2}"/>
    <cellStyle name="Normal 2 30 3 2 2" xfId="2927" xr:uid="{734196D6-8EC6-4457-8CCD-5E7D6CCD939E}"/>
    <cellStyle name="Normal 2 30 3 2 2 2" xfId="2928" xr:uid="{4CA25570-126C-4B4A-A6F0-77A9A663AF53}"/>
    <cellStyle name="Normal 2 30 3 2 3" xfId="2929" xr:uid="{9DBEF98B-A6BB-469A-8E7D-05167240A5EC}"/>
    <cellStyle name="Normal 2 30 3 3" xfId="2930" xr:uid="{B07E8630-BA8C-447B-971F-F1E1B8B92187}"/>
    <cellStyle name="Normal 2 30 3 3 2" xfId="2931" xr:uid="{7589E179-FF26-4522-8436-F67A607E5719}"/>
    <cellStyle name="Normal 2 30 3 4" xfId="2932" xr:uid="{B3C30956-4339-499F-AED2-944C4CC56197}"/>
    <cellStyle name="Normal 2 30 3 5" xfId="2933" xr:uid="{8280BAE6-358A-473A-A048-BB1DA908CF5E}"/>
    <cellStyle name="Normal 2 30 4" xfId="2934" xr:uid="{8E24DB7B-C6A8-4BFA-835B-106F8796E970}"/>
    <cellStyle name="Normal 2 30 4 2" xfId="2935" xr:uid="{F68950E7-89D2-4490-B0CD-947F8622F64A}"/>
    <cellStyle name="Normal 2 30 4 2 2" xfId="2936" xr:uid="{09020283-9EE1-446C-BEA9-3577CDE94D41}"/>
    <cellStyle name="Normal 2 30 4 3" xfId="2937" xr:uid="{BF1948BB-8CEA-4A4E-89F3-29F5E606E4D4}"/>
    <cellStyle name="Normal 2 30 5" xfId="2938" xr:uid="{3D0ADD85-CE12-4F87-9817-70688DBB49F8}"/>
    <cellStyle name="Normal 2 30 5 2" xfId="2939" xr:uid="{04DE9CED-B1D2-4F4A-A475-557394EC450B}"/>
    <cellStyle name="Normal 2 30 6" xfId="2940" xr:uid="{9A097B9B-260F-400B-ACBB-C3347F85540A}"/>
    <cellStyle name="Normal 2 30 7" xfId="2941" xr:uid="{03364477-2A5E-4293-BFF4-A7130638E617}"/>
    <cellStyle name="Normal 2 31" xfId="2942" xr:uid="{1F8B6E1D-EB82-4CB4-8E25-97176389D1E7}"/>
    <cellStyle name="Normal 2 31 2" xfId="2943" xr:uid="{F778275B-11C0-41C2-8A4E-DC15BF944D65}"/>
    <cellStyle name="Normal 2 31 2 2" xfId="2944" xr:uid="{F61A8455-FFC7-4788-99E8-6297FBD3EC23}"/>
    <cellStyle name="Normal 2 31 2 3" xfId="2945" xr:uid="{C0C267B6-5812-4182-AE4B-BFAC43FDEDCF}"/>
    <cellStyle name="Normal 2 31 2 4" xfId="2946" xr:uid="{05B71738-5900-4EE6-A2A2-89E058891BFA}"/>
    <cellStyle name="Normal 2 31 2 4 2" xfId="2947" xr:uid="{2446FC35-B705-4A22-AE96-335B313292EA}"/>
    <cellStyle name="Normal 2 31 2 4 2 2" xfId="2948" xr:uid="{3E6D00BB-C343-4679-A701-0E88484676A3}"/>
    <cellStyle name="Normal 2 31 2 4 2 2 2" xfId="2949" xr:uid="{6CBB63C1-BDD3-4AD5-B482-8B314AE6E087}"/>
    <cellStyle name="Normal 2 31 2 4 2 3" xfId="2950" xr:uid="{F76DE46B-93F5-47CA-8AA8-D72645373ADC}"/>
    <cellStyle name="Normal 2 31 2 4 3" xfId="2951" xr:uid="{CF5B422D-E3CE-488C-957F-196858E8E08D}"/>
    <cellStyle name="Normal 2 31 2 4 3 2" xfId="2952" xr:uid="{A0F2247B-4853-4286-976F-9F53365D86F7}"/>
    <cellStyle name="Normal 2 31 2 4 4" xfId="2953" xr:uid="{C5D4C130-8701-4BDF-AE20-6C1B73A8F12A}"/>
    <cellStyle name="Normal 2 31 2 4 5" xfId="2954" xr:uid="{DC21E531-BE43-4BAA-B5A0-0C1C69A6CE4D}"/>
    <cellStyle name="Normal 2 31 2 5" xfId="2955" xr:uid="{16343FB2-23C7-4F95-9043-C485676C0453}"/>
    <cellStyle name="Normal 2 31 3" xfId="2956" xr:uid="{23033155-1295-43F5-B74B-8D8CAD6BF456}"/>
    <cellStyle name="Normal 2 31 3 2" xfId="2957" xr:uid="{AC0B0892-128F-4661-9A39-25D26360F671}"/>
    <cellStyle name="Normal 2 31 3 2 2" xfId="2958" xr:uid="{F878DFC4-3922-46A3-90CE-1F01E0C420E6}"/>
    <cellStyle name="Normal 2 31 3 2 2 2" xfId="2959" xr:uid="{2FB5909C-1D02-4429-988F-2D99B048BB35}"/>
    <cellStyle name="Normal 2 31 3 2 3" xfId="2960" xr:uid="{C8FFBFC6-CBB0-4D3D-AEA9-253C32A9BDBE}"/>
    <cellStyle name="Normal 2 31 3 3" xfId="2961" xr:uid="{6ACC747C-6A6E-427A-B44B-F360A84A5CE2}"/>
    <cellStyle name="Normal 2 31 3 3 2" xfId="2962" xr:uid="{4210D27A-E332-496D-AC5D-96E1BC21EFFB}"/>
    <cellStyle name="Normal 2 31 3 4" xfId="2963" xr:uid="{92F8DF6E-4343-4117-80E6-1E7228891228}"/>
    <cellStyle name="Normal 2 31 3 5" xfId="2964" xr:uid="{2DC34234-AAC6-4D29-BA5E-06A395BE5975}"/>
    <cellStyle name="Normal 2 31 4" xfId="2965" xr:uid="{5A112F21-F452-4756-BE49-7CA5B67F4E25}"/>
    <cellStyle name="Normal 2 31 4 2" xfId="2966" xr:uid="{0B175A61-83BF-43CF-8DF2-5A7BFB536E21}"/>
    <cellStyle name="Normal 2 31 4 2 2" xfId="2967" xr:uid="{D0FB5C27-36A3-44C0-A38E-1BBD3B8F6FCF}"/>
    <cellStyle name="Normal 2 31 4 3" xfId="2968" xr:uid="{E8E3AB30-2D3E-45CA-BBB0-C16902C78517}"/>
    <cellStyle name="Normal 2 31 5" xfId="2969" xr:uid="{044D59D2-E581-4348-876E-DC6ED8BEFC14}"/>
    <cellStyle name="Normal 2 31 5 2" xfId="2970" xr:uid="{49979496-EF6A-4E31-A85D-9ACD5988E10B}"/>
    <cellStyle name="Normal 2 31 6" xfId="2971" xr:uid="{7D219D5E-3D05-49B5-8BF0-2D7973370447}"/>
    <cellStyle name="Normal 2 31 7" xfId="2972" xr:uid="{ADD03733-689D-46CD-9FDE-AA1713FB44E1}"/>
    <cellStyle name="Normal 2 32" xfId="2973" xr:uid="{3CAF45A0-9443-4B18-98A0-425E0D53D062}"/>
    <cellStyle name="Normal 2 32 2" xfId="2974" xr:uid="{354ACFE4-A718-4BD3-891A-A2048505DD84}"/>
    <cellStyle name="Normal 2 32 2 2" xfId="2975" xr:uid="{06281CDD-D99F-49BE-835C-3DD8EF4746FE}"/>
    <cellStyle name="Normal 2 32 2 2 2" xfId="2976" xr:uid="{7B40208F-F38F-4DAC-B4F6-46E8BEA991DE}"/>
    <cellStyle name="Normal 2 32 2 2 2 2" xfId="2977" xr:uid="{346446EB-3650-4566-B00B-3F17290D216A}"/>
    <cellStyle name="Normal 2 32 2 2 3" xfId="2978" xr:uid="{DF1048BE-63B0-4FF9-A936-E8E7F412001D}"/>
    <cellStyle name="Normal 2 32 2 3" xfId="2979" xr:uid="{0CA26FF7-4495-44AA-8643-C911AD24BA92}"/>
    <cellStyle name="Normal 2 32 2 3 2" xfId="2980" xr:uid="{BED73D96-A9BF-453D-B816-A22D35A059DA}"/>
    <cellStyle name="Normal 2 32 2 4" xfId="2981" xr:uid="{58867091-1F01-4AAB-B8B1-46A9FB7422D0}"/>
    <cellStyle name="Normal 2 32 2 5" xfId="2982" xr:uid="{33A2A03F-444B-422B-9D62-E508AC77C18D}"/>
    <cellStyle name="Normal 2 32 3" xfId="2983" xr:uid="{14C5D8A9-1772-4EBF-B8A7-19343C2ABF05}"/>
    <cellStyle name="Normal 2 32 3 2" xfId="2984" xr:uid="{5C3C3A30-38D4-4FD4-990F-4B6A414E1B00}"/>
    <cellStyle name="Normal 2 32 3 2 2" xfId="2985" xr:uid="{D49C3825-0E0A-407D-9DF7-D9FB24346B1E}"/>
    <cellStyle name="Normal 2 32 3 2 2 2" xfId="2986" xr:uid="{4CF1E122-D287-4F79-98D8-032433DBB688}"/>
    <cellStyle name="Normal 2 32 3 2 3" xfId="2987" xr:uid="{DF5051CE-CBC4-46FF-A6BC-67CE05DCEDAC}"/>
    <cellStyle name="Normal 2 32 3 3" xfId="2988" xr:uid="{53969BA6-6DA5-4701-8A78-8EE467DEA796}"/>
    <cellStyle name="Normal 2 32 3 3 2" xfId="2989" xr:uid="{3B0C1158-5371-4C58-A332-3FEB362B7084}"/>
    <cellStyle name="Normal 2 32 3 4" xfId="2990" xr:uid="{5ACF3B60-12AE-4B90-8DB1-0F417593FD4D}"/>
    <cellStyle name="Normal 2 32 3 5" xfId="2991" xr:uid="{53EA73E8-B429-4D1E-A011-05CE0AE4FB05}"/>
    <cellStyle name="Normal 2 32 4" xfId="2992" xr:uid="{3B5E641A-E419-4008-BE0E-7CBFF352561F}"/>
    <cellStyle name="Normal 2 32 4 2" xfId="2993" xr:uid="{10B5B40D-FC0B-418C-B540-CF93E76BC561}"/>
    <cellStyle name="Normal 2 32 4 2 2" xfId="2994" xr:uid="{BC570F76-D7F3-4DAE-8258-156396FEB18E}"/>
    <cellStyle name="Normal 2 32 4 3" xfId="2995" xr:uid="{9EE50860-15E3-4585-A503-4E51031BDC64}"/>
    <cellStyle name="Normal 2 32 5" xfId="2996" xr:uid="{DDF779F6-866A-48F6-B481-AB7FF07785ED}"/>
    <cellStyle name="Normal 2 32 5 2" xfId="2997" xr:uid="{E3DEB766-BB49-40E2-8C9B-2BC9210DDED1}"/>
    <cellStyle name="Normal 2 32 6" xfId="2998" xr:uid="{D2C69670-BCA1-429E-9049-2CF7D37F00BF}"/>
    <cellStyle name="Normal 2 32 7" xfId="2999" xr:uid="{3B145F56-7294-459D-8A57-984ADA72AFE6}"/>
    <cellStyle name="Normal 2 33" xfId="3000" xr:uid="{3DE85587-986F-4C52-8D18-BCC57BC22BF6}"/>
    <cellStyle name="Normal 2 33 2" xfId="3001" xr:uid="{6CF3E4B6-E86E-42D7-8D30-AB365196864A}"/>
    <cellStyle name="Normal 2 33 2 2" xfId="3002" xr:uid="{443D440A-B2E4-4707-A08F-CD9B753E22BA}"/>
    <cellStyle name="Normal 2 33 2 2 2" xfId="3003" xr:uid="{A78E9148-1597-4F02-A2FA-00E2781285A1}"/>
    <cellStyle name="Normal 2 33 2 3" xfId="3004" xr:uid="{3E0D3A52-7596-489B-82E6-962C042577AF}"/>
    <cellStyle name="Normal 2 33 3" xfId="3005" xr:uid="{0366B44D-AF18-4206-8D3A-E163D1926703}"/>
    <cellStyle name="Normal 2 33 3 2" xfId="3006" xr:uid="{E40208E8-7BA6-4635-A959-1205BCCF6F04}"/>
    <cellStyle name="Normal 2 33 4" xfId="3007" xr:uid="{06CDE2F9-C0CE-4796-8C4B-0CC2474935CF}"/>
    <cellStyle name="Normal 2 33 5" xfId="3008" xr:uid="{9D3CE318-A8EB-47B1-A567-5831EC5DF2F6}"/>
    <cellStyle name="Normal 2 34" xfId="3009" xr:uid="{ADC0DF83-7D42-453D-9BB6-CB3D04474030}"/>
    <cellStyle name="Normal 2 34 2" xfId="3010" xr:uid="{0D32F303-1DD0-4751-B08F-E8C13D73761C}"/>
    <cellStyle name="Normal 2 34 2 2" xfId="3011" xr:uid="{E44FE45C-C673-4808-A93C-9B46D05BA508}"/>
    <cellStyle name="Normal 2 34 2 2 2" xfId="3012" xr:uid="{9003FDD5-0FD5-483A-B830-BB6E2A04EF4C}"/>
    <cellStyle name="Normal 2 34 2 3" xfId="3013" xr:uid="{4509E6DA-8FD5-40E5-A150-2D05713F6A68}"/>
    <cellStyle name="Normal 2 34 3" xfId="3014" xr:uid="{EF4FCB68-C974-4193-A457-011753717921}"/>
    <cellStyle name="Normal 2 34 3 2" xfId="3015" xr:uid="{B86AE3E9-B350-493C-8798-9687FF6349E5}"/>
    <cellStyle name="Normal 2 34 4" xfId="3016" xr:uid="{B149A4E0-C730-4F55-B917-9035567C6112}"/>
    <cellStyle name="Normal 2 34 5" xfId="3017" xr:uid="{17B93A6B-4D1F-4EF2-AED8-FF738A87A2F7}"/>
    <cellStyle name="Normal 2 35" xfId="3018" xr:uid="{1BAD02DC-C271-4CD3-B7D4-757CDF4F2894}"/>
    <cellStyle name="Normal 2 35 2" xfId="3019" xr:uid="{46B8D8FF-198D-46DC-B9BC-625D66BC85D6}"/>
    <cellStyle name="Normal 2 35 2 2" xfId="3020" xr:uid="{E4A62C66-6DEC-4B9E-9718-78A4BEDEFBBE}"/>
    <cellStyle name="Normal 2 35 2 2 2" xfId="3021" xr:uid="{8C603D22-2F6D-494B-A930-1ED34F0FAE34}"/>
    <cellStyle name="Normal 2 35 2 3" xfId="3022" xr:uid="{9097A41A-B9A6-4115-8411-3F5697DF17E6}"/>
    <cellStyle name="Normal 2 35 3" xfId="3023" xr:uid="{8FA2C9D1-458B-422B-A102-8EA2C03CE92F}"/>
    <cellStyle name="Normal 2 35 3 2" xfId="3024" xr:uid="{49F73FB6-744C-47D4-AB82-3337724747BA}"/>
    <cellStyle name="Normal 2 35 4" xfId="3025" xr:uid="{72861400-DF0A-429F-844C-428BF957A2EF}"/>
    <cellStyle name="Normal 2 35 5" xfId="3026" xr:uid="{D9D5097A-79BE-4A63-BFAE-82599EC84C54}"/>
    <cellStyle name="Normal 2 36" xfId="4978" xr:uid="{4759D427-EE16-4B58-A3C5-4F53799AA543}"/>
    <cellStyle name="Normal 2 37" xfId="314" xr:uid="{DD063524-9977-453F-8133-FED544D6BF3C}"/>
    <cellStyle name="Normal 2 38" xfId="283" xr:uid="{826B0C36-1471-4F4A-B1EF-BF8909B9EE2D}"/>
    <cellStyle name="Normal 2 4" xfId="106" xr:uid="{8588C022-E916-4E03-91F2-63874C50ED69}"/>
    <cellStyle name="Normal 2 4 10" xfId="3028" xr:uid="{7EC036AB-0AD9-456F-8C5A-11F4C980A055}"/>
    <cellStyle name="Normal 2 4 11" xfId="3029" xr:uid="{203171A8-6BA4-434C-8AF2-5F4EA482C57E}"/>
    <cellStyle name="Normal 2 4 12" xfId="3030" xr:uid="{B03BB295-CE80-4786-AACF-B32E496A8104}"/>
    <cellStyle name="Normal 2 4 13" xfId="3031" xr:uid="{EACDC544-A464-4FF3-AEF2-53535751C6CE}"/>
    <cellStyle name="Normal 2 4 14" xfId="3032" xr:uid="{EBD0C24D-1D3B-478E-8841-315C912748C9}"/>
    <cellStyle name="Normal 2 4 15" xfId="3033" xr:uid="{1937DAC5-BEF9-4DAA-A3DB-1E83F6C017CB}"/>
    <cellStyle name="Normal 2 4 16" xfId="3034" xr:uid="{DFAFA21E-2FE8-4E83-BE33-A970207C863A}"/>
    <cellStyle name="Normal 2 4 17" xfId="3035" xr:uid="{9921EDE2-F0EE-4AF6-9CF8-E52126DD6FD8}"/>
    <cellStyle name="Normal 2 4 17 2" xfId="3036" xr:uid="{EF11F551-6002-4EB6-ABE3-259A89ED0375}"/>
    <cellStyle name="Normal 2 4 17 2 2" xfId="3037" xr:uid="{15290A0C-D428-4057-8A18-C239D9EBB4FC}"/>
    <cellStyle name="Normal 2 4 17 2 2 2" xfId="3038" xr:uid="{B03415F3-5F18-466B-A2B5-BE4D59BA0863}"/>
    <cellStyle name="Normal 2 4 17 2 3" xfId="3039" xr:uid="{1564F950-2720-40C0-A5A2-629363AFB9CB}"/>
    <cellStyle name="Normal 2 4 17 3" xfId="3040" xr:uid="{91B02DB0-82D6-4BCF-A68A-040EB64D6803}"/>
    <cellStyle name="Normal 2 4 17 3 2" xfId="3041" xr:uid="{92F8738D-5C52-4CC5-ACBB-7796E27F9214}"/>
    <cellStyle name="Normal 2 4 17 4" xfId="3042" xr:uid="{EE546B33-3C43-4E11-9934-27AFE2617B5E}"/>
    <cellStyle name="Normal 2 4 17 5" xfId="3043" xr:uid="{C3BF1767-576C-4000-9FE5-07B8420BC206}"/>
    <cellStyle name="Normal 2 4 18" xfId="3044" xr:uid="{B3B8A035-DCB5-415C-886C-BF3EC0ABB95F}"/>
    <cellStyle name="Normal 2 4 18 2" xfId="3045" xr:uid="{BF4E44A9-AE5C-4332-AA42-103DE57ABD5B}"/>
    <cellStyle name="Normal 2 4 18 2 2" xfId="3046" xr:uid="{323E78CE-D01D-4903-B6D3-D1D72CD23DCB}"/>
    <cellStyle name="Normal 2 4 18 2 2 2" xfId="3047" xr:uid="{993DEE92-6B91-4867-8213-C4AA367107D4}"/>
    <cellStyle name="Normal 2 4 18 2 3" xfId="3048" xr:uid="{814B770E-ED53-4BAA-9C48-8E3D75F4C9CA}"/>
    <cellStyle name="Normal 2 4 18 3" xfId="3049" xr:uid="{BEAF2446-9A76-4A14-B6DE-8A4B3B8F3807}"/>
    <cellStyle name="Normal 2 4 18 3 2" xfId="3050" xr:uid="{18C06E12-3F65-48EA-B07E-9FA3F4676390}"/>
    <cellStyle name="Normal 2 4 18 4" xfId="3051" xr:uid="{F438F589-2CD7-4FF4-85B0-08152728E590}"/>
    <cellStyle name="Normal 2 4 18 5" xfId="3052" xr:uid="{F486A0AB-B8F4-4E81-AD37-54A28D73A431}"/>
    <cellStyle name="Normal 2 4 19" xfId="3053" xr:uid="{4F923B6F-A64C-4EFF-BFC3-76A4E06A9610}"/>
    <cellStyle name="Normal 2 4 19 2" xfId="3054" xr:uid="{7809459D-5907-4B70-9206-806AF5AC4A98}"/>
    <cellStyle name="Normal 2 4 19 2 2" xfId="3055" xr:uid="{117DA2EB-D537-4ACB-9E87-34A83003577D}"/>
    <cellStyle name="Normal 2 4 19 3" xfId="3056" xr:uid="{96AA6676-3C30-488D-9060-65DF24F48950}"/>
    <cellStyle name="Normal 2 4 2" xfId="3057" xr:uid="{533D04F7-005E-4088-87A2-95999B29C66B}"/>
    <cellStyle name="Normal 2 4 2 10" xfId="3058" xr:uid="{6794DE39-1520-4ACB-AE8E-991569DE2838}"/>
    <cellStyle name="Normal 2 4 2 10 2" xfId="3059" xr:uid="{5B18D4C6-F4B8-46E5-B700-C1A88D0C82B8}"/>
    <cellStyle name="Normal 2 4 2 10 2 2" xfId="3060" xr:uid="{90B6E54C-392D-4358-9E08-5D1C3186338A}"/>
    <cellStyle name="Normal 2 4 2 10 2 2 2" xfId="3061" xr:uid="{A608B10E-0E49-4BF4-87B7-50EBC30B9F0B}"/>
    <cellStyle name="Normal 2 4 2 10 2 2 2 2" xfId="3062" xr:uid="{B08B0A32-52CE-47EB-AF90-CABF2AAFBA4E}"/>
    <cellStyle name="Normal 2 4 2 10 2 2 3" xfId="3063" xr:uid="{E71BD3B4-AF50-4DBB-BBAA-20D1544ED4BD}"/>
    <cellStyle name="Normal 2 4 2 10 2 3" xfId="3064" xr:uid="{7B45343F-4F11-4E72-B6C1-977A5D9568B6}"/>
    <cellStyle name="Normal 2 4 2 10 2 3 2" xfId="3065" xr:uid="{12A78885-D5C8-4492-9C67-1EAAAD9E60F9}"/>
    <cellStyle name="Normal 2 4 2 10 2 4" xfId="3066" xr:uid="{5DD2158E-36BF-4724-BEA6-2A3FA36F5898}"/>
    <cellStyle name="Normal 2 4 2 10 2 5" xfId="3067" xr:uid="{CC6F95FC-7CF6-4EBB-B40F-99DAE0DCC131}"/>
    <cellStyle name="Normal 2 4 2 10 3" xfId="3068" xr:uid="{08B5BCF3-9FF8-4051-9E10-562C77D403D0}"/>
    <cellStyle name="Normal 2 4 2 10 3 2" xfId="3069" xr:uid="{ACEF9B2C-E3A9-4E1C-B824-F2518AB869E3}"/>
    <cellStyle name="Normal 2 4 2 10 3 2 2" xfId="3070" xr:uid="{444FFD6B-367A-4894-9C6C-ADF78AD0F3A8}"/>
    <cellStyle name="Normal 2 4 2 10 3 2 2 2" xfId="3071" xr:uid="{2528481D-631F-4EAE-9C2B-F1AE700750F7}"/>
    <cellStyle name="Normal 2 4 2 10 3 2 3" xfId="3072" xr:uid="{5C071659-2794-480B-8347-C539FA07A697}"/>
    <cellStyle name="Normal 2 4 2 10 3 3" xfId="3073" xr:uid="{D5333319-1766-4BD9-87A8-C9377B2B381D}"/>
    <cellStyle name="Normal 2 4 2 10 3 3 2" xfId="3074" xr:uid="{8B01B578-3943-4E0A-93F7-15D0DCFB8B7A}"/>
    <cellStyle name="Normal 2 4 2 10 3 4" xfId="3075" xr:uid="{203D44CA-915F-4682-A002-07612325A4E0}"/>
    <cellStyle name="Normal 2 4 2 10 3 5" xfId="3076" xr:uid="{5BC135AF-EEFF-4EBD-A254-45C309765BEA}"/>
    <cellStyle name="Normal 2 4 2 10 4" xfId="3077" xr:uid="{FE6DBBDF-AFAB-4511-86CA-66353F946BC2}"/>
    <cellStyle name="Normal 2 4 2 10 4 2" xfId="3078" xr:uid="{84284694-F2B8-48C9-9187-552C867541D1}"/>
    <cellStyle name="Normal 2 4 2 10 4 2 2" xfId="3079" xr:uid="{DE33DF9A-2361-4AA1-8B21-4B64BCA32978}"/>
    <cellStyle name="Normal 2 4 2 10 4 3" xfId="3080" xr:uid="{11CC44B2-2242-4ADF-9DE4-7F4EBF4D5279}"/>
    <cellStyle name="Normal 2 4 2 10 5" xfId="3081" xr:uid="{32F52DB0-9DB9-4F48-A0F2-803D0CB36A79}"/>
    <cellStyle name="Normal 2 4 2 10 5 2" xfId="3082" xr:uid="{AA5B3E0F-BE53-4DF8-A1DE-ACE45DFEAF0E}"/>
    <cellStyle name="Normal 2 4 2 10 6" xfId="3083" xr:uid="{D104E4F1-BBC6-4DE4-8C2A-E8D826E62709}"/>
    <cellStyle name="Normal 2 4 2 10 7" xfId="3084" xr:uid="{104FBC44-64A0-433D-A590-A7F60013B753}"/>
    <cellStyle name="Normal 2 4 2 2" xfId="3085" xr:uid="{4F84FB35-3A13-48B0-9269-93F024B3D21E}"/>
    <cellStyle name="Normal 2 4 2 2 10" xfId="3086" xr:uid="{7D8A384B-CFF2-4FE7-B8E1-0C0945B85084}"/>
    <cellStyle name="Normal 2 4 2 2 11" xfId="3087" xr:uid="{CA0A08E9-6F36-4FC2-8B17-1CF70BFF6416}"/>
    <cellStyle name="Normal 2 4 2 2 11 2" xfId="3088" xr:uid="{981332A4-EB95-4BA9-8657-0915B81D285E}"/>
    <cellStyle name="Normal 2 4 2 2 11 2 2" xfId="3089" xr:uid="{C22F27D6-95BE-463E-9516-2F4898A0E23E}"/>
    <cellStyle name="Normal 2 4 2 2 11 2 2 2" xfId="3090" xr:uid="{92A42498-89B3-4196-9781-134362D41006}"/>
    <cellStyle name="Normal 2 4 2 2 11 2 3" xfId="3091" xr:uid="{D6997794-FEC6-460E-9749-9B5AC6368A69}"/>
    <cellStyle name="Normal 2 4 2 2 11 3" xfId="3092" xr:uid="{322A7BAD-764D-4718-90C0-648E9DEE6CBC}"/>
    <cellStyle name="Normal 2 4 2 2 11 3 2" xfId="3093" xr:uid="{45087414-8141-4DE0-A95F-051CB2FFC583}"/>
    <cellStyle name="Normal 2 4 2 2 11 4" xfId="3094" xr:uid="{EE01F2A1-9FDA-4645-AC70-4416027537D3}"/>
    <cellStyle name="Normal 2 4 2 2 11 5" xfId="3095" xr:uid="{C13C8337-C49E-4767-9E3E-9EBF5ADC6DD2}"/>
    <cellStyle name="Normal 2 4 2 2 12" xfId="3096" xr:uid="{54945A29-834F-4D4A-A53B-DABF9C758D60}"/>
    <cellStyle name="Normal 2 4 2 2 12 2" xfId="3097" xr:uid="{8B495EB5-8003-4EBF-AB74-B0785372247D}"/>
    <cellStyle name="Normal 2 4 2 2 12 2 2" xfId="3098" xr:uid="{A986799E-3068-4F5F-9CE0-F002537D1F31}"/>
    <cellStyle name="Normal 2 4 2 2 12 2 2 2" xfId="3099" xr:uid="{1969D53B-2F99-4E74-BF27-7634E83CD0B5}"/>
    <cellStyle name="Normal 2 4 2 2 12 2 3" xfId="3100" xr:uid="{FD17C1FB-E0F2-4812-951E-08F260B91D3F}"/>
    <cellStyle name="Normal 2 4 2 2 12 3" xfId="3101" xr:uid="{9ACE94EC-E28E-4374-A2A0-A64587B46032}"/>
    <cellStyle name="Normal 2 4 2 2 12 3 2" xfId="3102" xr:uid="{7EE26000-4910-4B38-B6A9-0BE3D79FA9C8}"/>
    <cellStyle name="Normal 2 4 2 2 12 4" xfId="3103" xr:uid="{A8B1A139-5AE1-4A50-9424-F471EC23372F}"/>
    <cellStyle name="Normal 2 4 2 2 12 5" xfId="3104" xr:uid="{EF21EAC1-D11B-4CF5-8F11-139000103460}"/>
    <cellStyle name="Normal 2 4 2 2 13" xfId="3105" xr:uid="{14AF8018-2EAA-4AFC-B761-A987E82B58C9}"/>
    <cellStyle name="Normal 2 4 2 2 13 2" xfId="3106" xr:uid="{3AEF119A-A63D-4533-A008-8188AC6131DB}"/>
    <cellStyle name="Normal 2 4 2 2 13 2 2" xfId="3107" xr:uid="{BCEC8107-D534-4C43-8C78-9F232E9B8613}"/>
    <cellStyle name="Normal 2 4 2 2 13 3" xfId="3108" xr:uid="{4703DE74-C406-4D55-963B-0FC9BA03B43E}"/>
    <cellStyle name="Normal 2 4 2 2 14" xfId="3109" xr:uid="{36B5210F-D749-4A0F-9D0C-51E36BB4B4C1}"/>
    <cellStyle name="Normal 2 4 2 2 14 2" xfId="3110" xr:uid="{7EF8B190-F609-42CE-B8A2-89CECA1ECC16}"/>
    <cellStyle name="Normal 2 4 2 2 15" xfId="3111" xr:uid="{0F2CBF94-6393-492C-8A45-83AE6F5E7C7F}"/>
    <cellStyle name="Normal 2 4 2 2 16" xfId="3112" xr:uid="{FDEFDE2F-B3BC-4F96-AAA1-C7DF2B350E0E}"/>
    <cellStyle name="Normal 2 4 2 2 2" xfId="3113" xr:uid="{0F9EA867-9C35-4BA0-9442-420D7B96677C}"/>
    <cellStyle name="Normal 2 4 2 2 3" xfId="3114" xr:uid="{433F8ABF-6E38-49F7-9B28-5E7D42A4D0D0}"/>
    <cellStyle name="Normal 2 4 2 2 4" xfId="3115" xr:uid="{3FF78A22-7EB9-42F7-B1FA-F3A55F6C5CDB}"/>
    <cellStyle name="Normal 2 4 2 2 5" xfId="3116" xr:uid="{CAE0D0B5-C11F-4EDD-82BD-499560F4258C}"/>
    <cellStyle name="Normal 2 4 2 2 6" xfId="3117" xr:uid="{FA0F87CF-DC7B-4E2A-8866-8BE2CF71FC9F}"/>
    <cellStyle name="Normal 2 4 2 2 7" xfId="3118" xr:uid="{FDF30FDF-A16D-49CE-8834-12CCB96D8C34}"/>
    <cellStyle name="Normal 2 4 2 2 8" xfId="3119" xr:uid="{CBF59AAC-6785-4F3D-855E-E35C54418327}"/>
    <cellStyle name="Normal 2 4 2 2 9" xfId="3120" xr:uid="{A55633A2-B1A8-4FE1-8DBC-82A96EB9483A}"/>
    <cellStyle name="Normal 2 4 2 3" xfId="3121" xr:uid="{1B048979-C23B-47FC-8912-56590E90562C}"/>
    <cellStyle name="Normal 2 4 2 3 2" xfId="3122" xr:uid="{5660CAA6-C93A-4F78-8C57-FAC5F38F15B4}"/>
    <cellStyle name="Normal 2 4 2 3 2 2" xfId="3123" xr:uid="{63C619E1-8EDC-480A-920F-01B1B48DD08E}"/>
    <cellStyle name="Normal 2 4 2 3 2 2 2" xfId="3124" xr:uid="{59D697FC-51F7-4089-BD14-7B3C28543D85}"/>
    <cellStyle name="Normal 2 4 2 3 2 2 2 2" xfId="3125" xr:uid="{FC2C9416-D6EC-4161-BB31-4CD6D2C25AF7}"/>
    <cellStyle name="Normal 2 4 2 3 2 2 3" xfId="3126" xr:uid="{A894C6B3-8FD4-43EF-9D95-B84980B5458E}"/>
    <cellStyle name="Normal 2 4 2 3 2 3" xfId="3127" xr:uid="{F9C5315D-02AD-476D-8D77-8BD93A1265FB}"/>
    <cellStyle name="Normal 2 4 2 3 2 3 2" xfId="3128" xr:uid="{4356BD8D-78D4-456A-9D41-1A45708EECE9}"/>
    <cellStyle name="Normal 2 4 2 3 2 4" xfId="3129" xr:uid="{2A2503BC-7872-4EF4-BEE2-EA73E1FAA1E6}"/>
    <cellStyle name="Normal 2 4 2 3 2 5" xfId="3130" xr:uid="{5145F4BF-F92A-43A6-9793-4774F2148FD4}"/>
    <cellStyle name="Normal 2 4 2 3 3" xfId="3131" xr:uid="{E1F1E963-E799-4C27-B4D1-975E778ABA39}"/>
    <cellStyle name="Normal 2 4 2 3 3 2" xfId="3132" xr:uid="{1157AEB2-D242-403E-9B35-429BDC9C4149}"/>
    <cellStyle name="Normal 2 4 2 3 3 2 2" xfId="3133" xr:uid="{4D711053-A480-4A37-9080-269FA67B6107}"/>
    <cellStyle name="Normal 2 4 2 3 3 2 2 2" xfId="3134" xr:uid="{1996A324-1AB3-4C5A-B265-9AE7484D38C3}"/>
    <cellStyle name="Normal 2 4 2 3 3 2 3" xfId="3135" xr:uid="{5A182515-D5AA-4618-B0D7-B11F81DD58A0}"/>
    <cellStyle name="Normal 2 4 2 3 3 3" xfId="3136" xr:uid="{68872CF3-CD1F-4251-BE15-521C1F10E853}"/>
    <cellStyle name="Normal 2 4 2 3 3 3 2" xfId="3137" xr:uid="{B8FA9B29-ECA0-424F-9039-63FBE9323361}"/>
    <cellStyle name="Normal 2 4 2 3 3 4" xfId="3138" xr:uid="{C121D751-CB44-4EEE-93E1-D3253610CEB9}"/>
    <cellStyle name="Normal 2 4 2 3 3 5" xfId="3139" xr:uid="{273FDAAA-8E2A-43C5-86D6-58D0BC4003CC}"/>
    <cellStyle name="Normal 2 4 2 3 4" xfId="3140" xr:uid="{B3F45E8A-AC66-4836-AE60-3597C755E142}"/>
    <cellStyle name="Normal 2 4 2 3 4 2" xfId="3141" xr:uid="{420B6D7E-62EB-42CF-B64C-DBF1B406C259}"/>
    <cellStyle name="Normal 2 4 2 3 4 2 2" xfId="3142" xr:uid="{F01F8C79-C0CA-441F-93EF-2F91F47403CB}"/>
    <cellStyle name="Normal 2 4 2 3 4 3" xfId="3143" xr:uid="{857A105B-E157-448F-94D8-2C59BB9B3171}"/>
    <cellStyle name="Normal 2 4 2 3 5" xfId="3144" xr:uid="{F2BA3F7D-676E-4AE0-BCFC-80CA3699BC64}"/>
    <cellStyle name="Normal 2 4 2 3 5 2" xfId="3145" xr:uid="{6C947CB2-CF37-451A-BF27-B6A873A8904E}"/>
    <cellStyle name="Normal 2 4 2 3 6" xfId="3146" xr:uid="{9CCFF230-605A-40EC-8510-BF8F0420D16F}"/>
    <cellStyle name="Normal 2 4 2 3 7" xfId="3147" xr:uid="{B1631CC0-9AE9-4001-8064-74C4B3B456C8}"/>
    <cellStyle name="Normal 2 4 2 4" xfId="3148" xr:uid="{D3780AEB-495E-4E7A-8AA9-1B7D6E3F3FBA}"/>
    <cellStyle name="Normal 2 4 2 4 2" xfId="3149" xr:uid="{AC94EE5D-2B86-422E-8DE6-7D4ADE845334}"/>
    <cellStyle name="Normal 2 4 2 4 2 2" xfId="3150" xr:uid="{5E4C7B39-D2F2-4430-9C65-6ED791BC4EC6}"/>
    <cellStyle name="Normal 2 4 2 4 2 2 2" xfId="3151" xr:uid="{27FB454A-A93E-4122-9172-4BF493174C4C}"/>
    <cellStyle name="Normal 2 4 2 4 2 2 2 2" xfId="3152" xr:uid="{478EF631-8DCF-4E83-B9F4-2DEC2A443E58}"/>
    <cellStyle name="Normal 2 4 2 4 2 2 3" xfId="3153" xr:uid="{3227714A-33EB-4B7E-A97F-B3E5407B0B49}"/>
    <cellStyle name="Normal 2 4 2 4 2 3" xfId="3154" xr:uid="{2324A04D-D526-4C54-A7CE-0F65A6ED3D83}"/>
    <cellStyle name="Normal 2 4 2 4 2 3 2" xfId="3155" xr:uid="{1EAB4B4A-CD2F-4148-88A1-2FFE1C025F08}"/>
    <cellStyle name="Normal 2 4 2 4 2 4" xfId="3156" xr:uid="{98AD7E88-A57E-49BF-9D64-22035812F889}"/>
    <cellStyle name="Normal 2 4 2 4 2 5" xfId="3157" xr:uid="{37A3E610-1D0A-43D0-8275-F801CBEF0768}"/>
    <cellStyle name="Normal 2 4 2 4 3" xfId="3158" xr:uid="{F70C21F5-1473-4BCA-9BE3-97454494E47E}"/>
    <cellStyle name="Normal 2 4 2 4 3 2" xfId="3159" xr:uid="{AD63F223-DB57-4202-82C1-CAAF3A7A4F02}"/>
    <cellStyle name="Normal 2 4 2 4 3 2 2" xfId="3160" xr:uid="{42AA8B75-48C8-4014-84F6-36109D2D3FBC}"/>
    <cellStyle name="Normal 2 4 2 4 3 2 2 2" xfId="3161" xr:uid="{D739DA13-FA57-4D43-B182-94EA14E285D3}"/>
    <cellStyle name="Normal 2 4 2 4 3 2 3" xfId="3162" xr:uid="{C3E03824-C9C7-4567-856D-698D63D4EFCC}"/>
    <cellStyle name="Normal 2 4 2 4 3 3" xfId="3163" xr:uid="{9B7512B4-F65F-4042-B803-899FEDC7B8E4}"/>
    <cellStyle name="Normal 2 4 2 4 3 3 2" xfId="3164" xr:uid="{7614A0AA-F86C-4C04-976E-E5A57345E167}"/>
    <cellStyle name="Normal 2 4 2 4 3 4" xfId="3165" xr:uid="{1503F721-AE10-4C92-9B71-893B0CA40D1E}"/>
    <cellStyle name="Normal 2 4 2 4 3 5" xfId="3166" xr:uid="{4B81611D-503C-4420-9B90-956B247AF39D}"/>
    <cellStyle name="Normal 2 4 2 4 4" xfId="3167" xr:uid="{BC3F7EA0-BC3E-440A-AD2F-37D9CA4D0AF5}"/>
    <cellStyle name="Normal 2 4 2 4 4 2" xfId="3168" xr:uid="{78E5B27F-C85C-4813-83EF-22AB7FC85568}"/>
    <cellStyle name="Normal 2 4 2 4 4 2 2" xfId="3169" xr:uid="{116DB8DC-70FE-458C-A208-0BD09A1AFEBE}"/>
    <cellStyle name="Normal 2 4 2 4 4 3" xfId="3170" xr:uid="{3FE985B8-BEA1-413E-A2FD-F4E40D90B60F}"/>
    <cellStyle name="Normal 2 4 2 4 5" xfId="3171" xr:uid="{C4D44115-EBC2-422B-831B-BFB11AB5350F}"/>
    <cellStyle name="Normal 2 4 2 4 5 2" xfId="3172" xr:uid="{5007C63A-2DDA-4954-AD1A-3C09A0FB4292}"/>
    <cellStyle name="Normal 2 4 2 4 6" xfId="3173" xr:uid="{E7F02928-3D2A-4D89-8947-E6BD6D096F47}"/>
    <cellStyle name="Normal 2 4 2 4 7" xfId="3174" xr:uid="{1C607D07-6F5F-4924-A4CD-1ACDA3046CFC}"/>
    <cellStyle name="Normal 2 4 2 5" xfId="3175" xr:uid="{47D183A4-962A-4D78-8EBB-7ABD5854E18E}"/>
    <cellStyle name="Normal 2 4 2 5 2" xfId="3176" xr:uid="{88A0E4C0-903C-4B64-AE9C-3E735EB7105F}"/>
    <cellStyle name="Normal 2 4 2 5 2 2" xfId="3177" xr:uid="{2649C719-FD27-4DFB-BE77-361281A2A6A2}"/>
    <cellStyle name="Normal 2 4 2 5 2 2 2" xfId="3178" xr:uid="{006A6F4F-114B-4968-927C-57EB98B44D40}"/>
    <cellStyle name="Normal 2 4 2 5 2 2 2 2" xfId="3179" xr:uid="{00E24473-6ECE-46B5-BFCC-B39C4E34C961}"/>
    <cellStyle name="Normal 2 4 2 5 2 2 3" xfId="3180" xr:uid="{F48BDB8D-0C59-4829-9E50-32A486F6EF25}"/>
    <cellStyle name="Normal 2 4 2 5 2 3" xfId="3181" xr:uid="{B9C13954-82B0-452D-A995-3EA03A8046A5}"/>
    <cellStyle name="Normal 2 4 2 5 2 3 2" xfId="3182" xr:uid="{34582A9C-07C3-4F1B-B07D-56F3DCBC5647}"/>
    <cellStyle name="Normal 2 4 2 5 2 4" xfId="3183" xr:uid="{67371F5D-0147-4CC2-9F21-3C3170F381C9}"/>
    <cellStyle name="Normal 2 4 2 5 2 5" xfId="3184" xr:uid="{81712310-BA17-4D85-8802-63482CCBC1F8}"/>
    <cellStyle name="Normal 2 4 2 5 3" xfId="3185" xr:uid="{D30A60D4-FE6F-4B5F-9844-F711B8A9F64D}"/>
    <cellStyle name="Normal 2 4 2 5 3 2" xfId="3186" xr:uid="{B4F174E0-DA31-4E8E-8C04-A559D1DF8F54}"/>
    <cellStyle name="Normal 2 4 2 5 3 2 2" xfId="3187" xr:uid="{4D90FE74-AF05-440E-BCC5-63C46A156AAB}"/>
    <cellStyle name="Normal 2 4 2 5 3 2 2 2" xfId="3188" xr:uid="{B754CA0E-FA93-4338-AD61-68241691ADB8}"/>
    <cellStyle name="Normal 2 4 2 5 3 2 3" xfId="3189" xr:uid="{E250E051-8F5F-4030-A91E-217FBE955ADE}"/>
    <cellStyle name="Normal 2 4 2 5 3 3" xfId="3190" xr:uid="{AC3F25E4-4DF5-46E2-905F-80F662BAF2DF}"/>
    <cellStyle name="Normal 2 4 2 5 3 3 2" xfId="3191" xr:uid="{71C4E3B7-6084-4516-B147-DA15591C531A}"/>
    <cellStyle name="Normal 2 4 2 5 3 4" xfId="3192" xr:uid="{289B06B6-4BCF-4176-A2D3-2020E1370739}"/>
    <cellStyle name="Normal 2 4 2 5 3 5" xfId="3193" xr:uid="{9EC6A396-37FC-4A11-B9CB-F6BBA905FCFB}"/>
    <cellStyle name="Normal 2 4 2 5 4" xfId="3194" xr:uid="{F9D5B8A0-B901-4A66-8E7F-50971A30A074}"/>
    <cellStyle name="Normal 2 4 2 5 4 2" xfId="3195" xr:uid="{B6ED6952-92B1-4B76-B96D-76FFDFAE234A}"/>
    <cellStyle name="Normal 2 4 2 5 4 2 2" xfId="3196" xr:uid="{FD03D0B8-DBF6-444A-9806-0C3D80459273}"/>
    <cellStyle name="Normal 2 4 2 5 4 3" xfId="3197" xr:uid="{1443D92F-0194-4C71-B427-C2C9E5FFBFD6}"/>
    <cellStyle name="Normal 2 4 2 5 5" xfId="3198" xr:uid="{460D1F58-CF7B-4F10-8348-1D9D26EF5EAC}"/>
    <cellStyle name="Normal 2 4 2 5 5 2" xfId="3199" xr:uid="{34EDBFC3-FF01-4CF3-A3E9-D21C43F09FDF}"/>
    <cellStyle name="Normal 2 4 2 5 6" xfId="3200" xr:uid="{E9398DB5-C6C2-4440-B244-C208901E71D4}"/>
    <cellStyle name="Normal 2 4 2 5 7" xfId="3201" xr:uid="{424FA4CC-4335-4F71-8281-612639DDB5E9}"/>
    <cellStyle name="Normal 2 4 2 6" xfId="3202" xr:uid="{68DC19F2-2685-4A93-9593-52EE2B5E59CC}"/>
    <cellStyle name="Normal 2 4 2 6 2" xfId="3203" xr:uid="{A9BBB181-0CCC-4D5D-B39A-DF75CB55C0A7}"/>
    <cellStyle name="Normal 2 4 2 6 2 2" xfId="3204" xr:uid="{D219A6EA-6D68-468C-AB90-5997A2C9BC1A}"/>
    <cellStyle name="Normal 2 4 2 6 2 2 2" xfId="3205" xr:uid="{5854B9CF-1D29-4287-B49C-F65B485038DC}"/>
    <cellStyle name="Normal 2 4 2 6 2 2 2 2" xfId="3206" xr:uid="{CE5A406E-3C2B-426F-A51E-A693D23B24C2}"/>
    <cellStyle name="Normal 2 4 2 6 2 2 3" xfId="3207" xr:uid="{15D8EDDB-6C7D-4ED5-906A-0E8BB8FA2971}"/>
    <cellStyle name="Normal 2 4 2 6 2 3" xfId="3208" xr:uid="{F50ED6C5-5DD3-4756-8942-64FDA26D4E5E}"/>
    <cellStyle name="Normal 2 4 2 6 2 3 2" xfId="3209" xr:uid="{4DE6351F-EE97-4C39-9BD3-93DF3B9FA3E1}"/>
    <cellStyle name="Normal 2 4 2 6 2 4" xfId="3210" xr:uid="{73F9070B-27E0-4BAF-9142-8A11E4CD1F1F}"/>
    <cellStyle name="Normal 2 4 2 6 2 5" xfId="3211" xr:uid="{D2C02DC4-FB8B-4849-84BE-502EA0FFA225}"/>
    <cellStyle name="Normal 2 4 2 6 3" xfId="3212" xr:uid="{4F4F32CC-8050-4EA4-AD1F-803D77D3EC23}"/>
    <cellStyle name="Normal 2 4 2 6 3 2" xfId="3213" xr:uid="{7C6D3B2B-4A09-47F7-B698-B8C523A3D0F0}"/>
    <cellStyle name="Normal 2 4 2 6 3 2 2" xfId="3214" xr:uid="{EB65DFEE-BA45-4440-A8E5-455EB2D90029}"/>
    <cellStyle name="Normal 2 4 2 6 3 2 2 2" xfId="3215" xr:uid="{2302B122-2C97-45B0-8C8D-59245ED207CF}"/>
    <cellStyle name="Normal 2 4 2 6 3 2 3" xfId="3216" xr:uid="{0844FA9A-8070-4426-8B46-4744455D5B00}"/>
    <cellStyle name="Normal 2 4 2 6 3 3" xfId="3217" xr:uid="{96FE01E2-3343-43A5-BB3C-7F3F5682C96E}"/>
    <cellStyle name="Normal 2 4 2 6 3 3 2" xfId="3218" xr:uid="{616C7D5B-45F4-4B62-B0BE-E79F2C390191}"/>
    <cellStyle name="Normal 2 4 2 6 3 4" xfId="3219" xr:uid="{901C1976-9801-4FA1-AEDE-25914993AC98}"/>
    <cellStyle name="Normal 2 4 2 6 3 5" xfId="3220" xr:uid="{3F545EAE-4094-475E-82E0-ED7A697EA350}"/>
    <cellStyle name="Normal 2 4 2 6 4" xfId="3221" xr:uid="{D7622CBE-77CB-4F3D-97A8-2F92580616BF}"/>
    <cellStyle name="Normal 2 4 2 6 4 2" xfId="3222" xr:uid="{A6CA85B7-E7AB-479F-AAB8-F1C1D81CFD78}"/>
    <cellStyle name="Normal 2 4 2 6 4 2 2" xfId="3223" xr:uid="{86F6D09D-0BC5-48BD-A985-EC0F7A309EEA}"/>
    <cellStyle name="Normal 2 4 2 6 4 3" xfId="3224" xr:uid="{BB7C26CF-2B95-4E89-BC92-57BD158701FA}"/>
    <cellStyle name="Normal 2 4 2 6 5" xfId="3225" xr:uid="{812EDC44-CD9C-4429-9551-C5D4BB5A3C05}"/>
    <cellStyle name="Normal 2 4 2 6 5 2" xfId="3226" xr:uid="{9C5388A8-F74D-4E68-948E-98D3F710AFF9}"/>
    <cellStyle name="Normal 2 4 2 6 6" xfId="3227" xr:uid="{C433085D-4D5F-4974-8724-DC74E5693D5B}"/>
    <cellStyle name="Normal 2 4 2 6 7" xfId="3228" xr:uid="{0E5D329B-4127-4B61-BF8B-B1C183111701}"/>
    <cellStyle name="Normal 2 4 2 7" xfId="3229" xr:uid="{1DC5B5B3-8E84-44FE-ADE1-BEA6E910CDC4}"/>
    <cellStyle name="Normal 2 4 2 7 2" xfId="3230" xr:uid="{F844D4E9-90BD-4457-ADA7-A8E5BC61FC05}"/>
    <cellStyle name="Normal 2 4 2 7 2 2" xfId="3231" xr:uid="{3DB380D3-27CA-485B-B3C9-8C1A5E2A726F}"/>
    <cellStyle name="Normal 2 4 2 7 2 2 2" xfId="3232" xr:uid="{25F3A3F4-0454-49A1-A59E-B8A47686F409}"/>
    <cellStyle name="Normal 2 4 2 7 2 2 2 2" xfId="3233" xr:uid="{A0A715AC-E149-4C8A-AEE6-3095DE6CDDD4}"/>
    <cellStyle name="Normal 2 4 2 7 2 2 3" xfId="3234" xr:uid="{240F54F2-EA88-43B3-9332-608691CD808E}"/>
    <cellStyle name="Normal 2 4 2 7 2 3" xfId="3235" xr:uid="{6CF8518E-4DED-48F3-BD74-9B32076F00D0}"/>
    <cellStyle name="Normal 2 4 2 7 2 3 2" xfId="3236" xr:uid="{271C67C1-377B-464E-9663-229FFE089E7A}"/>
    <cellStyle name="Normal 2 4 2 7 2 4" xfId="3237" xr:uid="{B835E46E-C9C5-44D8-A06A-C69B12ABD8C7}"/>
    <cellStyle name="Normal 2 4 2 7 2 5" xfId="3238" xr:uid="{6535EB0C-615F-47ED-B7CA-FE7890A6EB81}"/>
    <cellStyle name="Normal 2 4 2 7 3" xfId="3239" xr:uid="{2169DA70-248B-4695-850B-4A48E3AF4440}"/>
    <cellStyle name="Normal 2 4 2 7 3 2" xfId="3240" xr:uid="{856FA34A-3761-487E-A96B-876242AFE076}"/>
    <cellStyle name="Normal 2 4 2 7 3 2 2" xfId="3241" xr:uid="{B043CCBA-BFE3-4B45-A7F1-EA0859EFF733}"/>
    <cellStyle name="Normal 2 4 2 7 3 2 2 2" xfId="3242" xr:uid="{97DF01A9-8C77-452B-A243-93D51E3374FF}"/>
    <cellStyle name="Normal 2 4 2 7 3 2 3" xfId="3243" xr:uid="{EB4EEBFD-561E-429A-93B4-5CA0B4299A20}"/>
    <cellStyle name="Normal 2 4 2 7 3 3" xfId="3244" xr:uid="{04BDEE36-D4DC-431B-B427-9E75DD8C090A}"/>
    <cellStyle name="Normal 2 4 2 7 3 3 2" xfId="3245" xr:uid="{C06F9ADD-CC02-405E-BF9C-77368262C95B}"/>
    <cellStyle name="Normal 2 4 2 7 3 4" xfId="3246" xr:uid="{E9B58082-5F5E-43D9-9C74-D835E7BAC54A}"/>
    <cellStyle name="Normal 2 4 2 7 3 5" xfId="3247" xr:uid="{6459735F-03F9-4322-B496-2547E064A010}"/>
    <cellStyle name="Normal 2 4 2 7 4" xfId="3248" xr:uid="{1D374CF0-E9D5-4A63-A113-2F31E77ECC76}"/>
    <cellStyle name="Normal 2 4 2 7 4 2" xfId="3249" xr:uid="{0FC15074-1BAA-4F97-B8AA-F37780D8B066}"/>
    <cellStyle name="Normal 2 4 2 7 4 2 2" xfId="3250" xr:uid="{322A58C5-539D-44DE-A8DC-05AA823AC8AE}"/>
    <cellStyle name="Normal 2 4 2 7 4 3" xfId="3251" xr:uid="{483BD0E5-96C4-4496-8312-6E5D82C0C697}"/>
    <cellStyle name="Normal 2 4 2 7 5" xfId="3252" xr:uid="{FFDEE0F3-EECA-4DDF-B3E3-D987F8392707}"/>
    <cellStyle name="Normal 2 4 2 7 5 2" xfId="3253" xr:uid="{34D9382B-2CFB-4392-974F-CAD7777D7EA6}"/>
    <cellStyle name="Normal 2 4 2 7 6" xfId="3254" xr:uid="{D1124612-F24D-4C81-9C10-34190FB9AB9A}"/>
    <cellStyle name="Normal 2 4 2 7 7" xfId="3255" xr:uid="{EE3C122B-57B3-4762-AFB1-A25E02519156}"/>
    <cellStyle name="Normal 2 4 2 8" xfId="3256" xr:uid="{9895F34A-2DA2-4760-B4C1-0099BA0CCE62}"/>
    <cellStyle name="Normal 2 4 2 8 2" xfId="3257" xr:uid="{A8D07E25-1C63-410D-B44F-9FC3E2DC8C62}"/>
    <cellStyle name="Normal 2 4 2 8 2 2" xfId="3258" xr:uid="{18B3588C-CBF0-41E2-9600-B2C564BABFDC}"/>
    <cellStyle name="Normal 2 4 2 8 2 2 2" xfId="3259" xr:uid="{1240F4C2-9FD7-4EDE-BC03-A2CEF706B284}"/>
    <cellStyle name="Normal 2 4 2 8 2 2 2 2" xfId="3260" xr:uid="{567B2EB0-41CD-4984-A3F1-5DEA6544496B}"/>
    <cellStyle name="Normal 2 4 2 8 2 2 3" xfId="3261" xr:uid="{A65CEBBA-7254-464F-AD8E-57616F835F46}"/>
    <cellStyle name="Normal 2 4 2 8 2 3" xfId="3262" xr:uid="{A087FAD6-4C8B-4233-9624-BF59F674F5B1}"/>
    <cellStyle name="Normal 2 4 2 8 2 3 2" xfId="3263" xr:uid="{CC89822D-D659-4E84-87CB-80B71F617CEB}"/>
    <cellStyle name="Normal 2 4 2 8 2 4" xfId="3264" xr:uid="{A3A3B9BC-9A20-4868-B092-BFE9EAC8B884}"/>
    <cellStyle name="Normal 2 4 2 8 2 5" xfId="3265" xr:uid="{756F718F-DCF9-4FFE-827C-8EEF17C824D1}"/>
    <cellStyle name="Normal 2 4 2 8 3" xfId="3266" xr:uid="{1A291D47-BDE4-43C4-A8BC-0578C7A66667}"/>
    <cellStyle name="Normal 2 4 2 8 3 2" xfId="3267" xr:uid="{BD99E5A0-64BD-4F5F-9371-5474306165AD}"/>
    <cellStyle name="Normal 2 4 2 8 3 2 2" xfId="3268" xr:uid="{C7BC2700-5920-4E01-BECD-6711119EDC6E}"/>
    <cellStyle name="Normal 2 4 2 8 3 2 2 2" xfId="3269" xr:uid="{BF063B2C-1CE9-4CC8-8663-96A7BDFD073B}"/>
    <cellStyle name="Normal 2 4 2 8 3 2 3" xfId="3270" xr:uid="{BDFCA1F0-6BF6-460C-AF73-1C7D74D692B5}"/>
    <cellStyle name="Normal 2 4 2 8 3 3" xfId="3271" xr:uid="{49DDC15F-A33C-4F09-B2DE-DB6891D1BE0A}"/>
    <cellStyle name="Normal 2 4 2 8 3 3 2" xfId="3272" xr:uid="{E8682878-1C5E-4401-9633-F112A7686EDB}"/>
    <cellStyle name="Normal 2 4 2 8 3 4" xfId="3273" xr:uid="{A3232F84-D8AA-406B-919B-6452AE49E595}"/>
    <cellStyle name="Normal 2 4 2 8 3 5" xfId="3274" xr:uid="{AFF77CAB-8086-4BA6-A5F9-79A8B4DFD1BD}"/>
    <cellStyle name="Normal 2 4 2 8 4" xfId="3275" xr:uid="{6D5C6CF9-14E6-4D8E-B072-22EEABB00C1D}"/>
    <cellStyle name="Normal 2 4 2 8 4 2" xfId="3276" xr:uid="{0466180B-1F07-49FD-A963-A8CD1613336A}"/>
    <cellStyle name="Normal 2 4 2 8 4 2 2" xfId="3277" xr:uid="{CDBB6AA7-1B1F-4503-A745-F2BEF45BF222}"/>
    <cellStyle name="Normal 2 4 2 8 4 3" xfId="3278" xr:uid="{8EC2E0F8-5594-4283-8257-D97C2D90B529}"/>
    <cellStyle name="Normal 2 4 2 8 5" xfId="3279" xr:uid="{B2A7B43B-CFF3-43FD-9279-D4C80BCC875C}"/>
    <cellStyle name="Normal 2 4 2 8 5 2" xfId="3280" xr:uid="{7FA8776B-8F20-44EE-B449-EAAC89BACE97}"/>
    <cellStyle name="Normal 2 4 2 8 6" xfId="3281" xr:uid="{56E00A64-47D8-4D56-809A-A3165751B6BB}"/>
    <cellStyle name="Normal 2 4 2 8 7" xfId="3282" xr:uid="{C872CB42-E1D2-42CF-A2A1-BDC2278B03DA}"/>
    <cellStyle name="Normal 2 4 2 9" xfId="3283" xr:uid="{63DE4F3A-A8A0-4569-B0A1-019668524E16}"/>
    <cellStyle name="Normal 2 4 2 9 2" xfId="3284" xr:uid="{4564F57F-CE7D-4DE9-ADE1-A0A27B332FCE}"/>
    <cellStyle name="Normal 2 4 2 9 2 2" xfId="3285" xr:uid="{86B430AF-50AD-4C22-A292-280D3A3FC316}"/>
    <cellStyle name="Normal 2 4 2 9 2 2 2" xfId="3286" xr:uid="{99993802-93B6-43A7-88CD-BB8B521155EC}"/>
    <cellStyle name="Normal 2 4 2 9 2 2 2 2" xfId="3287" xr:uid="{838BE0F5-0BA8-4F22-9A16-0DA44386A659}"/>
    <cellStyle name="Normal 2 4 2 9 2 2 3" xfId="3288" xr:uid="{BFD8A4F6-F526-45C1-835E-FAEBB547742A}"/>
    <cellStyle name="Normal 2 4 2 9 2 3" xfId="3289" xr:uid="{FEC0DB60-9BEE-4C6D-B3D5-41BA11B2E6EB}"/>
    <cellStyle name="Normal 2 4 2 9 2 3 2" xfId="3290" xr:uid="{4DDEA22B-9C52-409C-BF2F-A59D7BE30484}"/>
    <cellStyle name="Normal 2 4 2 9 2 4" xfId="3291" xr:uid="{A44EFAC8-3080-4324-A2E7-A4FBFDD3D40E}"/>
    <cellStyle name="Normal 2 4 2 9 2 5" xfId="3292" xr:uid="{A571E6B8-EFC3-4CB8-ACF4-0569F5FBC40D}"/>
    <cellStyle name="Normal 2 4 2 9 3" xfId="3293" xr:uid="{FF7C6F68-E952-47C0-BF3B-924DA200BE32}"/>
    <cellStyle name="Normal 2 4 2 9 3 2" xfId="3294" xr:uid="{D01C1C4E-D3F1-4AE9-97F5-5D6AE7D6CFC8}"/>
    <cellStyle name="Normal 2 4 2 9 3 2 2" xfId="3295" xr:uid="{B8CBA78E-9E9B-4B66-A133-E3228F74EB8A}"/>
    <cellStyle name="Normal 2 4 2 9 3 2 2 2" xfId="3296" xr:uid="{590F0779-ED8D-47A1-A8CB-69F0FB80EFD2}"/>
    <cellStyle name="Normal 2 4 2 9 3 2 3" xfId="3297" xr:uid="{1E5DAC8B-0424-493B-ACBC-94D6A33BDC4E}"/>
    <cellStyle name="Normal 2 4 2 9 3 3" xfId="3298" xr:uid="{2D136158-07E1-4089-9D3D-F34B5130D4AE}"/>
    <cellStyle name="Normal 2 4 2 9 3 3 2" xfId="3299" xr:uid="{0A246EF9-DAD2-4920-B57A-70AEFC6FEF39}"/>
    <cellStyle name="Normal 2 4 2 9 3 4" xfId="3300" xr:uid="{482A96BB-F89B-4BC9-9A81-0887DAA716AE}"/>
    <cellStyle name="Normal 2 4 2 9 3 5" xfId="3301" xr:uid="{6DCBFF0A-83DB-47B5-B0E2-06DC163CE73D}"/>
    <cellStyle name="Normal 2 4 2 9 4" xfId="3302" xr:uid="{3B858669-D479-46A0-9FFC-A1FC60E4126C}"/>
    <cellStyle name="Normal 2 4 2 9 4 2" xfId="3303" xr:uid="{00A7AA78-B1C2-4A19-A29D-9F270C37DD19}"/>
    <cellStyle name="Normal 2 4 2 9 4 2 2" xfId="3304" xr:uid="{2A24F8F4-72BB-463E-9E99-CE3597EEFC80}"/>
    <cellStyle name="Normal 2 4 2 9 4 3" xfId="3305" xr:uid="{800BB3B5-1E33-4EDF-A91E-D977317C1528}"/>
    <cellStyle name="Normal 2 4 2 9 5" xfId="3306" xr:uid="{922FF59C-3D67-4D87-816E-4EB45D0AA036}"/>
    <cellStyle name="Normal 2 4 2 9 5 2" xfId="3307" xr:uid="{BA249C67-76F1-4B4E-94AA-8B4F96758BD7}"/>
    <cellStyle name="Normal 2 4 2 9 6" xfId="3308" xr:uid="{ADA32767-453C-4BEB-A5EE-1ACBB246425A}"/>
    <cellStyle name="Normal 2 4 2 9 7" xfId="3309" xr:uid="{C634FCE0-6E5E-4EBE-81D5-F87D98DAAAE0}"/>
    <cellStyle name="Normal 2 4 20" xfId="3310" xr:uid="{B98936AD-3E89-4FFC-A07A-3F7D5CAC2207}"/>
    <cellStyle name="Normal 2 4 20 2" xfId="3311" xr:uid="{C0FD8CA0-76ED-45CD-A280-AF61C69AD406}"/>
    <cellStyle name="Normal 2 4 21" xfId="3312" xr:uid="{FBB6E8E9-9020-4C3A-98B4-3F4079C59E36}"/>
    <cellStyle name="Normal 2 4 22" xfId="3313" xr:uid="{E5A01CED-14FB-4FDB-8CDB-AF33FCDD57F8}"/>
    <cellStyle name="Normal 2 4 23" xfId="3027" xr:uid="{CCE30B1D-0472-4BA8-917C-6AC7776559D3}"/>
    <cellStyle name="Normal 2 4 3" xfId="3314" xr:uid="{822F53CB-E6E8-482B-B4F2-D86643320D32}"/>
    <cellStyle name="Normal 2 4 4" xfId="3315" xr:uid="{6B09CC43-1843-49F6-AD31-A1BDB350FA23}"/>
    <cellStyle name="Normal 2 4 5" xfId="3316" xr:uid="{CFF030A2-A756-4069-AFDA-74FFE8496B5E}"/>
    <cellStyle name="Normal 2 4 6" xfId="3317" xr:uid="{D35F2DD9-EE40-42AC-8886-233B15DD81EB}"/>
    <cellStyle name="Normal 2 4 7" xfId="3318" xr:uid="{779F2B15-1C10-4231-85FD-2E89E95E65EC}"/>
    <cellStyle name="Normal 2 4 8" xfId="3319" xr:uid="{934F207E-89E6-4A8D-874F-918B6AE7468E}"/>
    <cellStyle name="Normal 2 4 9" xfId="3320" xr:uid="{6301DE97-2D7D-45EA-A174-4DEAAC4195B9}"/>
    <cellStyle name="Normal 2 5" xfId="107" xr:uid="{EBC98685-9087-46CD-91D9-9896AB40E16B}"/>
    <cellStyle name="Normal 2 5 10" xfId="3322" xr:uid="{188B61EF-F7FE-4594-BF96-F9C4649D0567}"/>
    <cellStyle name="Normal 2 5 11" xfId="3323" xr:uid="{C28124DB-D599-4AAB-8173-14C7A61804BA}"/>
    <cellStyle name="Normal 2 5 11 2" xfId="3324" xr:uid="{1A11EB15-341D-4C8C-8B53-011AF11D59B7}"/>
    <cellStyle name="Normal 2 5 11 2 2" xfId="3325" xr:uid="{8BE04183-F859-485B-A94B-050984EAB329}"/>
    <cellStyle name="Normal 2 5 11 2 2 2" xfId="3326" xr:uid="{D23D8FC5-A994-4502-887C-55A451E560D7}"/>
    <cellStyle name="Normal 2 5 11 2 3" xfId="3327" xr:uid="{820B3906-758A-4D90-97C2-F66EAEBAC91A}"/>
    <cellStyle name="Normal 2 5 11 3" xfId="3328" xr:uid="{14234B87-AEFC-44DD-B2CE-6F4AFEE53DF3}"/>
    <cellStyle name="Normal 2 5 11 3 2" xfId="3329" xr:uid="{D5ECA084-0A53-4DA9-98A8-4CB78886DCA1}"/>
    <cellStyle name="Normal 2 5 11 4" xfId="3330" xr:uid="{3C4BFB77-F9CD-4479-9D8B-09AE6C2B830E}"/>
    <cellStyle name="Normal 2 5 11 5" xfId="3331" xr:uid="{C61563CA-5D28-42A5-AD36-BB5DD5B6FA76}"/>
    <cellStyle name="Normal 2 5 12" xfId="3332" xr:uid="{DF8571D2-2BA3-4B91-947D-D23194D2664B}"/>
    <cellStyle name="Normal 2 5 12 2" xfId="3333" xr:uid="{AFF7AB5D-A441-4B2C-B786-A0DEFEC1994A}"/>
    <cellStyle name="Normal 2 5 12 2 2" xfId="3334" xr:uid="{2B3EB072-24EA-4198-B9CE-7355A04B282A}"/>
    <cellStyle name="Normal 2 5 12 2 2 2" xfId="3335" xr:uid="{7CDE32D7-DD92-41D0-896A-AB34414D45AB}"/>
    <cellStyle name="Normal 2 5 12 2 3" xfId="3336" xr:uid="{774C4FD1-94CF-476A-82AA-A416ABF28E74}"/>
    <cellStyle name="Normal 2 5 12 3" xfId="3337" xr:uid="{37210312-E2C3-4C2C-96CE-229182D32ACD}"/>
    <cellStyle name="Normal 2 5 12 3 2" xfId="3338" xr:uid="{8EDD56B5-7302-4AAB-B6BE-6F670F1A3876}"/>
    <cellStyle name="Normal 2 5 12 4" xfId="3339" xr:uid="{08887C63-205A-44BC-8DAB-C965CF92AE6A}"/>
    <cellStyle name="Normal 2 5 12 5" xfId="3340" xr:uid="{488EE3B1-3187-48CA-90C7-E594C92F3902}"/>
    <cellStyle name="Normal 2 5 13" xfId="3341" xr:uid="{F79FA637-5CD4-4D1C-95B5-DF633263301C}"/>
    <cellStyle name="Normal 2 5 13 2" xfId="3342" xr:uid="{F8A73BE6-8DD3-46F0-84F2-B18A94961FF0}"/>
    <cellStyle name="Normal 2 5 13 2 2" xfId="3343" xr:uid="{788997F4-DF0F-48FD-90D4-D224F62FAE1D}"/>
    <cellStyle name="Normal 2 5 13 3" xfId="3344" xr:uid="{C5A6388B-C21A-4302-A187-C28CAE58BB66}"/>
    <cellStyle name="Normal 2 5 14" xfId="3345" xr:uid="{1E50711F-A7B8-44FB-BA5F-F7F881F8F1A5}"/>
    <cellStyle name="Normal 2 5 14 2" xfId="3346" xr:uid="{0B2E9374-0C26-4986-8411-15AD38204149}"/>
    <cellStyle name="Normal 2 5 15" xfId="3347" xr:uid="{B440603D-C2C4-4065-8F11-1A01D142E0B9}"/>
    <cellStyle name="Normal 2 5 16" xfId="3348" xr:uid="{9015785E-2381-492D-8A7C-EA013E301322}"/>
    <cellStyle name="Normal 2 5 17" xfId="3321" xr:uid="{8AFE93B9-5B41-470C-A581-7F3243A4C396}"/>
    <cellStyle name="Normal 2 5 2" xfId="3349" xr:uid="{070AF4BC-6ACC-4A92-BA31-D1940A3FD6EA}"/>
    <cellStyle name="Normal 2 5 2 10" xfId="3350" xr:uid="{29A6E92D-817E-4CAB-B8A5-525CE1A19980}"/>
    <cellStyle name="Normal 2 5 2 10 2" xfId="3351" xr:uid="{ABF9F341-3766-45F2-8591-3CA148E5D0E1}"/>
    <cellStyle name="Normal 2 5 2 10 2 2" xfId="3352" xr:uid="{941144BE-C405-4499-9468-06FC1DDC30FE}"/>
    <cellStyle name="Normal 2 5 2 10 2 2 2" xfId="3353" xr:uid="{60321B6A-E693-407A-BFB2-5E284B59E95F}"/>
    <cellStyle name="Normal 2 5 2 10 2 2 2 2" xfId="3354" xr:uid="{9C3B011C-2F7A-4ECF-B9DB-7E8DFC26B471}"/>
    <cellStyle name="Normal 2 5 2 10 2 2 3" xfId="3355" xr:uid="{744D066D-3D78-4D3B-AD8F-1B9E6C82AB2E}"/>
    <cellStyle name="Normal 2 5 2 10 2 3" xfId="3356" xr:uid="{0944FEF2-70AB-442D-B76D-AC6749C75D22}"/>
    <cellStyle name="Normal 2 5 2 10 2 3 2" xfId="3357" xr:uid="{613D0040-F0F7-4743-86ED-DDA7A3B7C387}"/>
    <cellStyle name="Normal 2 5 2 10 2 4" xfId="3358" xr:uid="{258C89FE-8782-4B53-AFCD-1335778F9ADC}"/>
    <cellStyle name="Normal 2 5 2 10 2 5" xfId="3359" xr:uid="{A2EB4DF2-74E2-43AC-A447-9601BFB43FCF}"/>
    <cellStyle name="Normal 2 5 2 10 3" xfId="3360" xr:uid="{03E6FB0E-5C1A-4A3A-8E33-D2282B71913A}"/>
    <cellStyle name="Normal 2 5 2 10 3 2" xfId="3361" xr:uid="{27DBE481-9365-4F03-BC71-BA1B231DB7C8}"/>
    <cellStyle name="Normal 2 5 2 10 3 2 2" xfId="3362" xr:uid="{86C36318-7F8F-46CA-AA10-637720425785}"/>
    <cellStyle name="Normal 2 5 2 10 3 2 2 2" xfId="3363" xr:uid="{719666E5-9638-4422-9AA0-15948210207C}"/>
    <cellStyle name="Normal 2 5 2 10 3 2 3" xfId="3364" xr:uid="{D61CB729-D686-4A68-A386-D2820AC177F8}"/>
    <cellStyle name="Normal 2 5 2 10 3 3" xfId="3365" xr:uid="{BD028121-8FD5-4D17-B6FC-9C267BC23F14}"/>
    <cellStyle name="Normal 2 5 2 10 3 3 2" xfId="3366" xr:uid="{4852D9AC-406A-4F0A-8DE5-24AC523E8BDE}"/>
    <cellStyle name="Normal 2 5 2 10 3 4" xfId="3367" xr:uid="{921B7766-34A9-4B83-B7ED-AD532E32BAA7}"/>
    <cellStyle name="Normal 2 5 2 10 3 5" xfId="3368" xr:uid="{9C30483F-B6C2-44C8-875C-FA47F90567A4}"/>
    <cellStyle name="Normal 2 5 2 10 4" xfId="3369" xr:uid="{19561B72-50D7-4D63-BFE9-4D28C920AE39}"/>
    <cellStyle name="Normal 2 5 2 10 4 2" xfId="3370" xr:uid="{59C81433-F94F-4689-8028-4604205E65DC}"/>
    <cellStyle name="Normal 2 5 2 10 4 2 2" xfId="3371" xr:uid="{E81A6734-E05A-4F41-A5F2-571FE605EDDA}"/>
    <cellStyle name="Normal 2 5 2 10 4 3" xfId="3372" xr:uid="{9B0750DE-C61D-4917-AD2D-80DF9AFF8E96}"/>
    <cellStyle name="Normal 2 5 2 10 5" xfId="3373" xr:uid="{AE33DFD1-8E58-4B75-8D70-EB38B89F9495}"/>
    <cellStyle name="Normal 2 5 2 10 5 2" xfId="3374" xr:uid="{95837D39-170A-49E2-87F1-C63FB96FDEF5}"/>
    <cellStyle name="Normal 2 5 2 10 6" xfId="3375" xr:uid="{D728887D-1E2D-4D3F-8D25-3BDD4784870F}"/>
    <cellStyle name="Normal 2 5 2 10 7" xfId="3376" xr:uid="{E4EBD139-A759-4B82-9819-8F31AD5346D9}"/>
    <cellStyle name="Normal 2 5 2 2" xfId="3377" xr:uid="{A0EE282C-CF17-4B26-A838-C1ABC0D5F8E7}"/>
    <cellStyle name="Normal 2 5 2 2 2" xfId="3378" xr:uid="{33954F8F-7F0C-4D40-8AD0-9EBF19FD9B91}"/>
    <cellStyle name="Normal 2 5 2 2 2 2" xfId="3379" xr:uid="{5E5408CF-F20C-484F-B41F-9E1D970D854E}"/>
    <cellStyle name="Normal 2 5 2 2 2 2 2" xfId="3380" xr:uid="{F2CEEB97-BAF1-4B72-A4C2-E1C3BCFCCD48}"/>
    <cellStyle name="Normal 2 5 2 2 2 2 2 2" xfId="3381" xr:uid="{4AD43827-D38C-489E-BD30-1CE3A1FEC332}"/>
    <cellStyle name="Normal 2 5 2 2 2 2 3" xfId="3382" xr:uid="{45CD1018-4DEF-415C-BB77-413E2841F8FD}"/>
    <cellStyle name="Normal 2 5 2 2 2 3" xfId="3383" xr:uid="{2080A303-A297-4A37-96B1-12B992625486}"/>
    <cellStyle name="Normal 2 5 2 2 2 3 2" xfId="3384" xr:uid="{F4443548-5250-476B-BF5B-74959477B21A}"/>
    <cellStyle name="Normal 2 5 2 2 2 4" xfId="3385" xr:uid="{A7881DC5-1E0C-43FA-8AFE-EB4E11AF1FC1}"/>
    <cellStyle name="Normal 2 5 2 2 2 5" xfId="3386" xr:uid="{504236B2-D1CB-47F2-BF01-0BF359D4C6C1}"/>
    <cellStyle name="Normal 2 5 2 2 3" xfId="3387" xr:uid="{EC220FA1-D9FF-4BB3-B5C6-B6387CDCA166}"/>
    <cellStyle name="Normal 2 5 2 2 3 2" xfId="3388" xr:uid="{FC809FB3-9627-446A-9E3C-0443DEE7D2F6}"/>
    <cellStyle name="Normal 2 5 2 2 3 2 2" xfId="3389" xr:uid="{8B6E200D-30E4-4006-932F-21AE7409A3EE}"/>
    <cellStyle name="Normal 2 5 2 2 3 2 2 2" xfId="3390" xr:uid="{7265950C-B241-4A3D-9B62-B960A9B7539B}"/>
    <cellStyle name="Normal 2 5 2 2 3 2 3" xfId="3391" xr:uid="{21920C4A-5498-4E8C-A766-88E176CE8D5B}"/>
    <cellStyle name="Normal 2 5 2 2 3 3" xfId="3392" xr:uid="{AA463AE9-7689-42DD-9031-2A7BE669422D}"/>
    <cellStyle name="Normal 2 5 2 2 3 3 2" xfId="3393" xr:uid="{6AC16D79-3882-4100-A0BA-CA9ABE1B5C2E}"/>
    <cellStyle name="Normal 2 5 2 2 3 4" xfId="3394" xr:uid="{EDBA7320-FDC2-4699-9E6D-433EA13CF500}"/>
    <cellStyle name="Normal 2 5 2 2 3 5" xfId="3395" xr:uid="{075B8582-44D9-4333-8D08-0728803EFBC6}"/>
    <cellStyle name="Normal 2 5 2 2 4" xfId="3396" xr:uid="{4FC8A289-61AF-4E20-918A-C64194E1CAC9}"/>
    <cellStyle name="Normal 2 5 2 2 4 2" xfId="3397" xr:uid="{178E1BB7-ABB7-4F06-8BC7-D9496EEE52B0}"/>
    <cellStyle name="Normal 2 5 2 2 4 2 2" xfId="3398" xr:uid="{78982E23-5969-497C-9EE1-A02FA2239280}"/>
    <cellStyle name="Normal 2 5 2 2 4 3" xfId="3399" xr:uid="{1F3C1465-3EF1-4005-B537-EFCF1B3BC0D0}"/>
    <cellStyle name="Normal 2 5 2 2 5" xfId="3400" xr:uid="{A22C9B02-B251-4A2D-AB4E-58BA31794199}"/>
    <cellStyle name="Normal 2 5 2 2 5 2" xfId="3401" xr:uid="{35D09204-B10A-411C-A2CA-3C9C3094858D}"/>
    <cellStyle name="Normal 2 5 2 2 6" xfId="3402" xr:uid="{82EEB13A-AE6F-4F1C-8A3F-E1BC942ED6CC}"/>
    <cellStyle name="Normal 2 5 2 2 7" xfId="3403" xr:uid="{995379E2-8366-452D-ABC3-BB88190DD58E}"/>
    <cellStyle name="Normal 2 5 2 3" xfId="3404" xr:uid="{268C4278-0081-4D80-9605-E72C28417212}"/>
    <cellStyle name="Normal 2 5 2 3 2" xfId="3405" xr:uid="{4E2EFBAC-E027-4EB8-8DBE-AC830BF21350}"/>
    <cellStyle name="Normal 2 5 2 3 2 2" xfId="3406" xr:uid="{DD555615-B31F-4169-83C2-A97E4B82610A}"/>
    <cellStyle name="Normal 2 5 2 3 2 2 2" xfId="3407" xr:uid="{7B1FD295-CB40-417B-B496-034C08CC9691}"/>
    <cellStyle name="Normal 2 5 2 3 2 2 2 2" xfId="3408" xr:uid="{AF941BAE-D30E-4DDC-85BE-35D61A707882}"/>
    <cellStyle name="Normal 2 5 2 3 2 2 3" xfId="3409" xr:uid="{30091C0C-B6E0-4E0A-9D80-6B57FAE07DFF}"/>
    <cellStyle name="Normal 2 5 2 3 2 3" xfId="3410" xr:uid="{53C3686D-788E-4909-B57C-365571AD5282}"/>
    <cellStyle name="Normal 2 5 2 3 2 3 2" xfId="3411" xr:uid="{D1B17141-40C5-497E-95C5-41A7684F9203}"/>
    <cellStyle name="Normal 2 5 2 3 2 4" xfId="3412" xr:uid="{A5A04A35-EAA7-439C-A8A6-D51CBAA6C73C}"/>
    <cellStyle name="Normal 2 5 2 3 2 5" xfId="3413" xr:uid="{5CCEDD6F-1B0C-4FD8-8578-6CFF8D5CD39B}"/>
    <cellStyle name="Normal 2 5 2 3 3" xfId="3414" xr:uid="{6E3E2D5C-3BB4-494E-BA6B-1A2C208803CE}"/>
    <cellStyle name="Normal 2 5 2 3 3 2" xfId="3415" xr:uid="{B9D3663C-E346-459A-91FA-EE0945AC7C7C}"/>
    <cellStyle name="Normal 2 5 2 3 3 2 2" xfId="3416" xr:uid="{B4E47B98-FB26-460E-9C01-D0E1DBF1FD02}"/>
    <cellStyle name="Normal 2 5 2 3 3 2 2 2" xfId="3417" xr:uid="{62501ED3-B6AB-42F6-9732-4B095FA020C7}"/>
    <cellStyle name="Normal 2 5 2 3 3 2 3" xfId="3418" xr:uid="{C52B244C-B25D-49F6-AF5D-FF507D809AFE}"/>
    <cellStyle name="Normal 2 5 2 3 3 3" xfId="3419" xr:uid="{26CB7EFF-2307-4075-969E-2F1A81B3C836}"/>
    <cellStyle name="Normal 2 5 2 3 3 3 2" xfId="3420" xr:uid="{91DD26A4-4D87-4FC9-ADA2-3248737983F1}"/>
    <cellStyle name="Normal 2 5 2 3 3 4" xfId="3421" xr:uid="{529BC1AA-ABEE-4034-9C0B-9AD71FDA2A4B}"/>
    <cellStyle name="Normal 2 5 2 3 3 5" xfId="3422" xr:uid="{B74FF49C-4FE6-4664-B4E0-6E4E33AEE16A}"/>
    <cellStyle name="Normal 2 5 2 3 4" xfId="3423" xr:uid="{7CAD57EF-AC07-4E0A-8C01-C90557A705B1}"/>
    <cellStyle name="Normal 2 5 2 3 4 2" xfId="3424" xr:uid="{41E4215F-88BC-4DE3-B1D7-6EE441204133}"/>
    <cellStyle name="Normal 2 5 2 3 4 2 2" xfId="3425" xr:uid="{255E39BF-0336-4E2C-BFAB-3F6AEA1BB80A}"/>
    <cellStyle name="Normal 2 5 2 3 4 3" xfId="3426" xr:uid="{7B76E9FC-EF88-47FC-99B9-D3841D757339}"/>
    <cellStyle name="Normal 2 5 2 3 5" xfId="3427" xr:uid="{8781A8CF-B716-40E6-A3AD-E9F29CBB5F9C}"/>
    <cellStyle name="Normal 2 5 2 3 5 2" xfId="3428" xr:uid="{E31E1FA5-54C5-4120-B1FA-63F0F4400604}"/>
    <cellStyle name="Normal 2 5 2 3 6" xfId="3429" xr:uid="{DB7C98D5-4355-4288-A891-E5372AD93FB1}"/>
    <cellStyle name="Normal 2 5 2 3 7" xfId="3430" xr:uid="{AECDB163-BB98-4B8F-9136-7CB6D7106870}"/>
    <cellStyle name="Normal 2 5 2 4" xfId="3431" xr:uid="{8586513B-7C6E-44FD-A253-BE601A1845BF}"/>
    <cellStyle name="Normal 2 5 2 4 2" xfId="3432" xr:uid="{3C178BD3-3032-4AA8-8907-FA37DF03BE0C}"/>
    <cellStyle name="Normal 2 5 2 4 2 2" xfId="3433" xr:uid="{0BFBD3C5-FF40-43A7-874B-B1CAAE965656}"/>
    <cellStyle name="Normal 2 5 2 4 2 2 2" xfId="3434" xr:uid="{2D1B201F-3F24-414B-A815-E8FEE29FF63D}"/>
    <cellStyle name="Normal 2 5 2 4 2 2 2 2" xfId="3435" xr:uid="{BDD792E3-5C91-4D90-8986-44BFCE67D533}"/>
    <cellStyle name="Normal 2 5 2 4 2 2 3" xfId="3436" xr:uid="{FE1FAD3D-AD09-43F8-A833-9B6CEBB2DF1F}"/>
    <cellStyle name="Normal 2 5 2 4 2 3" xfId="3437" xr:uid="{00A4B727-86D6-48AE-B605-6850ABB9C1F2}"/>
    <cellStyle name="Normal 2 5 2 4 2 3 2" xfId="3438" xr:uid="{236C5663-5A1F-4EF3-813A-DAE3C7FB7F4A}"/>
    <cellStyle name="Normal 2 5 2 4 2 4" xfId="3439" xr:uid="{07FA46E9-96E1-495A-B0C4-1D9A67ABEC01}"/>
    <cellStyle name="Normal 2 5 2 4 2 5" xfId="3440" xr:uid="{C6866E81-95B9-41DE-A273-74F3934A60C3}"/>
    <cellStyle name="Normal 2 5 2 4 3" xfId="3441" xr:uid="{F119FC3D-34E5-442D-9F17-546077503B44}"/>
    <cellStyle name="Normal 2 5 2 4 3 2" xfId="3442" xr:uid="{7433AA0C-2EF4-40DC-8E42-A46540C98C00}"/>
    <cellStyle name="Normal 2 5 2 4 3 2 2" xfId="3443" xr:uid="{0AC18155-AC5B-491D-B6AF-BE380B7CA6BF}"/>
    <cellStyle name="Normal 2 5 2 4 3 2 2 2" xfId="3444" xr:uid="{8DC3BACA-247A-4760-B35F-5E9570963300}"/>
    <cellStyle name="Normal 2 5 2 4 3 2 3" xfId="3445" xr:uid="{D831D251-3749-4BDF-A7A8-D3C343B0AFAC}"/>
    <cellStyle name="Normal 2 5 2 4 3 3" xfId="3446" xr:uid="{6DB301FB-4583-48C5-BB3A-1DED890AAAF7}"/>
    <cellStyle name="Normal 2 5 2 4 3 3 2" xfId="3447" xr:uid="{AA628BF2-3CDB-4935-A10A-DEB863E4B783}"/>
    <cellStyle name="Normal 2 5 2 4 3 4" xfId="3448" xr:uid="{A72C1CF9-E8AE-4F85-9DA3-839D340FE02D}"/>
    <cellStyle name="Normal 2 5 2 4 3 5" xfId="3449" xr:uid="{2D9CF0B1-DC1A-44A7-B700-1571A4C1C296}"/>
    <cellStyle name="Normal 2 5 2 4 4" xfId="3450" xr:uid="{DB54141E-AF33-4ABA-98AC-2E6B317EE13D}"/>
    <cellStyle name="Normal 2 5 2 4 4 2" xfId="3451" xr:uid="{332F5A64-4A16-4FA4-862A-D8467BF8FBE5}"/>
    <cellStyle name="Normal 2 5 2 4 4 2 2" xfId="3452" xr:uid="{AEE2FFAA-B605-413C-84EC-112E6B0D9BEB}"/>
    <cellStyle name="Normal 2 5 2 4 4 3" xfId="3453" xr:uid="{753895CE-19C4-458A-AD04-EC38E4B33CB8}"/>
    <cellStyle name="Normal 2 5 2 4 5" xfId="3454" xr:uid="{92F13021-3A87-46F9-AB6E-AC2DF0E9FE29}"/>
    <cellStyle name="Normal 2 5 2 4 5 2" xfId="3455" xr:uid="{DF42280A-702B-4C0C-9939-F8CFD1B0FB74}"/>
    <cellStyle name="Normal 2 5 2 4 6" xfId="3456" xr:uid="{0D6C1414-9078-450F-AA17-5F8DEBBEA1A4}"/>
    <cellStyle name="Normal 2 5 2 4 7" xfId="3457" xr:uid="{E5867C06-D2FD-4F4F-ACFE-F0D5D0B2B207}"/>
    <cellStyle name="Normal 2 5 2 5" xfId="3458" xr:uid="{3299709A-9C78-46FC-A9AB-71AD5388B45B}"/>
    <cellStyle name="Normal 2 5 2 5 2" xfId="3459" xr:uid="{F95A7015-E06D-4BBF-B371-BD54BBC3AC30}"/>
    <cellStyle name="Normal 2 5 2 5 2 2" xfId="3460" xr:uid="{9C43043D-D10B-400C-946D-1CF3010BD04A}"/>
    <cellStyle name="Normal 2 5 2 5 2 2 2" xfId="3461" xr:uid="{C0515A4B-0EFB-4887-BF5D-0BA26D55AD90}"/>
    <cellStyle name="Normal 2 5 2 5 2 2 2 2" xfId="3462" xr:uid="{0B651FF1-3F87-4E63-B966-56774E274C3A}"/>
    <cellStyle name="Normal 2 5 2 5 2 2 3" xfId="3463" xr:uid="{5985E3EB-CB04-4D66-8709-92CCFCDC7C59}"/>
    <cellStyle name="Normal 2 5 2 5 2 3" xfId="3464" xr:uid="{2B7E8243-B629-4E14-8365-495FCD97C0F0}"/>
    <cellStyle name="Normal 2 5 2 5 2 3 2" xfId="3465" xr:uid="{4CC53193-EAA1-4327-BA7B-24441614A2C4}"/>
    <cellStyle name="Normal 2 5 2 5 2 4" xfId="3466" xr:uid="{3B97B0F6-718D-414F-884D-1BF3DCA118BF}"/>
    <cellStyle name="Normal 2 5 2 5 2 5" xfId="3467" xr:uid="{C66C7A04-DE95-4DCB-BE92-2CF24A30E23E}"/>
    <cellStyle name="Normal 2 5 2 5 3" xfId="3468" xr:uid="{9FE5B521-7372-4FE6-BBBC-3D6EBE16939A}"/>
    <cellStyle name="Normal 2 5 2 5 3 2" xfId="3469" xr:uid="{433DFC81-5C68-4E2F-AE96-D7523906E419}"/>
    <cellStyle name="Normal 2 5 2 5 3 2 2" xfId="3470" xr:uid="{B2752AD1-FF63-456A-A8D0-A830CD3ED4F9}"/>
    <cellStyle name="Normal 2 5 2 5 3 2 2 2" xfId="3471" xr:uid="{8C480B9F-32EB-4DB6-85AC-8D2174200975}"/>
    <cellStyle name="Normal 2 5 2 5 3 2 3" xfId="3472" xr:uid="{A12BF94F-AD56-4DC1-AD4A-AA9A6052E4E1}"/>
    <cellStyle name="Normal 2 5 2 5 3 3" xfId="3473" xr:uid="{0598136A-1690-4009-B1C4-7DBF3971A050}"/>
    <cellStyle name="Normal 2 5 2 5 3 3 2" xfId="3474" xr:uid="{15E6CFEF-83B7-4D8F-8A89-B4066861BA63}"/>
    <cellStyle name="Normal 2 5 2 5 3 4" xfId="3475" xr:uid="{F8536A6A-BC3B-4371-A867-40176ED74055}"/>
    <cellStyle name="Normal 2 5 2 5 3 5" xfId="3476" xr:uid="{14FEDBE2-6AC2-43BD-B34B-80A62EF91D8D}"/>
    <cellStyle name="Normal 2 5 2 5 4" xfId="3477" xr:uid="{A1456567-1264-4E13-89A0-E7420D49A6BC}"/>
    <cellStyle name="Normal 2 5 2 5 4 2" xfId="3478" xr:uid="{4794A9EE-8397-4D73-9E9D-A803C543334B}"/>
    <cellStyle name="Normal 2 5 2 5 4 2 2" xfId="3479" xr:uid="{C5B9441F-3F1F-49A3-A762-BA908AD6B4CE}"/>
    <cellStyle name="Normal 2 5 2 5 4 3" xfId="3480" xr:uid="{19DB73AF-737F-47E2-8687-82D1892D285E}"/>
    <cellStyle name="Normal 2 5 2 5 5" xfId="3481" xr:uid="{830DFAA9-ED6C-4AFA-8DBE-CC061A5E0FF1}"/>
    <cellStyle name="Normal 2 5 2 5 5 2" xfId="3482" xr:uid="{A11CECEC-EFE7-4B5F-BC26-F4F7BB2048DB}"/>
    <cellStyle name="Normal 2 5 2 5 6" xfId="3483" xr:uid="{7CE8B229-CD98-4B5F-82EA-A57603637710}"/>
    <cellStyle name="Normal 2 5 2 5 7" xfId="3484" xr:uid="{EEC5BEDA-7EBD-4DD8-9442-325C77C318DD}"/>
    <cellStyle name="Normal 2 5 2 6" xfId="3485" xr:uid="{77D492D3-F8D5-4BC6-8B8A-248A436F2B9D}"/>
    <cellStyle name="Normal 2 5 2 6 2" xfId="3486" xr:uid="{9BEFCFE9-3003-4AF8-ABBD-DCF50D06893C}"/>
    <cellStyle name="Normal 2 5 2 6 2 2" xfId="3487" xr:uid="{4F5A837E-FFD0-46E5-8A08-DE8C278CE64A}"/>
    <cellStyle name="Normal 2 5 2 6 2 2 2" xfId="3488" xr:uid="{C821E081-496E-477D-B6D7-90362D3D4558}"/>
    <cellStyle name="Normal 2 5 2 6 2 2 2 2" xfId="3489" xr:uid="{EC483DD6-E6DF-4E92-97E0-BD240E6AAC93}"/>
    <cellStyle name="Normal 2 5 2 6 2 2 3" xfId="3490" xr:uid="{2310FE6B-012A-4F61-B9B8-8C23A4DB68D6}"/>
    <cellStyle name="Normal 2 5 2 6 2 3" xfId="3491" xr:uid="{E5DA258B-2496-4EA8-A815-E689A8E58BA0}"/>
    <cellStyle name="Normal 2 5 2 6 2 3 2" xfId="3492" xr:uid="{9F32FAC0-1AD1-4BC6-9B90-A2629770E66C}"/>
    <cellStyle name="Normal 2 5 2 6 2 4" xfId="3493" xr:uid="{132C6F32-7702-4CB9-B531-135386F4E74D}"/>
    <cellStyle name="Normal 2 5 2 6 2 5" xfId="3494" xr:uid="{A7BE9DD3-E765-4C63-9FF0-1493AAA76092}"/>
    <cellStyle name="Normal 2 5 2 6 3" xfId="3495" xr:uid="{DAC3C7D7-D92E-4535-A87C-128AAF464CC0}"/>
    <cellStyle name="Normal 2 5 2 6 3 2" xfId="3496" xr:uid="{6E3876C1-D234-41F8-A29A-AFEC568D706E}"/>
    <cellStyle name="Normal 2 5 2 6 3 2 2" xfId="3497" xr:uid="{83B52879-3A0E-4C17-BB9B-29F3DF755DC1}"/>
    <cellStyle name="Normal 2 5 2 6 3 2 2 2" xfId="3498" xr:uid="{F215CA16-7885-4C2E-ADCB-3A2F3A96AF1F}"/>
    <cellStyle name="Normal 2 5 2 6 3 2 3" xfId="3499" xr:uid="{ABB81E36-FDC9-4A68-AB1B-388AEE6B5403}"/>
    <cellStyle name="Normal 2 5 2 6 3 3" xfId="3500" xr:uid="{E1D5FA5E-A81D-44F0-9151-E787965D4ABD}"/>
    <cellStyle name="Normal 2 5 2 6 3 3 2" xfId="3501" xr:uid="{193A5EAA-09CA-42C7-AFD9-B5496DCDC5D3}"/>
    <cellStyle name="Normal 2 5 2 6 3 4" xfId="3502" xr:uid="{3DFE7F7A-C1D6-4A55-B957-7BCEA6C670DD}"/>
    <cellStyle name="Normal 2 5 2 6 3 5" xfId="3503" xr:uid="{981617CA-09B1-4EE9-A2EE-154AAA8C7C27}"/>
    <cellStyle name="Normal 2 5 2 6 4" xfId="3504" xr:uid="{C09D7B73-80B9-4233-9A18-450F5DA1E41E}"/>
    <cellStyle name="Normal 2 5 2 6 4 2" xfId="3505" xr:uid="{48A2BEDE-A7EA-4F31-AF63-C099ED26F2CF}"/>
    <cellStyle name="Normal 2 5 2 6 4 2 2" xfId="3506" xr:uid="{0BFD4B85-0D85-4E43-8F60-15AA031486A3}"/>
    <cellStyle name="Normal 2 5 2 6 4 3" xfId="3507" xr:uid="{2803C4D5-8DEF-4AB8-8D81-9A890745A6E9}"/>
    <cellStyle name="Normal 2 5 2 6 5" xfId="3508" xr:uid="{4CA28A5F-3605-4D8F-810A-5F790E16D3DA}"/>
    <cellStyle name="Normal 2 5 2 6 5 2" xfId="3509" xr:uid="{92F34135-623F-4829-B8CA-C598CC0698D1}"/>
    <cellStyle name="Normal 2 5 2 6 6" xfId="3510" xr:uid="{569C1D88-D6F8-4CA8-8A2B-4262DA6636EF}"/>
    <cellStyle name="Normal 2 5 2 6 7" xfId="3511" xr:uid="{44A479C2-1D3E-46DA-989C-13726F9317B5}"/>
    <cellStyle name="Normal 2 5 2 7" xfId="3512" xr:uid="{8026C367-F3F2-45BB-A4DF-CB78000F22A8}"/>
    <cellStyle name="Normal 2 5 2 7 2" xfId="3513" xr:uid="{A6741487-CCB3-4529-AB85-BFA1D3D2E047}"/>
    <cellStyle name="Normal 2 5 2 7 2 2" xfId="3514" xr:uid="{B12C5187-F188-46C7-A324-20793D22444A}"/>
    <cellStyle name="Normal 2 5 2 7 2 2 2" xfId="3515" xr:uid="{831203E1-6954-43EE-98F7-0000E820798D}"/>
    <cellStyle name="Normal 2 5 2 7 2 2 2 2" xfId="3516" xr:uid="{657B8BD5-35C8-4B79-9164-01C7C194DDB5}"/>
    <cellStyle name="Normal 2 5 2 7 2 2 3" xfId="3517" xr:uid="{9EA1476E-0898-42E4-A063-B3AB93181492}"/>
    <cellStyle name="Normal 2 5 2 7 2 3" xfId="3518" xr:uid="{8D4DC1D3-4C11-4318-B3EB-722ACF1B14D4}"/>
    <cellStyle name="Normal 2 5 2 7 2 3 2" xfId="3519" xr:uid="{AB62C310-8C69-458A-94E6-46E2471B97E4}"/>
    <cellStyle name="Normal 2 5 2 7 2 4" xfId="3520" xr:uid="{8A8172AA-0394-4E2C-901A-072235A48BB5}"/>
    <cellStyle name="Normal 2 5 2 7 2 5" xfId="3521" xr:uid="{0B4D2156-2361-44DC-A2B2-77ECAF5FFA5C}"/>
    <cellStyle name="Normal 2 5 2 7 3" xfId="3522" xr:uid="{BCF44FA9-FB1B-4EE7-B2E7-C12ED5D87A6E}"/>
    <cellStyle name="Normal 2 5 2 7 3 2" xfId="3523" xr:uid="{193A53B1-782D-412F-B02D-95EC59E47F1A}"/>
    <cellStyle name="Normal 2 5 2 7 3 2 2" xfId="3524" xr:uid="{C00DAEA5-0850-4F67-80C1-67F556C9D697}"/>
    <cellStyle name="Normal 2 5 2 7 3 2 2 2" xfId="3525" xr:uid="{29A849C5-5C18-4CCF-A419-3AB5F969A47D}"/>
    <cellStyle name="Normal 2 5 2 7 3 2 3" xfId="3526" xr:uid="{BBB204E4-377D-4AB2-B5C4-225899949021}"/>
    <cellStyle name="Normal 2 5 2 7 3 3" xfId="3527" xr:uid="{34611301-DBFB-48C4-9B52-CB7A46D62873}"/>
    <cellStyle name="Normal 2 5 2 7 3 3 2" xfId="3528" xr:uid="{EF9155B7-56D9-49CE-BE4E-17D2A9F5079C}"/>
    <cellStyle name="Normal 2 5 2 7 3 4" xfId="3529" xr:uid="{DA3E287B-CE16-4915-990D-4E842957F572}"/>
    <cellStyle name="Normal 2 5 2 7 3 5" xfId="3530" xr:uid="{FF62655C-A16F-4460-BF08-DA68AEF39527}"/>
    <cellStyle name="Normal 2 5 2 7 4" xfId="3531" xr:uid="{2C00BA3D-EFC0-437B-B0AA-4A56F138E84C}"/>
    <cellStyle name="Normal 2 5 2 7 4 2" xfId="3532" xr:uid="{2CBC6973-8AF0-40DD-90CB-B4A12074B5EA}"/>
    <cellStyle name="Normal 2 5 2 7 4 2 2" xfId="3533" xr:uid="{A1A439D6-751C-41E4-839B-FA9AC0E73E62}"/>
    <cellStyle name="Normal 2 5 2 7 4 3" xfId="3534" xr:uid="{28CBDCCB-24F7-47D0-A367-A478DB7560C4}"/>
    <cellStyle name="Normal 2 5 2 7 5" xfId="3535" xr:uid="{7A6B51F5-9D1E-485A-9A17-E19387F8C53B}"/>
    <cellStyle name="Normal 2 5 2 7 5 2" xfId="3536" xr:uid="{1BCF50B0-70B6-45B9-AECB-5DF892072BCA}"/>
    <cellStyle name="Normal 2 5 2 7 6" xfId="3537" xr:uid="{FE969860-ADBA-463E-B962-82DCC6A79F6D}"/>
    <cellStyle name="Normal 2 5 2 7 7" xfId="3538" xr:uid="{3077972D-40EF-484D-966E-0348159A20DB}"/>
    <cellStyle name="Normal 2 5 2 8" xfId="3539" xr:uid="{7883892D-5D7C-4411-BB2A-54ACCDCEE3F2}"/>
    <cellStyle name="Normal 2 5 2 8 2" xfId="3540" xr:uid="{62A40E00-8588-40C2-8244-1A861473B901}"/>
    <cellStyle name="Normal 2 5 2 8 2 2" xfId="3541" xr:uid="{441E0A7C-B327-4DBA-8374-79C8D5BB194E}"/>
    <cellStyle name="Normal 2 5 2 8 2 2 2" xfId="3542" xr:uid="{A80ADBA9-C300-41D2-BDFC-AA56F9093712}"/>
    <cellStyle name="Normal 2 5 2 8 2 2 2 2" xfId="3543" xr:uid="{A8FE9FDC-C2C6-4440-8ACD-C1594509D8C2}"/>
    <cellStyle name="Normal 2 5 2 8 2 2 3" xfId="3544" xr:uid="{D3D752C7-BA62-4A8C-B4A1-BECF1975AB96}"/>
    <cellStyle name="Normal 2 5 2 8 2 3" xfId="3545" xr:uid="{361C18EF-C45A-4313-A7A9-2C9A9BA249CA}"/>
    <cellStyle name="Normal 2 5 2 8 2 3 2" xfId="3546" xr:uid="{D56D7645-B425-4CB1-958C-CC33498E2E15}"/>
    <cellStyle name="Normal 2 5 2 8 2 4" xfId="3547" xr:uid="{9B78A199-683E-475F-9BF9-C79088019EDF}"/>
    <cellStyle name="Normal 2 5 2 8 2 5" xfId="3548" xr:uid="{48278F97-8ECF-4097-9F72-E8E67AEA7859}"/>
    <cellStyle name="Normal 2 5 2 8 3" xfId="3549" xr:uid="{B4260DC1-A323-483E-A575-34DD79290473}"/>
    <cellStyle name="Normal 2 5 2 8 3 2" xfId="3550" xr:uid="{36313B43-84B3-4C35-8779-0AFBC801F73A}"/>
    <cellStyle name="Normal 2 5 2 8 3 2 2" xfId="3551" xr:uid="{876338B5-A94B-4DE7-B349-1E439A8BC6D2}"/>
    <cellStyle name="Normal 2 5 2 8 3 2 2 2" xfId="3552" xr:uid="{4757FDE6-D02A-43C7-9B82-9841C71509D6}"/>
    <cellStyle name="Normal 2 5 2 8 3 2 3" xfId="3553" xr:uid="{1B8BC8B4-E0BB-4479-972A-59C97585A3CD}"/>
    <cellStyle name="Normal 2 5 2 8 3 3" xfId="3554" xr:uid="{9A3A5179-0946-401A-9B50-9DD0C1012485}"/>
    <cellStyle name="Normal 2 5 2 8 3 3 2" xfId="3555" xr:uid="{2E09A228-6BED-47BF-8451-C7F2616649B6}"/>
    <cellStyle name="Normal 2 5 2 8 3 4" xfId="3556" xr:uid="{658D0C64-A634-4EE1-B4CC-515C3E8985D1}"/>
    <cellStyle name="Normal 2 5 2 8 3 5" xfId="3557" xr:uid="{DB7760FF-1576-43C6-BC59-D1EE78FC96E3}"/>
    <cellStyle name="Normal 2 5 2 8 4" xfId="3558" xr:uid="{1D48474F-3279-4ED8-A0A0-F28C1154F50D}"/>
    <cellStyle name="Normal 2 5 2 8 4 2" xfId="3559" xr:uid="{CB0B4509-E8E4-4337-8F9D-D9C602E26D3F}"/>
    <cellStyle name="Normal 2 5 2 8 4 2 2" xfId="3560" xr:uid="{1AB790E5-9C61-4552-9AB9-7C42B9E5A5F6}"/>
    <cellStyle name="Normal 2 5 2 8 4 3" xfId="3561" xr:uid="{F534A88B-7095-426E-8AA2-F2E012E756B5}"/>
    <cellStyle name="Normal 2 5 2 8 5" xfId="3562" xr:uid="{0D79C93B-0D3C-4648-AC6D-674146B2F899}"/>
    <cellStyle name="Normal 2 5 2 8 5 2" xfId="3563" xr:uid="{C10FF30C-F4C1-45A9-81DF-D1E1A8589D2B}"/>
    <cellStyle name="Normal 2 5 2 8 6" xfId="3564" xr:uid="{5ED59E6A-C31B-49F1-88E4-5AB0C6FADAD6}"/>
    <cellStyle name="Normal 2 5 2 8 7" xfId="3565" xr:uid="{3050DE05-85B2-46B9-93F0-58AE6F371CF9}"/>
    <cellStyle name="Normal 2 5 2 9" xfId="3566" xr:uid="{F04F8B19-F579-4086-A303-C2B6DD1C4828}"/>
    <cellStyle name="Normal 2 5 2 9 2" xfId="3567" xr:uid="{4028D3B1-E130-425E-8083-1827E4641112}"/>
    <cellStyle name="Normal 2 5 2 9 2 2" xfId="3568" xr:uid="{119990A0-B6E0-4C40-907D-6E5AD73B71A4}"/>
    <cellStyle name="Normal 2 5 2 9 2 2 2" xfId="3569" xr:uid="{8D2C1A80-4CC6-4ECC-80DA-D9F20E0FE0EA}"/>
    <cellStyle name="Normal 2 5 2 9 2 2 2 2" xfId="3570" xr:uid="{9DBE9CD3-B495-47D7-8456-7111469B5D46}"/>
    <cellStyle name="Normal 2 5 2 9 2 2 3" xfId="3571" xr:uid="{080464D0-28FC-40F9-8543-FAE1C663D1F0}"/>
    <cellStyle name="Normal 2 5 2 9 2 3" xfId="3572" xr:uid="{1B6AE752-2F66-4E2A-A06B-3E2CA9E5C1CD}"/>
    <cellStyle name="Normal 2 5 2 9 2 3 2" xfId="3573" xr:uid="{69804BDD-4277-4DF9-9284-8A76260E44A1}"/>
    <cellStyle name="Normal 2 5 2 9 2 4" xfId="3574" xr:uid="{AD4AE7C4-BF1A-4D22-88B5-DFCB724F913D}"/>
    <cellStyle name="Normal 2 5 2 9 2 5" xfId="3575" xr:uid="{21997442-24C9-4372-89F6-12BE96BDCF72}"/>
    <cellStyle name="Normal 2 5 2 9 3" xfId="3576" xr:uid="{1F0EF229-5547-4462-A157-1B5808B1A174}"/>
    <cellStyle name="Normal 2 5 2 9 3 2" xfId="3577" xr:uid="{6D4D173B-94F9-4F2A-98B7-EE730411977A}"/>
    <cellStyle name="Normal 2 5 2 9 3 2 2" xfId="3578" xr:uid="{A1F96632-5332-43C6-95E0-BF2ABC3A3289}"/>
    <cellStyle name="Normal 2 5 2 9 3 2 2 2" xfId="3579" xr:uid="{EFB4DC41-7988-47A7-A1C1-618869E85F40}"/>
    <cellStyle name="Normal 2 5 2 9 3 2 3" xfId="3580" xr:uid="{E6F88036-AF0D-4517-9C2B-2836AE4F4109}"/>
    <cellStyle name="Normal 2 5 2 9 3 3" xfId="3581" xr:uid="{8CAD3DCC-7918-4955-9285-21878B345DA9}"/>
    <cellStyle name="Normal 2 5 2 9 3 3 2" xfId="3582" xr:uid="{FC5E5B95-FF21-4FB0-8817-3EBB875C3FF4}"/>
    <cellStyle name="Normal 2 5 2 9 3 4" xfId="3583" xr:uid="{97B83C5E-9222-4F9C-81E7-F18C7A699F4F}"/>
    <cellStyle name="Normal 2 5 2 9 3 5" xfId="3584" xr:uid="{789F3FAD-030C-4E1D-8260-71F3A0FE3633}"/>
    <cellStyle name="Normal 2 5 2 9 4" xfId="3585" xr:uid="{0F1B88A1-9A8A-468E-BCF4-928BFD243833}"/>
    <cellStyle name="Normal 2 5 2 9 4 2" xfId="3586" xr:uid="{8783A7B3-E328-4BCA-91B8-F845848793FB}"/>
    <cellStyle name="Normal 2 5 2 9 4 2 2" xfId="3587" xr:uid="{D3A49D72-EC9D-4A0B-ADF1-AF810F53D522}"/>
    <cellStyle name="Normal 2 5 2 9 4 3" xfId="3588" xr:uid="{9DCAD922-8D65-44C1-A607-11876CD2343D}"/>
    <cellStyle name="Normal 2 5 2 9 5" xfId="3589" xr:uid="{884A6E5C-4AB4-4E04-AAA1-B20839BA3D2F}"/>
    <cellStyle name="Normal 2 5 2 9 5 2" xfId="3590" xr:uid="{BD70AF69-C77D-4880-B4A3-EE5A88030DF8}"/>
    <cellStyle name="Normal 2 5 2 9 6" xfId="3591" xr:uid="{00619E78-4D54-4A1F-8C58-29AE7CEC704B}"/>
    <cellStyle name="Normal 2 5 2 9 7" xfId="3592" xr:uid="{1AE0D482-748C-4E57-93F4-F379D2D3D774}"/>
    <cellStyle name="Normal 2 5 3" xfId="3593" xr:uid="{D231A0BE-F938-4BE1-9C04-2CDCDE09016A}"/>
    <cellStyle name="Normal 2 5 4" xfId="3594" xr:uid="{73226D6F-BAD2-48D8-8807-589674674AF3}"/>
    <cellStyle name="Normal 2 5 5" xfId="3595" xr:uid="{1E57CDEB-CE90-4E1F-B0A5-09B444AF9E23}"/>
    <cellStyle name="Normal 2 5 6" xfId="3596" xr:uid="{9A6D92CF-52F7-4249-A8AB-222DD39E0166}"/>
    <cellStyle name="Normal 2 5 7" xfId="3597" xr:uid="{130BB021-79AE-465A-BE0B-BF605AD24F61}"/>
    <cellStyle name="Normal 2 5 8" xfId="3598" xr:uid="{5DF45DDE-4904-48A6-B189-3D967848578F}"/>
    <cellStyle name="Normal 2 5 9" xfId="3599" xr:uid="{7357CB1F-D578-4A0B-9BE7-F516A0B1A8B4}"/>
    <cellStyle name="Normal 2 6" xfId="108" xr:uid="{C9BFD451-4CA3-4C2F-880D-193420C818A8}"/>
    <cellStyle name="Normal 2 6 2" xfId="3601" xr:uid="{D68D8DDE-D0F6-44ED-B7C8-487D3DB63FAD}"/>
    <cellStyle name="Normal 2 6 2 2" xfId="3602" xr:uid="{CC3B18B5-AE33-4CBC-9215-665781F9E5FA}"/>
    <cellStyle name="Normal 2 6 2 2 2" xfId="3603" xr:uid="{FB926D6A-EB6D-4EBB-BE34-FF0A5F557D6F}"/>
    <cellStyle name="Normal 2 6 2 2 2 2" xfId="3604" xr:uid="{57E48A64-6451-47B2-B029-E9091B39BEF0}"/>
    <cellStyle name="Normal 2 6 2 2 3" xfId="3605" xr:uid="{1F1EE217-97AF-4464-89E8-8FCADB563B4E}"/>
    <cellStyle name="Normal 2 6 2 3" xfId="3606" xr:uid="{CA6F0161-9AF4-45A6-818F-BFCD40F3F463}"/>
    <cellStyle name="Normal 2 6 2 3 2" xfId="3607" xr:uid="{77B85F38-6A68-4CB2-9ECB-F776770D770A}"/>
    <cellStyle name="Normal 2 6 2 4" xfId="3608" xr:uid="{1E560E35-F732-4985-A184-F8AC12BB630A}"/>
    <cellStyle name="Normal 2 6 2 5" xfId="3609" xr:uid="{F4E43B5A-25A8-47B7-89CB-F20D164C475F}"/>
    <cellStyle name="Normal 2 6 3" xfId="3610" xr:uid="{FCDDDC1F-DDB5-4DDD-83B4-1B340DAF2297}"/>
    <cellStyle name="Normal 2 6 3 2" xfId="3611" xr:uid="{5A38DDA3-5666-4921-9E07-0C700AB3C37C}"/>
    <cellStyle name="Normal 2 6 3 2 2" xfId="3612" xr:uid="{726BB655-EB6A-4C8E-B761-1037CD4CC1F0}"/>
    <cellStyle name="Normal 2 6 3 2 2 2" xfId="3613" xr:uid="{88D9C82C-69E6-4271-925A-F77E5AEF2A52}"/>
    <cellStyle name="Normal 2 6 3 2 3" xfId="3614" xr:uid="{7DA65519-6B2F-4947-B3D3-7EA9E30B015C}"/>
    <cellStyle name="Normal 2 6 3 3" xfId="3615" xr:uid="{A1BDA063-C6B6-462F-AD78-DAD3DB6A40C1}"/>
    <cellStyle name="Normal 2 6 3 3 2" xfId="3616" xr:uid="{E45E95CA-A1E0-4AA8-9BD6-49784158BAB7}"/>
    <cellStyle name="Normal 2 6 3 4" xfId="3617" xr:uid="{1C4F39D4-5C83-49A4-BE16-283F5D60EA8B}"/>
    <cellStyle name="Normal 2 6 3 5" xfId="3618" xr:uid="{5B7E5F3F-F067-474D-8DCE-E139DBB1C25C}"/>
    <cellStyle name="Normal 2 6 4" xfId="3619" xr:uid="{D81D2056-912B-43BB-9CB1-83D6A24109C0}"/>
    <cellStyle name="Normal 2 6 4 2" xfId="3620" xr:uid="{5547219B-F4AB-4504-8910-F9B586C543B7}"/>
    <cellStyle name="Normal 2 6 4 2 2" xfId="3621" xr:uid="{81D653F0-6DD8-467B-A538-83254D4B8A8F}"/>
    <cellStyle name="Normal 2 6 4 3" xfId="3622" xr:uid="{704DA025-B525-4E09-88B2-6593F032D68E}"/>
    <cellStyle name="Normal 2 6 5" xfId="3623" xr:uid="{1179E5EC-7A73-47B6-8204-5E0B67C9E0D5}"/>
    <cellStyle name="Normal 2 6 5 2" xfId="3624" xr:uid="{29B87152-E11E-4081-8419-2B9AC39757BD}"/>
    <cellStyle name="Normal 2 6 6" xfId="3625" xr:uid="{EAAA1863-D9B6-4A2B-8753-F07F19889FEF}"/>
    <cellStyle name="Normal 2 6 7" xfId="3626" xr:uid="{E4133D42-0732-44A5-8E79-801A157C8A10}"/>
    <cellStyle name="Normal 2 6 8" xfId="3600" xr:uid="{1AE8E0BC-8C31-4BFB-88D8-51B4D0F14375}"/>
    <cellStyle name="Normal 2 7" xfId="109" xr:uid="{2D3A1A85-9215-4C3D-A024-7C98483D630C}"/>
    <cellStyle name="Normal 2 7 2" xfId="3628" xr:uid="{3AF13D71-0DC9-4C72-BD41-C1FC41813E3D}"/>
    <cellStyle name="Normal 2 7 2 2" xfId="3629" xr:uid="{634E180C-F764-4F63-AC6F-98839C842ACC}"/>
    <cellStyle name="Normal 2 7 2 2 2" xfId="3630" xr:uid="{26CA0DE6-FB60-460E-8D77-ABBB2E4C1687}"/>
    <cellStyle name="Normal 2 7 2 2 2 2" xfId="3631" xr:uid="{3659F842-1D5F-4D09-B475-44F35F8EEAF6}"/>
    <cellStyle name="Normal 2 7 2 2 3" xfId="3632" xr:uid="{86B2384F-584F-4419-9219-A8FC9A6B2AC0}"/>
    <cellStyle name="Normal 2 7 2 3" xfId="3633" xr:uid="{A1CE56FD-83DB-44B3-B11D-CD3724051F6B}"/>
    <cellStyle name="Normal 2 7 2 3 2" xfId="3634" xr:uid="{1FD33748-6D75-4C23-BF79-6B87A425DA4D}"/>
    <cellStyle name="Normal 2 7 2 4" xfId="3635" xr:uid="{37493856-A3AB-426A-86AC-ED4DD9986129}"/>
    <cellStyle name="Normal 2 7 2 5" xfId="3636" xr:uid="{39780AAC-7D24-4C63-A455-9FD113286481}"/>
    <cellStyle name="Normal 2 7 3" xfId="3637" xr:uid="{2221CCF6-A7B5-4C97-985D-14CE0F21BA8B}"/>
    <cellStyle name="Normal 2 7 3 2" xfId="3638" xr:uid="{31214AA7-9065-4F96-B80C-4EED627E2BF9}"/>
    <cellStyle name="Normal 2 7 3 2 2" xfId="3639" xr:uid="{3EB3FDFF-879C-4CD4-8475-D06F406290A0}"/>
    <cellStyle name="Normal 2 7 3 2 2 2" xfId="3640" xr:uid="{9BB877F7-953F-4040-B09E-E52CDE60C16F}"/>
    <cellStyle name="Normal 2 7 3 2 3" xfId="3641" xr:uid="{BC3095E4-0DBE-4C4C-970E-4A15B137029B}"/>
    <cellStyle name="Normal 2 7 3 3" xfId="3642" xr:uid="{CE819E60-B8B8-4DBA-8767-64495AD40F61}"/>
    <cellStyle name="Normal 2 7 3 3 2" xfId="3643" xr:uid="{CB5F7774-B874-48D5-957F-B3F792D4C2E9}"/>
    <cellStyle name="Normal 2 7 3 4" xfId="3644" xr:uid="{F93BFF03-FDC5-4321-9A37-1E9DB94ACE27}"/>
    <cellStyle name="Normal 2 7 3 5" xfId="3645" xr:uid="{45AC390C-EC8B-4148-B786-DD65F3518D8A}"/>
    <cellStyle name="Normal 2 7 4" xfId="3646" xr:uid="{2A08ECDB-CF9F-4E4A-9B79-19528A32AA8B}"/>
    <cellStyle name="Normal 2 7 4 2" xfId="3647" xr:uid="{3C0B3518-AEBB-4A0C-AA61-6EE624AB83C0}"/>
    <cellStyle name="Normal 2 7 4 2 2" xfId="3648" xr:uid="{4A474F58-D36C-498B-B13D-BFD854DB24DE}"/>
    <cellStyle name="Normal 2 7 4 3" xfId="3649" xr:uid="{28EE5D70-F6CB-4C68-B61F-1C70B6D1431C}"/>
    <cellStyle name="Normal 2 7 5" xfId="3650" xr:uid="{001E07CF-4408-49F9-929D-75932F248D9C}"/>
    <cellStyle name="Normal 2 7 5 2" xfId="3651" xr:uid="{411506A6-7812-47EF-BB93-FD2236CB481E}"/>
    <cellStyle name="Normal 2 7 6" xfId="3652" xr:uid="{AB56F45B-D825-456C-9042-35E61F200213}"/>
    <cellStyle name="Normal 2 7 7" xfId="3653" xr:uid="{CCE3A9EC-6083-472F-861A-BA99B1758275}"/>
    <cellStyle name="Normal 2 7 8" xfId="3627" xr:uid="{68D0BDDA-7BB3-4392-8BDE-125D944F31FC}"/>
    <cellStyle name="Normal 2 8" xfId="110" xr:uid="{D5625FDD-549F-4A6B-87CE-5D8DC7691184}"/>
    <cellStyle name="Normal 2 8 2" xfId="3655" xr:uid="{28B05220-AD01-40C2-849F-0CEE5A13D2D6}"/>
    <cellStyle name="Normal 2 8 2 2" xfId="3656" xr:uid="{A7745B63-1216-408F-821C-EEAFA464EAED}"/>
    <cellStyle name="Normal 2 8 2 2 2" xfId="3657" xr:uid="{639084AC-1920-4B95-A866-6C661A2E2816}"/>
    <cellStyle name="Normal 2 8 2 2 2 2" xfId="3658" xr:uid="{5931DD42-B3E1-4962-88B4-4013FAE08E97}"/>
    <cellStyle name="Normal 2 8 2 2 3" xfId="3659" xr:uid="{60A5CD00-BFBC-441D-8E32-4AF76076358D}"/>
    <cellStyle name="Normal 2 8 2 3" xfId="3660" xr:uid="{5FC55E0C-3ACB-4A12-91AA-605ED3C3817D}"/>
    <cellStyle name="Normal 2 8 2 3 2" xfId="3661" xr:uid="{205B762F-CC66-465A-BDDE-573642EC8DD8}"/>
    <cellStyle name="Normal 2 8 2 4" xfId="3662" xr:uid="{07306D40-AAB4-4F9A-ADD9-79495B2CF544}"/>
    <cellStyle name="Normal 2 8 2 5" xfId="3663" xr:uid="{8AA9B475-E7B8-4C29-BEF4-168583352674}"/>
    <cellStyle name="Normal 2 8 3" xfId="3664" xr:uid="{199C6E91-B80F-40EF-8C26-E82F2AE2338A}"/>
    <cellStyle name="Normal 2 8 3 2" xfId="3665" xr:uid="{0ABB1079-B28E-4C82-9291-0AC7916DAC1F}"/>
    <cellStyle name="Normal 2 8 3 2 2" xfId="3666" xr:uid="{08AE5E66-8BAE-4537-ABD0-132D1A0A6CBB}"/>
    <cellStyle name="Normal 2 8 3 2 2 2" xfId="3667" xr:uid="{E5B97E7D-B589-4248-8A37-430E07C16C94}"/>
    <cellStyle name="Normal 2 8 3 2 3" xfId="3668" xr:uid="{CD5FEF2A-781D-4611-9D81-0647B8C947F2}"/>
    <cellStyle name="Normal 2 8 3 3" xfId="3669" xr:uid="{E94CC5E6-79A7-4FB2-8383-DBAC42BFFC44}"/>
    <cellStyle name="Normal 2 8 3 3 2" xfId="3670" xr:uid="{CCD51F99-2A1A-48D5-848C-3819F466B1F1}"/>
    <cellStyle name="Normal 2 8 3 4" xfId="3671" xr:uid="{F8FCB5F4-10F1-45EF-B65F-6189E270662D}"/>
    <cellStyle name="Normal 2 8 3 5" xfId="3672" xr:uid="{A071DF54-34C6-4209-AFCA-398532DA1D19}"/>
    <cellStyle name="Normal 2 8 4" xfId="3673" xr:uid="{671B91A9-8249-44EC-9E48-6295E5B2D441}"/>
    <cellStyle name="Normal 2 8 4 2" xfId="3674" xr:uid="{FB61A2BE-8018-4E66-88D2-8D3445F1B630}"/>
    <cellStyle name="Normal 2 8 4 2 2" xfId="3675" xr:uid="{2912C408-CCAB-454F-AE09-D984C02E63A4}"/>
    <cellStyle name="Normal 2 8 4 3" xfId="3676" xr:uid="{103CA49E-7C09-44A4-95C8-DB711F60D8E4}"/>
    <cellStyle name="Normal 2 8 5" xfId="3677" xr:uid="{18968214-7FEB-4454-A409-4E4958D27A74}"/>
    <cellStyle name="Normal 2 8 5 2" xfId="3678" xr:uid="{2944FCDE-E0A7-4C7C-97A7-2C61C60718A8}"/>
    <cellStyle name="Normal 2 8 6" xfId="3679" xr:uid="{3B1948C2-4544-4F2F-8EFD-A4E2444FB7AC}"/>
    <cellStyle name="Normal 2 8 7" xfId="3680" xr:uid="{0266FE8A-0946-4B33-AD09-F00663B3DC87}"/>
    <cellStyle name="Normal 2 8 8" xfId="3654" xr:uid="{AFF8F81A-8966-4889-94D6-D9C75E0B915B}"/>
    <cellStyle name="Normal 2 9" xfId="111" xr:uid="{1DE799AD-F159-45AC-9DA7-31C92B9B2E3B}"/>
    <cellStyle name="Normal 2 9 2" xfId="3682" xr:uid="{CD7FF9FF-B513-45D6-A91F-1FEA8B555E3C}"/>
    <cellStyle name="Normal 2 9 2 2" xfId="3683" xr:uid="{13CC8BD1-1A94-4ADB-A9D3-BA39C9F06B45}"/>
    <cellStyle name="Normal 2 9 2 2 2" xfId="3684" xr:uid="{A54D35F7-8D6F-41C8-8813-17A1E94A8D15}"/>
    <cellStyle name="Normal 2 9 2 2 2 2" xfId="3685" xr:uid="{D7F9E558-B468-41A0-8ED1-B4E16BCC17F8}"/>
    <cellStyle name="Normal 2 9 2 2 3" xfId="3686" xr:uid="{567FA899-53AF-48EC-BFF6-C45D6D0A08DF}"/>
    <cellStyle name="Normal 2 9 2 3" xfId="3687" xr:uid="{CB816350-DD38-42A3-8FBA-919FC8EE0A3B}"/>
    <cellStyle name="Normal 2 9 2 3 2" xfId="3688" xr:uid="{50574E18-307F-4C84-AE22-0E271815DF5E}"/>
    <cellStyle name="Normal 2 9 2 4" xfId="3689" xr:uid="{A00DECA1-499A-4574-ACC4-0ECB3C4B2B72}"/>
    <cellStyle name="Normal 2 9 2 5" xfId="3690" xr:uid="{E4397D0C-9B56-4C07-85B0-C81007EC8153}"/>
    <cellStyle name="Normal 2 9 3" xfId="3691" xr:uid="{B08D2EEF-4C45-4AA9-9E2D-7CE60A64C1CD}"/>
    <cellStyle name="Normal 2 9 3 2" xfId="3692" xr:uid="{DC6D8713-309B-4B32-9798-AC250A8C476D}"/>
    <cellStyle name="Normal 2 9 3 2 2" xfId="3693" xr:uid="{324DFC17-0798-4E85-B827-8DD03FDB4E88}"/>
    <cellStyle name="Normal 2 9 3 2 2 2" xfId="3694" xr:uid="{BF952956-CE77-4D5E-B61C-3FBF70C5EDC0}"/>
    <cellStyle name="Normal 2 9 3 2 3" xfId="3695" xr:uid="{761B865D-9EAB-426B-B7DA-A9847459EA55}"/>
    <cellStyle name="Normal 2 9 3 3" xfId="3696" xr:uid="{4B978798-B3A2-4B73-A803-7958E50DD98C}"/>
    <cellStyle name="Normal 2 9 3 3 2" xfId="3697" xr:uid="{8852D80E-DE63-4545-ADE9-E4D3B5F25B04}"/>
    <cellStyle name="Normal 2 9 3 4" xfId="3698" xr:uid="{F9A37823-3546-440D-A8B3-E48B4D5D65FE}"/>
    <cellStyle name="Normal 2 9 3 5" xfId="3699" xr:uid="{8CACC931-6DD8-4362-BA92-01F847E90F0B}"/>
    <cellStyle name="Normal 2 9 4" xfId="3700" xr:uid="{3D7A4066-4FD7-4343-AB75-71A147E219C0}"/>
    <cellStyle name="Normal 2 9 4 2" xfId="3701" xr:uid="{7F74F7CD-B3ED-43A9-BB2A-9C81B1C310B1}"/>
    <cellStyle name="Normal 2 9 4 2 2" xfId="3702" xr:uid="{0746C4CF-D5A6-4F57-A8ED-E7ACFB34DFE6}"/>
    <cellStyle name="Normal 2 9 4 3" xfId="3703" xr:uid="{F132FB03-D5ED-422F-A2EF-580C1E99F858}"/>
    <cellStyle name="Normal 2 9 5" xfId="3704" xr:uid="{4846064C-22C6-439E-B59D-44E3A7EE3305}"/>
    <cellStyle name="Normal 2 9 5 2" xfId="3705" xr:uid="{DD258F84-80F5-4606-80C1-EF453A51E030}"/>
    <cellStyle name="Normal 2 9 6" xfId="3706" xr:uid="{EA55600D-3727-4BA4-B356-C3C1A58F8D9C}"/>
    <cellStyle name="Normal 2 9 7" xfId="3707" xr:uid="{3993E5BF-2592-41D3-8BCF-0A84885801F8}"/>
    <cellStyle name="Normal 2 9 8" xfId="3681" xr:uid="{73BEA000-4DA8-46E0-A6EB-BB10D84512E4}"/>
    <cellStyle name="Normal 2_APU NO PREVISTOS MTTO" xfId="112" xr:uid="{5DFC6A6D-E943-4C5F-826D-2B66B6C32FB1}"/>
    <cellStyle name="Normal 20" xfId="4902" xr:uid="{DD67B407-F817-43E6-A1A3-CA6F1F628749}"/>
    <cellStyle name="Normal 21" xfId="4980" xr:uid="{DA5D7DF4-5E8B-40B8-A186-0A45975F62F9}"/>
    <cellStyle name="Normal 22" xfId="5116" xr:uid="{1A0DA805-3957-44E3-915E-E7030FD2CB80}"/>
    <cellStyle name="Normal 22 2" xfId="5241" xr:uid="{40B99513-B492-4AAC-8174-0F501168A51E}"/>
    <cellStyle name="Normal 23" xfId="270" xr:uid="{515C9C07-EFD7-49AE-9C42-89E78DBE53DD}"/>
    <cellStyle name="Normal 29" xfId="113" xr:uid="{9BADA1F1-4412-4572-A352-6638CE5480D1}"/>
    <cellStyle name="Normal 3" xfId="4" xr:uid="{00000000-0005-0000-0000-000014000000}"/>
    <cellStyle name="Normal 3 10" xfId="310" xr:uid="{F8356E1E-5394-493D-8314-F859AAC7E5AC}"/>
    <cellStyle name="Normal 3 11" xfId="5" xr:uid="{00000000-0005-0000-0000-000015000000}"/>
    <cellStyle name="Normal 3 11 2" xfId="150" xr:uid="{B55A5015-CF29-4732-B04F-DE64F2CA6ED3}"/>
    <cellStyle name="Normal 3 11 3" xfId="5253" xr:uid="{1B785074-7A4A-4B85-BE7B-8E2E4F2978B7}"/>
    <cellStyle name="Normal 3 12" xfId="284" xr:uid="{BBEB9937-0C4F-42A7-944D-DA731402B1A5}"/>
    <cellStyle name="Normal 3 2" xfId="10" xr:uid="{00000000-0005-0000-0000-000016000000}"/>
    <cellStyle name="Normal 3 2 2" xfId="12" xr:uid="{00000000-0005-0000-0000-000017000000}"/>
    <cellStyle name="Normal 3 2 3" xfId="311" xr:uid="{6F3BF7EE-49D2-488B-A836-A03924AD2221}"/>
    <cellStyle name="Normal 3 3" xfId="248" xr:uid="{0FDFD3F1-3E3C-4D86-BDBE-A77205337E29}"/>
    <cellStyle name="Normal 3 3 2" xfId="3709" xr:uid="{1D076BC0-F9FB-499C-9B45-8F64D1316D68}"/>
    <cellStyle name="Normal 3 3 2 2" xfId="3710" xr:uid="{F0F54F5A-6ECB-4F05-8E05-CC2FE742B846}"/>
    <cellStyle name="Normal 3 3 2 3" xfId="3711" xr:uid="{EB53E803-6129-41F7-A27E-F037522DA0A9}"/>
    <cellStyle name="Normal 3 3 3" xfId="3712" xr:uid="{3C66D295-62BF-4E59-9F53-6CF942014D39}"/>
    <cellStyle name="Normal 3 3 4" xfId="3713" xr:uid="{DA0774CC-34D0-4322-BCBD-6A6534C31A15}"/>
    <cellStyle name="Normal 3 3 5" xfId="3708" xr:uid="{86FF679E-C8CB-4BEF-AB4D-ED2433B06A55}"/>
    <cellStyle name="Normal 3 4" xfId="114" xr:uid="{1B4EB29C-212A-41D8-9604-A9221A323685}"/>
    <cellStyle name="Normal 3 4 2" xfId="3715" xr:uid="{4EEB96CC-E488-4B53-8D00-781176F7BF40}"/>
    <cellStyle name="Normal 3 4 3" xfId="3714" xr:uid="{DFCACB3C-6DAB-4ACF-BAD9-1D2C61E19210}"/>
    <cellStyle name="Normal 3 5" xfId="3716" xr:uid="{921B9F18-6D15-43CA-B583-0DEC08A38AD4}"/>
    <cellStyle name="Normal 3 6" xfId="3717" xr:uid="{C193A952-184D-493D-BF86-61C634E0B45D}"/>
    <cellStyle name="Normal 3 7" xfId="3718" xr:uid="{FE53E704-D4B8-4F59-A4FA-41BE85236EF7}"/>
    <cellStyle name="Normal 3 8" xfId="3719" xr:uid="{DD1060DA-B807-4B77-8F8A-BB59D1E3D1F4}"/>
    <cellStyle name="Normal 3 9" xfId="4979" xr:uid="{E76B5E5D-3EC9-40B1-ADCD-367A02F3784F}"/>
    <cellStyle name="Normal 3_APU´S_NO_PREVISTOS (1)" xfId="249" xr:uid="{5EF6F99E-BE61-4857-A65C-82AD34F5179C}"/>
    <cellStyle name="Normal 4" xfId="30" xr:uid="{00000000-0005-0000-0000-000018000000}"/>
    <cellStyle name="Normal 4 10" xfId="3721" xr:uid="{C1FD9E83-EA5A-484B-B1DD-DAE1B194E84F}"/>
    <cellStyle name="Normal 4 11" xfId="3722" xr:uid="{B489B8E9-A9D4-47E1-AC4C-AA6D10E6FC16}"/>
    <cellStyle name="Normal 4 12" xfId="3723" xr:uid="{842BD451-F419-4AEC-B31C-73FD2A64CF6C}"/>
    <cellStyle name="Normal 4 13" xfId="3724" xr:uid="{A26ABC26-D36D-4053-B193-80E563300CBD}"/>
    <cellStyle name="Normal 4 14" xfId="3725" xr:uid="{D0A5FAA8-34CF-4A05-A2A8-1A246E84A26F}"/>
    <cellStyle name="Normal 4 15" xfId="3726" xr:uid="{C5BFA905-7B96-49BC-A1E2-FCCD4460E579}"/>
    <cellStyle name="Normal 4 16" xfId="3727" xr:uid="{4A356916-9C91-402A-B092-C037BA53CD3D}"/>
    <cellStyle name="Normal 4 17" xfId="3728" xr:uid="{ACCB873A-DCA5-4A18-A2E7-DE552135101E}"/>
    <cellStyle name="Normal 4 18" xfId="3729" xr:uid="{7CADBF4D-0EC2-46F9-8EA3-1714D4C9F076}"/>
    <cellStyle name="Normal 4 18 2" xfId="3730" xr:uid="{564092C5-BB3C-46FD-B930-2BB5A33A8A16}"/>
    <cellStyle name="Normal 4 18 2 2" xfId="3731" xr:uid="{453763B5-2001-4DD1-8318-CB39D4E6B1F3}"/>
    <cellStyle name="Normal 4 18 2 2 2" xfId="3732" xr:uid="{7477DD0C-795B-407D-956F-5513297EA8A5}"/>
    <cellStyle name="Normal 4 18 2 2 2 2" xfId="3733" xr:uid="{C06D920C-42D8-4205-9532-831E158CB0E0}"/>
    <cellStyle name="Normal 4 18 2 2 3" xfId="3734" xr:uid="{713F2CC4-E8E5-4F8F-B964-0C8CFFC759B2}"/>
    <cellStyle name="Normal 4 18 2 3" xfId="3735" xr:uid="{075DB8A3-7B84-4472-ABF8-29759751537F}"/>
    <cellStyle name="Normal 4 18 2 3 2" xfId="3736" xr:uid="{89B5EED1-31B6-41FC-A0A1-0355434B40A9}"/>
    <cellStyle name="Normal 4 18 2 4" xfId="3737" xr:uid="{39555CAC-B14F-45C9-90B6-396A7FE89432}"/>
    <cellStyle name="Normal 4 18 2 5" xfId="3738" xr:uid="{78C2ABF8-1F47-4F1C-B9E0-512AA3DC36A1}"/>
    <cellStyle name="Normal 4 18 3" xfId="3739" xr:uid="{2A16E57F-040F-4024-98C1-5AE7979845C8}"/>
    <cellStyle name="Normal 4 18 3 2" xfId="3740" xr:uid="{7096C55B-E95F-412A-89D7-01A8F53E8059}"/>
    <cellStyle name="Normal 4 18 3 2 2" xfId="3741" xr:uid="{6A749B5A-D9EE-4D72-822A-9B876CC6D75C}"/>
    <cellStyle name="Normal 4 18 3 2 2 2" xfId="3742" xr:uid="{87DF0DB4-FC0B-4545-BD00-7413F95C615E}"/>
    <cellStyle name="Normal 4 18 3 2 3" xfId="3743" xr:uid="{843ADF39-396B-40C8-90BF-1AACFD6F5CCF}"/>
    <cellStyle name="Normal 4 18 3 3" xfId="3744" xr:uid="{C578DE34-74B1-45D4-83AE-9E71CB35334D}"/>
    <cellStyle name="Normal 4 18 3 3 2" xfId="3745" xr:uid="{6EB54F18-7E51-44B1-8993-9801B6F176E3}"/>
    <cellStyle name="Normal 4 18 3 4" xfId="3746" xr:uid="{F276B760-3470-4023-B1BA-16D03DED81F7}"/>
    <cellStyle name="Normal 4 18 3 5" xfId="3747" xr:uid="{9350E481-75A6-462F-8EDC-9A1A4A698386}"/>
    <cellStyle name="Normal 4 18 4" xfId="3748" xr:uid="{70F5672E-6D8F-4C56-AD1D-EB555BD85C2C}"/>
    <cellStyle name="Normal 4 18 4 2" xfId="3749" xr:uid="{D6C53862-F7BD-4595-A389-540606E43AAD}"/>
    <cellStyle name="Normal 4 18 4 2 2" xfId="3750" xr:uid="{59086094-7509-4C45-9BA0-AD9D754DA86E}"/>
    <cellStyle name="Normal 4 18 4 3" xfId="3751" xr:uid="{B3FB2FB2-9E28-492D-A434-2CC6557FE76F}"/>
    <cellStyle name="Normal 4 18 5" xfId="3752" xr:uid="{015AF9F2-6CB7-4D77-91EC-A0600A00471F}"/>
    <cellStyle name="Normal 4 18 5 2" xfId="3753" xr:uid="{E6B2FB2D-D643-4723-BC97-005199D1C4AD}"/>
    <cellStyle name="Normal 4 18 6" xfId="3754" xr:uid="{9CB6CAEA-5445-479A-8654-2C8A79E33E4B}"/>
    <cellStyle name="Normal 4 18 7" xfId="3755" xr:uid="{66AA1D46-3B3C-4447-B878-0C4813DEC61C}"/>
    <cellStyle name="Normal 4 19" xfId="3756" xr:uid="{69B187B0-6ABE-4031-B54C-30EA8D08EFAF}"/>
    <cellStyle name="Normal 4 19 2" xfId="3757" xr:uid="{5B655579-39FC-4D73-921E-BCC2AE68CC0F}"/>
    <cellStyle name="Normal 4 19 2 2" xfId="3758" xr:uid="{79EA8B42-C614-4F4A-A8A3-0BDA3CDC4098}"/>
    <cellStyle name="Normal 4 19 2 2 2" xfId="3759" xr:uid="{17AA8874-3957-400F-A170-12F8301AC370}"/>
    <cellStyle name="Normal 4 19 2 3" xfId="3760" xr:uid="{A09F41EA-D0ED-41AD-829B-36F123991C18}"/>
    <cellStyle name="Normal 4 19 3" xfId="3761" xr:uid="{3B569D10-CF40-4F5E-801A-E484F23E6FE0}"/>
    <cellStyle name="Normal 4 19 3 2" xfId="3762" xr:uid="{17311B56-7D34-42D8-9EE5-AD995C54D534}"/>
    <cellStyle name="Normal 4 19 4" xfId="3763" xr:uid="{E9E70280-6527-46AB-926D-7DB88CE89821}"/>
    <cellStyle name="Normal 4 19 5" xfId="3764" xr:uid="{48C29C91-EDF9-4E1A-B8E6-4F2E9D4B6E27}"/>
    <cellStyle name="Normal 4 2" xfId="115" xr:uid="{ABB6FFDF-1F2E-41A2-9661-771CD0812937}"/>
    <cellStyle name="Normal 4 2 10" xfId="3766" xr:uid="{9C18C3B6-EC6C-47FA-BE0C-76BEFB81A12D}"/>
    <cellStyle name="Normal 4 2 11" xfId="3767" xr:uid="{29ADFC08-643C-4053-924A-0D336D44AB64}"/>
    <cellStyle name="Normal 4 2 12" xfId="3765" xr:uid="{29996EF9-667A-45A2-AABA-153CB9604F0B}"/>
    <cellStyle name="Normal 4 2 2" xfId="250" xr:uid="{7A46F3AF-0DDA-4A4D-A830-7687EF7F1B12}"/>
    <cellStyle name="Normal 4 2 2 2" xfId="3769" xr:uid="{2F8A5DE9-8C78-4973-97BA-3CC293552440}"/>
    <cellStyle name="Normal 4 2 2 2 2" xfId="3770" xr:uid="{E79E03E1-3C14-42AF-985B-A62DB31AF8F8}"/>
    <cellStyle name="Normal 4 2 2 2 2 2" xfId="3771" xr:uid="{40D8E709-0719-4AF1-A88A-5087A914220A}"/>
    <cellStyle name="Normal 4 2 2 2 2 3" xfId="3772" xr:uid="{BFB79A6D-2353-4854-B986-1FD35083724E}"/>
    <cellStyle name="Normal 4 2 2 2 3" xfId="3773" xr:uid="{A97F24DE-ED03-4FC5-AFA0-A086726D645F}"/>
    <cellStyle name="Normal 4 2 2 2 4" xfId="3774" xr:uid="{FC76E001-E68D-4167-AB0D-265329D2298D}"/>
    <cellStyle name="Normal 4 2 2 3" xfId="3775" xr:uid="{239AF71B-F81D-457F-97BE-BD53BA22BD80}"/>
    <cellStyle name="Normal 4 2 2 3 2" xfId="3776" xr:uid="{867C3525-D78D-4990-BC9F-B101E0B10F68}"/>
    <cellStyle name="Normal 4 2 2 3 2 2" xfId="3777" xr:uid="{2E58336F-608B-4B83-8858-06E5CF3D7FB8}"/>
    <cellStyle name="Normal 4 2 2 3 2 3" xfId="3778" xr:uid="{DBAE410C-6688-45CE-9E92-F2B7FE0E9CBF}"/>
    <cellStyle name="Normal 4 2 2 3 3" xfId="3779" xr:uid="{431FA3C7-9D39-454A-8273-11309B5E2920}"/>
    <cellStyle name="Normal 4 2 2 3 4" xfId="3780" xr:uid="{0C2826C8-10E7-4667-B4DB-D4E31C5BD7B1}"/>
    <cellStyle name="Normal 4 2 2 4" xfId="3781" xr:uid="{ACBC32B8-83F0-47CE-8585-1F3AAD711AD6}"/>
    <cellStyle name="Normal 4 2 2 4 2" xfId="3782" xr:uid="{462C692F-42F9-4D0C-8A93-E1FCF915623B}"/>
    <cellStyle name="Normal 4 2 2 4 3" xfId="3783" xr:uid="{1DA9470D-AF6A-463D-B21D-E7990D8C3067}"/>
    <cellStyle name="Normal 4 2 2 5" xfId="3784" xr:uid="{4A1256D6-2ACD-47A9-82EF-BC3F69845CE4}"/>
    <cellStyle name="Normal 4 2 2 5 2" xfId="3785" xr:uid="{A6BE0349-2703-4882-8126-D3C8C6F074C1}"/>
    <cellStyle name="Normal 4 2 2 6" xfId="3786" xr:uid="{5298ACD5-3BCE-4DE7-A3DD-02B3D238E146}"/>
    <cellStyle name="Normal 4 2 2 7" xfId="3787" xr:uid="{4A90151D-92D8-4FEB-BD57-052145D80E94}"/>
    <cellStyle name="Normal 4 2 2 8" xfId="3768" xr:uid="{6145C6AD-3C36-45DD-B0A3-6AF04239FEDC}"/>
    <cellStyle name="Normal 4 2 3" xfId="3788" xr:uid="{66BADB34-05FA-44FF-8AEC-B6EE8D7E7D6E}"/>
    <cellStyle name="Normal 4 2 3 2" xfId="3789" xr:uid="{69DB6A3C-72AE-4D83-9EFF-81D6CC3744B1}"/>
    <cellStyle name="Normal 4 2 4" xfId="3790" xr:uid="{002662AF-6256-45CE-994C-0999D7A93EB7}"/>
    <cellStyle name="Normal 4 2 4 2" xfId="3791" xr:uid="{214B746C-B11D-422E-A168-5B4E51C064E5}"/>
    <cellStyle name="Normal 4 2 4 2 2" xfId="3792" xr:uid="{BE3D987F-F727-420A-8099-6F72601F127A}"/>
    <cellStyle name="Normal 4 2 4 2 3" xfId="3793" xr:uid="{69D72C51-CFE3-4758-931C-87996F0E0CE1}"/>
    <cellStyle name="Normal 4 2 4 3" xfId="3794" xr:uid="{2023B814-0AD3-4064-9F27-4606E91BAE5B}"/>
    <cellStyle name="Normal 4 2 4 4" xfId="3795" xr:uid="{3451D6F7-43B8-4D6B-BCC0-62F456578748}"/>
    <cellStyle name="Normal 4 2 5" xfId="3796" xr:uid="{01B76FB5-E6A0-4309-8F07-181C80314748}"/>
    <cellStyle name="Normal 4 2 5 2" xfId="3797" xr:uid="{2C49DF9A-DDC6-48A0-87A7-A782B7665032}"/>
    <cellStyle name="Normal 4 2 5 2 2" xfId="3798" xr:uid="{7793A26A-6FAF-477D-A925-C427FE3A02D7}"/>
    <cellStyle name="Normal 4 2 5 2 3" xfId="3799" xr:uid="{337FACBA-A805-453D-9AEA-C8896C6F439C}"/>
    <cellStyle name="Normal 4 2 5 3" xfId="3800" xr:uid="{0A841DF3-175B-4AE8-84D5-65B4BD9DB07A}"/>
    <cellStyle name="Normal 4 2 5 4" xfId="3801" xr:uid="{FF82410D-7EC3-4AE6-B07C-2E43F728F602}"/>
    <cellStyle name="Normal 4 2 6" xfId="3802" xr:uid="{86BA81F0-5AC9-4857-B016-0B5E17C76714}"/>
    <cellStyle name="Normal 4 2 6 2" xfId="3803" xr:uid="{1ABEA6E8-8514-4116-8F0F-3A3B1204BC64}"/>
    <cellStyle name="Normal 4 2 6 2 2" xfId="3804" xr:uid="{96FAB965-605D-4E17-8E52-93DC6E4A6524}"/>
    <cellStyle name="Normal 4 2 6 3" xfId="3805" xr:uid="{D6BFD1A2-2C50-4CE2-A416-95A566E48772}"/>
    <cellStyle name="Normal 4 2 6 4" xfId="3806" xr:uid="{5B2E1A4E-3662-4406-A675-F1D60480C14E}"/>
    <cellStyle name="Normal 4 2 7" xfId="3807" xr:uid="{8516A154-6E04-4279-A855-C9F69D20FCF2}"/>
    <cellStyle name="Normal 4 2 8" xfId="3808" xr:uid="{7FE121D0-DCA6-48F0-9C49-AB0CB2F9E657}"/>
    <cellStyle name="Normal 4 2 9" xfId="3809" xr:uid="{5AD478A8-72E6-4243-B094-206ED34E5A6F}"/>
    <cellStyle name="Normal 4 20" xfId="3810" xr:uid="{25DA1380-2319-49D8-874E-CDF7F14C1A5D}"/>
    <cellStyle name="Normal 4 20 2" xfId="3811" xr:uid="{0345D25E-B857-4319-A86E-9EAE327E04E1}"/>
    <cellStyle name="Normal 4 20 2 2" xfId="3812" xr:uid="{D0D8B842-CF99-46C8-A5D1-190447982523}"/>
    <cellStyle name="Normal 4 20 3" xfId="3813" xr:uid="{367BA61B-3EC4-4371-889F-B504A6EEE190}"/>
    <cellStyle name="Normal 4 20 4" xfId="3814" xr:uid="{E4351B9B-F150-436D-952B-89A8A1BA51C1}"/>
    <cellStyle name="Normal 4 21" xfId="3815" xr:uid="{69D30BA9-6566-4B5B-98F3-A744974552C3}"/>
    <cellStyle name="Normal 4 21 2" xfId="3816" xr:uid="{BCF19138-78C0-4B1A-B6BB-B9857CACAF24}"/>
    <cellStyle name="Normal 4 21 2 2" xfId="3817" xr:uid="{261BE66C-4946-4D20-A2DB-5DBFEF1BDAF0}"/>
    <cellStyle name="Normal 4 21 3" xfId="3818" xr:uid="{CA7DCC35-95C3-49FC-BD81-F13B1A4B9EDE}"/>
    <cellStyle name="Normal 4 22" xfId="3819" xr:uid="{930A4376-C6A2-482A-9196-2BD298247E77}"/>
    <cellStyle name="Normal 4 22 2" xfId="3820" xr:uid="{687089F8-373B-4B22-AE3A-2290FA7A33B4}"/>
    <cellStyle name="Normal 4 23" xfId="3821" xr:uid="{BF6B71AA-0190-4BF8-9DC0-3DC30A1BB905}"/>
    <cellStyle name="Normal 4 23 2" xfId="3822" xr:uid="{D795B5E5-381B-447E-81F5-6138BF75BAD5}"/>
    <cellStyle name="Normal 4 24" xfId="3823" xr:uid="{3B6F4202-C36F-4DF7-920C-CDA0F0949C76}"/>
    <cellStyle name="Normal 4 24 2" xfId="3824" xr:uid="{69F96154-6001-4323-A96A-2A822BC3FF5B}"/>
    <cellStyle name="Normal 4 25" xfId="3825" xr:uid="{CE82C73C-7058-4FCA-8B3C-78EE9A816415}"/>
    <cellStyle name="Normal 4 26" xfId="3826" xr:uid="{970A9910-5471-4F3C-9C10-8B7236E4AAB4}"/>
    <cellStyle name="Normal 4 27" xfId="3827" xr:uid="{0912ACA3-D37E-4ADB-A028-E9301137B62C}"/>
    <cellStyle name="Normal 4 28" xfId="3828" xr:uid="{4DE1F758-0E9F-4BE9-B2FD-7F13E5B39CC4}"/>
    <cellStyle name="Normal 4 29" xfId="3720" xr:uid="{35BE2AD0-9D05-46D8-8E45-059012ADBA22}"/>
    <cellStyle name="Normal 4 3" xfId="3829" xr:uid="{59EEED64-764B-40CF-8CE8-952EBF5C8283}"/>
    <cellStyle name="Normal 4 3 10" xfId="3830" xr:uid="{42BBF289-457D-4E16-8CA3-AC234DBA2178}"/>
    <cellStyle name="Normal 4 3 11" xfId="3831" xr:uid="{5719A443-6442-49C7-B303-8B6638C7D9EF}"/>
    <cellStyle name="Normal 4 3 12" xfId="3832" xr:uid="{53D3C0CB-78AB-45D8-812A-BB6B200D19E2}"/>
    <cellStyle name="Normal 4 3 13" xfId="3833" xr:uid="{E845341B-13CC-47FD-964E-3FF251295218}"/>
    <cellStyle name="Normal 4 3 2" xfId="3834" xr:uid="{6C7E03BB-7FDC-41E5-93E3-990DBC45C21B}"/>
    <cellStyle name="Normal 4 3 2 2" xfId="3835" xr:uid="{313D9538-FCA1-4021-B522-97954CEA2B24}"/>
    <cellStyle name="Normal 4 3 2 2 2" xfId="3836" xr:uid="{3FE4FF05-F663-4362-B917-27CB667E68C2}"/>
    <cellStyle name="Normal 4 3 2 2 2 2" xfId="3837" xr:uid="{425C1A7C-6B98-4A4C-A4CB-E7FB5D91EB99}"/>
    <cellStyle name="Normal 4 3 2 2 2 3" xfId="3838" xr:uid="{28AAA28A-ED16-4CE1-919E-8682468FEAC1}"/>
    <cellStyle name="Normal 4 3 2 2 3" xfId="3839" xr:uid="{050DA764-90D2-46DA-B53C-D49A0DA4110B}"/>
    <cellStyle name="Normal 4 3 2 2 4" xfId="3840" xr:uid="{23803EC1-E03C-43F4-851E-FE41632B8446}"/>
    <cellStyle name="Normal 4 3 2 3" xfId="3841" xr:uid="{4C2AEAFE-D3E0-44F3-90D4-01D3AE9F06F7}"/>
    <cellStyle name="Normal 4 3 2 4" xfId="3842" xr:uid="{2814D37B-C6F6-46B2-B077-5DDC8F12E5AB}"/>
    <cellStyle name="Normal 4 3 2 4 2" xfId="3843" xr:uid="{CF2EF4FC-2454-415B-9984-EF33C8D3A062}"/>
    <cellStyle name="Normal 4 3 2 4 2 2" xfId="3844" xr:uid="{53E163D0-0776-4C0E-97C2-E9D22B39561B}"/>
    <cellStyle name="Normal 4 3 2 4 3" xfId="3845" xr:uid="{C1BA50AC-9D7B-41B7-A319-54D5482B5A59}"/>
    <cellStyle name="Normal 4 3 2 4 4" xfId="3846" xr:uid="{7B47E1D8-EB1B-457E-9838-5F885765B2E7}"/>
    <cellStyle name="Normal 4 3 2 5" xfId="3847" xr:uid="{5FD50B10-13F5-4F63-A45E-9A7AC29E58D2}"/>
    <cellStyle name="Normal 4 3 2 6" xfId="3848" xr:uid="{097C9C2B-9A41-4E6F-AC4B-9D247FDBD970}"/>
    <cellStyle name="Normal 4 3 3" xfId="3849" xr:uid="{02CF170F-35A5-4774-B81C-765EE52D5D27}"/>
    <cellStyle name="Normal 4 3 3 2" xfId="3850" xr:uid="{D2E0B3FA-AC3A-491D-A80E-7BAAD1E12A04}"/>
    <cellStyle name="Normal 4 3 3 2 2" xfId="3851" xr:uid="{5CF7231C-357A-49A1-BB06-96D31B81D0A9}"/>
    <cellStyle name="Normal 4 3 3 2 2 2" xfId="3852" xr:uid="{0C7C672D-74D1-4478-B41B-C2AD550889CB}"/>
    <cellStyle name="Normal 4 3 3 2 3" xfId="3853" xr:uid="{45DCBA9A-8733-47D3-8CE3-77E72701CB90}"/>
    <cellStyle name="Normal 4 3 3 2 4" xfId="3854" xr:uid="{F532D264-1D5E-4152-B161-049D75D4860E}"/>
    <cellStyle name="Normal 4 3 3 3" xfId="3855" xr:uid="{1B4BD97A-6D09-4FAB-B2F4-2B7336AB0C7F}"/>
    <cellStyle name="Normal 4 3 3 3 2" xfId="3856" xr:uid="{F76030F6-F2B8-4AFC-8BC9-7D534E32F12F}"/>
    <cellStyle name="Normal 4 3 3 3 2 2" xfId="3857" xr:uid="{E983BB75-4B64-4A38-87B7-B81942A9D73F}"/>
    <cellStyle name="Normal 4 3 3 3 3" xfId="3858" xr:uid="{0F442A38-8D5B-4C3A-A2F1-CFE72CDA89E6}"/>
    <cellStyle name="Normal 4 3 3 3 4" xfId="3859" xr:uid="{D00022C7-6351-463E-85C2-3D0ECF12E0A1}"/>
    <cellStyle name="Normal 4 3 3 4" xfId="3860" xr:uid="{EB008921-8BBC-4F5C-AC98-EE0FF5021A7A}"/>
    <cellStyle name="Normal 4 3 3 4 2" xfId="3861" xr:uid="{8F6BC3D9-58B0-43EE-84ED-C2EBCD7D27E5}"/>
    <cellStyle name="Normal 4 3 3 5" xfId="3862" xr:uid="{D357858C-59FF-4C98-B0E5-E6A000F3220D}"/>
    <cellStyle name="Normal 4 3 3 6" xfId="3863" xr:uid="{4EAD166F-1D17-4854-A579-A48C8647A89E}"/>
    <cellStyle name="Normal 4 3 4" xfId="3864" xr:uid="{AFC642B4-EA8F-4A8C-8137-B39BF56F81C5}"/>
    <cellStyle name="Normal 4 3 4 2" xfId="3865" xr:uid="{24C37D56-3305-40DD-8F52-81A0A0121CC5}"/>
    <cellStyle name="Normal 4 3 4 2 2" xfId="3866" xr:uid="{BB3317A1-88C9-4C37-A447-80A84342A247}"/>
    <cellStyle name="Normal 4 3 4 2 3" xfId="3867" xr:uid="{79A7A83D-CF0A-45A2-8F1B-B2651658A158}"/>
    <cellStyle name="Normal 4 3 4 3" xfId="3868" xr:uid="{9AF10191-433B-4FF6-9C50-C003B3940E13}"/>
    <cellStyle name="Normal 4 3 4 4" xfId="3869" xr:uid="{88EF72C8-9D90-49F8-9259-12010B845998}"/>
    <cellStyle name="Normal 4 3 5" xfId="3870" xr:uid="{8B494067-5202-40B0-ACEC-E01E58F1EA50}"/>
    <cellStyle name="Normal 4 3 5 2" xfId="3871" xr:uid="{09EAEDCB-8A09-4137-BF7E-3CA4479472BF}"/>
    <cellStyle name="Normal 4 3 5 2 2" xfId="3872" xr:uid="{5CE27FAA-0F53-4423-9760-4E5EC2586A7E}"/>
    <cellStyle name="Normal 4 3 5 3" xfId="3873" xr:uid="{36A3812D-1A5C-4A0A-9454-5D20A7C2C92A}"/>
    <cellStyle name="Normal 4 3 5 4" xfId="3874" xr:uid="{3DFB3599-8015-4041-857F-CE462A4551A6}"/>
    <cellStyle name="Normal 4 3 6" xfId="3875" xr:uid="{C2386E21-78F9-4759-BF71-9310BA9C9126}"/>
    <cellStyle name="Normal 4 3 6 2" xfId="3876" xr:uid="{5DEE3C83-ADA4-4C57-B4BB-F3C74544185C}"/>
    <cellStyle name="Normal 4 3 6 2 2" xfId="3877" xr:uid="{C144294A-1126-49AC-A15D-BD29342BADCD}"/>
    <cellStyle name="Normal 4 3 6 3" xfId="3878" xr:uid="{3DF53E95-FA48-4652-902D-C79E3F17632C}"/>
    <cellStyle name="Normal 4 3 7" xfId="3879" xr:uid="{9795AFF6-0AE8-4E03-A218-8BDAE113EF5A}"/>
    <cellStyle name="Normal 4 3 7 2" xfId="3880" xr:uid="{4E390FA4-9495-46CA-A8FC-E3E1F548224B}"/>
    <cellStyle name="Normal 4 3 8" xfId="3881" xr:uid="{3D1B6F76-8409-4729-A0F9-89609FCB39E4}"/>
    <cellStyle name="Normal 4 3 8 2" xfId="3882" xr:uid="{E27C16FB-EA66-4E9D-97CD-7714B6CECC67}"/>
    <cellStyle name="Normal 4 3 9" xfId="3883" xr:uid="{D68AB1F4-600A-448C-8C36-DD615CBD91C4}"/>
    <cellStyle name="Normal 4 3 9 2" xfId="3884" xr:uid="{373422ED-EFBB-4EE0-BB57-A4D1EF04305B}"/>
    <cellStyle name="Normal 4 4" xfId="3885" xr:uid="{3DC2C287-4BDD-43FE-96C0-8CAD278FA9DB}"/>
    <cellStyle name="Normal 4 4 2" xfId="3886" xr:uid="{C91C71D4-3CFD-4A76-98E0-038C223347A0}"/>
    <cellStyle name="Normal 4 4 2 2" xfId="3887" xr:uid="{749920B6-B0B8-4544-8709-F7DEDB72E422}"/>
    <cellStyle name="Normal 4 4 2 2 2" xfId="3888" xr:uid="{569C16A0-59B4-473A-9742-28CF4E7C232E}"/>
    <cellStyle name="Normal 4 4 2 2 2 2" xfId="3889" xr:uid="{07A99F89-F09D-4F41-BD01-01656C8E96B1}"/>
    <cellStyle name="Normal 4 4 2 2 2 3" xfId="3890" xr:uid="{42BB9FDE-32DD-4CA3-8A73-43101DB12EF9}"/>
    <cellStyle name="Normal 4 4 2 2 3" xfId="3891" xr:uid="{533C2A2B-C0AB-44AD-A409-C710FBAF661C}"/>
    <cellStyle name="Normal 4 4 2 2 4" xfId="3892" xr:uid="{FDB06AD8-862B-4E99-85B7-252D63E16968}"/>
    <cellStyle name="Normal 4 4 2 3" xfId="3893" xr:uid="{0F8CC4D8-F0C6-4F43-9BD2-23DD722BF675}"/>
    <cellStyle name="Normal 4 4 2 3 2" xfId="3894" xr:uid="{3003D7F5-DDD5-420B-B543-45F9F29A912F}"/>
    <cellStyle name="Normal 4 4 2 3 3" xfId="3895" xr:uid="{1011FFDD-AF2E-4F97-8F47-1220542FE074}"/>
    <cellStyle name="Normal 4 4 2 4" xfId="3896" xr:uid="{0E8FA2AD-2FAA-4A56-9856-6275DC1A191A}"/>
    <cellStyle name="Normal 4 4 2 5" xfId="3897" xr:uid="{11641EA6-A789-4568-97F4-68474FD93C0F}"/>
    <cellStyle name="Normal 4 4 3" xfId="3898" xr:uid="{3DE896B0-2185-4D85-B6C3-8D3D4C3E2E37}"/>
    <cellStyle name="Normal 4 4 3 2" xfId="3899" xr:uid="{EF7AA373-4B3C-4E9D-8968-90AA829A09CB}"/>
    <cellStyle name="Normal 4 4 3 2 2" xfId="3900" xr:uid="{ACBA72B2-286F-42F2-84AC-E09A5525D0C1}"/>
    <cellStyle name="Normal 4 4 3 2 3" xfId="3901" xr:uid="{1F644503-9BE3-45C2-B4CE-4AFE0BC6963C}"/>
    <cellStyle name="Normal 4 4 3 3" xfId="3902" xr:uid="{BDE901C1-86DA-4CB5-9F20-E390C84E96F8}"/>
    <cellStyle name="Normal 4 4 3 4" xfId="3903" xr:uid="{423B32BD-A85E-4B11-95E8-0E7C350ECE34}"/>
    <cellStyle name="Normal 4 4 4" xfId="3904" xr:uid="{4EE0D3D3-DF8B-4D70-8883-3C18C07612D8}"/>
    <cellStyle name="Normal 4 4 5" xfId="3905" xr:uid="{EF070F07-6E85-4759-813C-543BAC622154}"/>
    <cellStyle name="Normal 4 4 5 2" xfId="3906" xr:uid="{6B6F1E89-5B4A-43C2-8F1C-9CF9C89AC52F}"/>
    <cellStyle name="Normal 4 4 5 2 2" xfId="3907" xr:uid="{51FACEDB-6706-47F3-876C-AD8FC8E9915D}"/>
    <cellStyle name="Normal 4 4 5 3" xfId="3908" xr:uid="{369C4FDF-4A5F-4B05-92B5-252039C27F18}"/>
    <cellStyle name="Normal 4 4 5 4" xfId="3909" xr:uid="{737C3D1E-842D-481A-AA81-417E37E8383C}"/>
    <cellStyle name="Normal 4 4 6" xfId="3910" xr:uid="{41CA7E5B-BB4D-4FDC-98AD-1823095BBFEE}"/>
    <cellStyle name="Normal 4 4 7" xfId="3911" xr:uid="{9A1A5CB3-DB0F-4A90-951D-FB752B771CBB}"/>
    <cellStyle name="Normal 4 4 7 2" xfId="3912" xr:uid="{DD2A4128-7312-4918-8401-52C3FDB9F4AE}"/>
    <cellStyle name="Normal 4 4 8" xfId="3913" xr:uid="{73354008-ED2C-4D75-BEE8-3C2AD59D9F55}"/>
    <cellStyle name="Normal 4 4 9" xfId="3914" xr:uid="{9D8A3EAA-77B5-44D7-A709-470601CBC83F}"/>
    <cellStyle name="Normal 4 5" xfId="3915" xr:uid="{66BC3F1B-46E1-4779-A24F-0FBCE8AC31FA}"/>
    <cellStyle name="Normal 4 5 2" xfId="3916" xr:uid="{B720CEEE-2D04-4596-8841-D9E542CE7CD0}"/>
    <cellStyle name="Normal 4 5 2 2" xfId="3917" xr:uid="{C43E7157-B58C-4BD4-AD90-55FF134FDE88}"/>
    <cellStyle name="Normal 4 5 2 2 2" xfId="3918" xr:uid="{F1110FC0-47BE-4E6D-8BE8-15C8566AB800}"/>
    <cellStyle name="Normal 4 5 2 2 3" xfId="3919" xr:uid="{F0DF7ABC-8C9E-4DA5-838B-289B4A693AAB}"/>
    <cellStyle name="Normal 4 5 2 3" xfId="3920" xr:uid="{FF8D4C75-592D-43AC-BB1E-50166C1C5FB1}"/>
    <cellStyle name="Normal 4 5 2 4" xfId="3921" xr:uid="{E1AC75F0-19C7-4C35-AA95-F437831A6F04}"/>
    <cellStyle name="Normal 4 5 3" xfId="3922" xr:uid="{477CCB35-B19A-498C-A817-145668D39168}"/>
    <cellStyle name="Normal 4 5 4" xfId="3923" xr:uid="{68CEE790-C788-4B72-9768-4D65558EA733}"/>
    <cellStyle name="Normal 4 5 4 2" xfId="3924" xr:uid="{B80E216B-5F58-470A-9418-31E39835F7DE}"/>
    <cellStyle name="Normal 4 5 4 2 2" xfId="3925" xr:uid="{2896077B-9A6C-41F0-BBED-3FBD9D04B0F6}"/>
    <cellStyle name="Normal 4 5 4 3" xfId="3926" xr:uid="{91BF101D-633E-477A-BFB9-AB94B2F49903}"/>
    <cellStyle name="Normal 4 5 4 4" xfId="3927" xr:uid="{5DD10918-3E96-4205-B56C-CAABDFFE2B1D}"/>
    <cellStyle name="Normal 4 5 5" xfId="3928" xr:uid="{EC9468CA-5A6B-450F-9049-AFEAB9B34640}"/>
    <cellStyle name="Normal 4 5 6" xfId="3929" xr:uid="{6D73B528-2DED-40A2-9F47-8455187232EA}"/>
    <cellStyle name="Normal 4 6" xfId="3930" xr:uid="{0C7E2969-F308-47C4-8E31-AC3D26EE3059}"/>
    <cellStyle name="Normal 4 6 2" xfId="3931" xr:uid="{375CAF2F-827D-4750-9E71-C86DFFD21B86}"/>
    <cellStyle name="Normal 4 6 3" xfId="3932" xr:uid="{3D4233F2-235C-4F4C-BFF0-870316833637}"/>
    <cellStyle name="Normal 4 6 3 2" xfId="3933" xr:uid="{6A91F4C9-F46D-4F20-A94F-E5E8FB613D8B}"/>
    <cellStyle name="Normal 4 6 3 2 2" xfId="3934" xr:uid="{678BA147-E6CF-454A-8357-25AA35F8ABE2}"/>
    <cellStyle name="Normal 4 6 3 3" xfId="3935" xr:uid="{82E05962-653C-4850-862C-6619B15F4C43}"/>
    <cellStyle name="Normal 4 6 3 4" xfId="3936" xr:uid="{BD571318-4A52-4470-917E-60886CABC415}"/>
    <cellStyle name="Normal 4 6 4" xfId="3937" xr:uid="{9228E69B-870D-424C-800E-34D980C1902B}"/>
    <cellStyle name="Normal 4 6 5" xfId="3938" xr:uid="{33FBEFA7-8E54-4905-B5A6-CD090F533E06}"/>
    <cellStyle name="Normal 4 7" xfId="3939" xr:uid="{6318A036-F955-42C6-87AE-19FE53A4CA46}"/>
    <cellStyle name="Normal 4 7 2" xfId="3940" xr:uid="{201E4C0C-CEB4-4ACA-BC35-B0349A68D0DA}"/>
    <cellStyle name="Normal 4 7 3" xfId="3941" xr:uid="{1D6BCDA4-AE02-4831-A37F-A0829B2C0970}"/>
    <cellStyle name="Normal 4 8" xfId="3942" xr:uid="{B0BC5E37-3F5E-4875-BB0C-D866EAA58DBD}"/>
    <cellStyle name="Normal 4 8 2" xfId="3943" xr:uid="{3F3C4139-A505-4841-B0F0-7D1293145432}"/>
    <cellStyle name="Normal 4 9" xfId="3944" xr:uid="{4B72C6BF-1218-4AAA-BEC3-7E6E415B931F}"/>
    <cellStyle name="Normal 5" xfId="152" xr:uid="{F089D8F1-7B5D-490C-A061-CDFC9F1A8E42}"/>
    <cellStyle name="Normal 5 10" xfId="3945" xr:uid="{3A22F0D2-40BF-4D21-9942-A6A8947680FA}"/>
    <cellStyle name="Normal 5 10 2" xfId="3946" xr:uid="{F30C7D64-1B2E-41C3-91E8-6B8875293D55}"/>
    <cellStyle name="Normal 5 10 2 2" xfId="3947" xr:uid="{C774F7B6-2B31-44AE-89D5-7A6FCEA6127B}"/>
    <cellStyle name="Normal 5 10 2 2 2" xfId="3948" xr:uid="{38E4ED3B-13D3-4F68-850F-64F79048EFD3}"/>
    <cellStyle name="Normal 5 10 2 2 2 2" xfId="3949" xr:uid="{929A13E1-62FD-4ED9-B3DD-B957529766FE}"/>
    <cellStyle name="Normal 5 10 2 2 3" xfId="3950" xr:uid="{F4DC1B7B-70FE-45A7-AB4E-6E7D2591CA1B}"/>
    <cellStyle name="Normal 5 10 2 3" xfId="3951" xr:uid="{F907B65D-C510-450A-8EB2-84DBFBA39B5E}"/>
    <cellStyle name="Normal 5 10 2 3 2" xfId="3952" xr:uid="{102450DB-BE27-4C1C-9366-8A96E62F0071}"/>
    <cellStyle name="Normal 5 10 2 4" xfId="3953" xr:uid="{F44A787B-BF48-4827-B68D-1FFD85E9AAE6}"/>
    <cellStyle name="Normal 5 10 2 5" xfId="3954" xr:uid="{940FEA50-4952-4BBD-BD0B-F1DC6916C337}"/>
    <cellStyle name="Normal 5 10 3" xfId="3955" xr:uid="{A1DA3754-C81F-49F4-9260-4DFC185D927F}"/>
    <cellStyle name="Normal 5 10 3 2" xfId="3956" xr:uid="{BA3DD57B-CCB4-4600-B57D-86938CB65CB2}"/>
    <cellStyle name="Normal 5 10 3 2 2" xfId="3957" xr:uid="{75FAE4C8-13D1-491E-9175-C33BA15C20A0}"/>
    <cellStyle name="Normal 5 10 3 2 2 2" xfId="3958" xr:uid="{F3C2E79C-0511-453B-A098-5DD0CDF4788E}"/>
    <cellStyle name="Normal 5 10 3 2 3" xfId="3959" xr:uid="{92FFBD78-CFFC-4086-B25B-7A222503A596}"/>
    <cellStyle name="Normal 5 10 3 3" xfId="3960" xr:uid="{C98A8C1F-79A7-4E60-8806-7112B5DD6344}"/>
    <cellStyle name="Normal 5 10 3 3 2" xfId="3961" xr:uid="{0989D860-2040-4C00-9140-2287FFD77118}"/>
    <cellStyle name="Normal 5 10 3 4" xfId="3962" xr:uid="{661B33DF-CA00-482C-A0E6-E5E10087BD95}"/>
    <cellStyle name="Normal 5 10 3 5" xfId="3963" xr:uid="{430AF829-5BCB-4DC2-AE0A-47E0F2FFF0CF}"/>
    <cellStyle name="Normal 5 10 4" xfId="3964" xr:uid="{9017A2B7-B78E-4CD5-BF20-3179E2D5CF87}"/>
    <cellStyle name="Normal 5 10 4 2" xfId="3965" xr:uid="{1A212D21-D6FF-40EA-97F2-8D5527BF4D5B}"/>
    <cellStyle name="Normal 5 10 4 2 2" xfId="3966" xr:uid="{A050C270-84CF-4EE7-9CC8-7FAC41E5F2B0}"/>
    <cellStyle name="Normal 5 10 4 3" xfId="3967" xr:uid="{1FC53EB1-6CD5-4C15-9E0D-B05A90A969A4}"/>
    <cellStyle name="Normal 5 10 5" xfId="3968" xr:uid="{476C99C6-44F7-4FDF-A235-B34A44DC36D0}"/>
    <cellStyle name="Normal 5 10 5 2" xfId="3969" xr:uid="{3ABA0340-535A-4D72-B6AF-18AE7BEEC9AE}"/>
    <cellStyle name="Normal 5 10 6" xfId="3970" xr:uid="{728CB986-6901-4A7A-99CD-0660084B81BE}"/>
    <cellStyle name="Normal 5 10 7" xfId="3971" xr:uid="{40A24346-FE2B-4E45-B9D9-E782A47C6149}"/>
    <cellStyle name="Normal 5 11" xfId="3972" xr:uid="{95CDB7C1-A996-4CF5-9A8E-3D1997231CB7}"/>
    <cellStyle name="Normal 5 11 2" xfId="3973" xr:uid="{5755DEC2-BA0E-4C04-9704-26AAC3BEA14B}"/>
    <cellStyle name="Normal 5 11 2 2" xfId="3974" xr:uid="{8A377838-F3DC-42F8-8A0C-7EAAA1519BE0}"/>
    <cellStyle name="Normal 5 11 2 2 2" xfId="3975" xr:uid="{740103C1-C0F1-4FCB-85B1-5593965BE23B}"/>
    <cellStyle name="Normal 5 11 2 2 2 2" xfId="3976" xr:uid="{4BF74362-AF78-4508-A3BB-9D2F3E19D0F8}"/>
    <cellStyle name="Normal 5 11 2 2 3" xfId="3977" xr:uid="{A3152A11-7A01-4689-8BA4-16E54F9784E3}"/>
    <cellStyle name="Normal 5 11 2 3" xfId="3978" xr:uid="{DC3D179F-339A-4EEB-86FC-432D5BCDEDDC}"/>
    <cellStyle name="Normal 5 11 2 3 2" xfId="3979" xr:uid="{3A0E5D49-2146-47CF-B29C-D36C41DDF57D}"/>
    <cellStyle name="Normal 5 11 2 4" xfId="3980" xr:uid="{F4F11E1D-8EC6-418B-A100-416DDAC91A2F}"/>
    <cellStyle name="Normal 5 11 2 5" xfId="3981" xr:uid="{AAC9DA57-9E34-4244-87B7-D66A14BFA355}"/>
    <cellStyle name="Normal 5 11 3" xfId="3982" xr:uid="{6A63C866-001B-49CF-9A90-29774C13A61C}"/>
    <cellStyle name="Normal 5 11 3 2" xfId="3983" xr:uid="{9A2308DC-A4C6-4B9A-96C6-4D6EDEC251D9}"/>
    <cellStyle name="Normal 5 11 3 2 2" xfId="3984" xr:uid="{390E6C52-8054-47B1-8A75-229333611CF4}"/>
    <cellStyle name="Normal 5 11 3 2 2 2" xfId="3985" xr:uid="{FE0840D4-F04F-432B-BA5E-7CC180278B5E}"/>
    <cellStyle name="Normal 5 11 3 2 3" xfId="3986" xr:uid="{BA71A3FC-AF53-4060-8C83-63A1DD536ED8}"/>
    <cellStyle name="Normal 5 11 3 3" xfId="3987" xr:uid="{669153E9-CF5F-42BC-BB1D-EB758DA03E23}"/>
    <cellStyle name="Normal 5 11 3 3 2" xfId="3988" xr:uid="{34EB3361-DE71-493E-8748-624CADC2A19F}"/>
    <cellStyle name="Normal 5 11 3 4" xfId="3989" xr:uid="{130E6ABD-D9BF-4D9A-84C4-5C34D2490C3D}"/>
    <cellStyle name="Normal 5 11 3 5" xfId="3990" xr:uid="{A8051BF9-8161-47EB-A61D-DE48D6B268F8}"/>
    <cellStyle name="Normal 5 11 4" xfId="3991" xr:uid="{947E80BC-DF58-4F84-A86B-11E674A29860}"/>
    <cellStyle name="Normal 5 11 4 2" xfId="3992" xr:uid="{B3379467-1530-4DA2-90B7-552E5C4D2B38}"/>
    <cellStyle name="Normal 5 11 4 2 2" xfId="3993" xr:uid="{367AB7F2-BF92-4827-A053-CDB17474CACE}"/>
    <cellStyle name="Normal 5 11 4 3" xfId="3994" xr:uid="{2C21F5D5-D786-46DD-A8DB-CA5083BD6FCB}"/>
    <cellStyle name="Normal 5 11 5" xfId="3995" xr:uid="{475865E6-859D-45F6-932D-B0D082222252}"/>
    <cellStyle name="Normal 5 11 5 2" xfId="3996" xr:uid="{8F0BE685-98B8-4FE2-BC20-520081C4C6B7}"/>
    <cellStyle name="Normal 5 11 6" xfId="3997" xr:uid="{DC448FE4-153F-4392-A1AE-16291BA4AC5A}"/>
    <cellStyle name="Normal 5 11 7" xfId="3998" xr:uid="{0F478615-535E-45EB-8D51-3558A50629C0}"/>
    <cellStyle name="Normal 5 12" xfId="3999" xr:uid="{F7F639E4-0354-4808-BADC-44739D975FA3}"/>
    <cellStyle name="Normal 5 12 2" xfId="4000" xr:uid="{33FDEFC1-13E8-4A99-B762-DEF918D46804}"/>
    <cellStyle name="Normal 5 12 2 2" xfId="4001" xr:uid="{29311556-F523-4138-8037-7E01BBF043D5}"/>
    <cellStyle name="Normal 5 12 2 2 2" xfId="4002" xr:uid="{52CE0F51-94AE-4FFC-9396-46AFCBFB93B6}"/>
    <cellStyle name="Normal 5 12 2 2 2 2" xfId="4003" xr:uid="{95BC7045-C877-4C9E-9166-107B8E1B9CC7}"/>
    <cellStyle name="Normal 5 12 2 2 3" xfId="4004" xr:uid="{904559B5-265E-4468-8A33-64E955B50F26}"/>
    <cellStyle name="Normal 5 12 2 3" xfId="4005" xr:uid="{1960CD78-A298-4DED-8A34-0E1129B276DE}"/>
    <cellStyle name="Normal 5 12 2 3 2" xfId="4006" xr:uid="{002E85F2-0DDC-4DEA-B0D2-D0C7FCDB49D8}"/>
    <cellStyle name="Normal 5 12 2 4" xfId="4007" xr:uid="{42D4CFEB-9457-436A-8657-09FB622D8823}"/>
    <cellStyle name="Normal 5 12 2 5" xfId="4008" xr:uid="{D843530B-7B42-455E-B72F-20EEAD4F4CE2}"/>
    <cellStyle name="Normal 5 12 3" xfId="4009" xr:uid="{783CBCB5-5005-4C4A-B3E6-E911241EBDE3}"/>
    <cellStyle name="Normal 5 12 3 2" xfId="4010" xr:uid="{A045E4AE-93DC-4D16-B0EF-140896A2BE92}"/>
    <cellStyle name="Normal 5 12 3 2 2" xfId="4011" xr:uid="{864ABD55-A363-4A9F-9F4D-48BF570783F7}"/>
    <cellStyle name="Normal 5 12 3 2 2 2" xfId="4012" xr:uid="{9ABDBF42-4937-475C-AB19-1556A525018D}"/>
    <cellStyle name="Normal 5 12 3 2 3" xfId="4013" xr:uid="{C48A6027-E080-4CE2-9472-31A901F9F27E}"/>
    <cellStyle name="Normal 5 12 3 3" xfId="4014" xr:uid="{4ECD484A-4D8D-4464-ADB8-EE83D03765BC}"/>
    <cellStyle name="Normal 5 12 3 3 2" xfId="4015" xr:uid="{A3B35591-53F0-4C7B-A311-4F1272C4D075}"/>
    <cellStyle name="Normal 5 12 3 4" xfId="4016" xr:uid="{EE5C1926-CE6B-412A-AEFA-C0FB646A2A5D}"/>
    <cellStyle name="Normal 5 12 3 5" xfId="4017" xr:uid="{E49D1992-D888-4F1E-AE57-EA4A102978DF}"/>
    <cellStyle name="Normal 5 12 4" xfId="4018" xr:uid="{290534F7-A607-4CB2-8819-83DFA87C849E}"/>
    <cellStyle name="Normal 5 12 4 2" xfId="4019" xr:uid="{8AAE748B-8F25-4ADF-AAE5-0B710FC7487B}"/>
    <cellStyle name="Normal 5 12 4 2 2" xfId="4020" xr:uid="{EDC90087-C5C6-4F70-BFF8-C4F5D01241A2}"/>
    <cellStyle name="Normal 5 12 4 3" xfId="4021" xr:uid="{B504D549-911A-4B6E-8832-96F06F2A2386}"/>
    <cellStyle name="Normal 5 12 5" xfId="4022" xr:uid="{EABDA763-F62D-4D02-8B4F-7A5B4B69F56D}"/>
    <cellStyle name="Normal 5 12 5 2" xfId="4023" xr:uid="{D1684972-287E-4F5B-A549-261049A67B52}"/>
    <cellStyle name="Normal 5 12 6" xfId="4024" xr:uid="{FD9C6708-C796-4E17-88D7-06F61CEA8AAF}"/>
    <cellStyle name="Normal 5 12 7" xfId="4025" xr:uid="{B25CBC03-70B1-49B0-B403-474A46991C8A}"/>
    <cellStyle name="Normal 5 13" xfId="4026" xr:uid="{28E7A571-CFB9-4680-A660-222CBBF1611F}"/>
    <cellStyle name="Normal 5 13 2" xfId="4027" xr:uid="{832A7F43-26DD-49D3-B62A-2AD2667BEC89}"/>
    <cellStyle name="Normal 5 13 2 2" xfId="4028" xr:uid="{C5F5FBFC-3804-4A61-97DB-319D8FBEDC78}"/>
    <cellStyle name="Normal 5 13 2 2 2" xfId="4029" xr:uid="{AAED6CB9-B2F0-43D2-9A57-9E9C8D11582C}"/>
    <cellStyle name="Normal 5 13 2 2 2 2" xfId="4030" xr:uid="{D39E56DD-5BA5-4FD4-AEDC-43CA93FE5AE7}"/>
    <cellStyle name="Normal 5 13 2 2 3" xfId="4031" xr:uid="{2E8273CE-44FC-4114-B126-9CAFE92A8CB6}"/>
    <cellStyle name="Normal 5 13 2 3" xfId="4032" xr:uid="{D48A9460-882D-4DB0-BF8E-E2E227E59A0A}"/>
    <cellStyle name="Normal 5 13 2 3 2" xfId="4033" xr:uid="{97F9F912-079B-4B81-B2ED-AD28CF2CC38D}"/>
    <cellStyle name="Normal 5 13 2 4" xfId="4034" xr:uid="{F3A41A77-6644-4AB2-BF6D-8516CCA40BBE}"/>
    <cellStyle name="Normal 5 13 2 5" xfId="4035" xr:uid="{926EEAE8-234E-43A7-A67E-C26BA43871B9}"/>
    <cellStyle name="Normal 5 13 3" xfId="4036" xr:uid="{C3CFB2CE-69E6-4A90-A3A4-A07F0B46E4DE}"/>
    <cellStyle name="Normal 5 13 3 2" xfId="4037" xr:uid="{719364E9-EE7C-41A7-9825-31777FEC6FC5}"/>
    <cellStyle name="Normal 5 13 3 2 2" xfId="4038" xr:uid="{7774E14C-6989-498F-A8AB-9E2FA4F43E41}"/>
    <cellStyle name="Normal 5 13 3 2 2 2" xfId="4039" xr:uid="{9491B318-722B-47DD-83F1-9639DD87D951}"/>
    <cellStyle name="Normal 5 13 3 2 3" xfId="4040" xr:uid="{0B651CAD-193B-4D86-9DB2-076FE9EDE732}"/>
    <cellStyle name="Normal 5 13 3 3" xfId="4041" xr:uid="{19C88803-F074-4EDE-A86A-7F7536D7DCF8}"/>
    <cellStyle name="Normal 5 13 3 3 2" xfId="4042" xr:uid="{B6B76447-8C1D-4A7F-87DB-7CE81B8B8E41}"/>
    <cellStyle name="Normal 5 13 3 4" xfId="4043" xr:uid="{F6EF8408-1705-4E10-B0CF-66D4D2B4D03C}"/>
    <cellStyle name="Normal 5 13 3 5" xfId="4044" xr:uid="{225C45F8-E5FF-4E18-9E1E-239B4FECB310}"/>
    <cellStyle name="Normal 5 13 4" xfId="4045" xr:uid="{7A5BCA42-BEA9-4E1D-A8F6-134714277578}"/>
    <cellStyle name="Normal 5 13 4 2" xfId="4046" xr:uid="{51A1AFBD-BC25-4C82-BA8E-2E4FF9FCA5BF}"/>
    <cellStyle name="Normal 5 13 4 2 2" xfId="4047" xr:uid="{92BAC6DA-6B8F-4A94-BA61-4C2C19717983}"/>
    <cellStyle name="Normal 5 13 4 3" xfId="4048" xr:uid="{94D92CBD-C50F-43EB-A1C5-C4BBB933C6FC}"/>
    <cellStyle name="Normal 5 13 5" xfId="4049" xr:uid="{EB78ECE8-5A69-4BD4-8A2B-6B0D40CE8766}"/>
    <cellStyle name="Normal 5 13 5 2" xfId="4050" xr:uid="{974D4D6C-B772-454F-9043-7A0DD312061A}"/>
    <cellStyle name="Normal 5 13 6" xfId="4051" xr:uid="{35151253-E5C3-43E5-9929-0D147C22AA26}"/>
    <cellStyle name="Normal 5 13 7" xfId="4052" xr:uid="{5386E226-58B0-4267-9CC9-58D1B4C803C8}"/>
    <cellStyle name="Normal 5 14" xfId="4053" xr:uid="{10E566CC-88FA-42AC-A09F-AE50EC4ECC44}"/>
    <cellStyle name="Normal 5 14 2" xfId="4054" xr:uid="{75CCAFCF-DEC8-4116-8748-0CB23DEEB3AF}"/>
    <cellStyle name="Normal 5 14 2 2" xfId="4055" xr:uid="{5155936D-C259-451C-96D6-57F2616A3091}"/>
    <cellStyle name="Normal 5 14 2 2 2" xfId="4056" xr:uid="{8357B786-7C96-47C6-8603-E25A6B8AA23E}"/>
    <cellStyle name="Normal 5 14 2 2 2 2" xfId="4057" xr:uid="{8927FD25-142F-4D90-8787-B071EE9F7439}"/>
    <cellStyle name="Normal 5 14 2 2 3" xfId="4058" xr:uid="{C702E729-A82A-421E-8528-ECBF0E209902}"/>
    <cellStyle name="Normal 5 14 2 3" xfId="4059" xr:uid="{DE279063-A9D5-4F0D-89BF-3585A766A1DD}"/>
    <cellStyle name="Normal 5 14 2 3 2" xfId="4060" xr:uid="{7F6F8C4C-7EDC-461D-A61F-73EF9137447F}"/>
    <cellStyle name="Normal 5 14 2 4" xfId="4061" xr:uid="{1A8E3068-9AA0-4AA4-BA6F-9332E1591660}"/>
    <cellStyle name="Normal 5 14 2 5" xfId="4062" xr:uid="{EF3627FC-B9CC-41C9-9FAD-B2D2A489280A}"/>
    <cellStyle name="Normal 5 14 3" xfId="4063" xr:uid="{05B1A54A-9023-41AC-B8DC-19E1C083D0B1}"/>
    <cellStyle name="Normal 5 14 3 2" xfId="4064" xr:uid="{257CEC78-5CBA-4362-9E07-F61F65C574E0}"/>
    <cellStyle name="Normal 5 14 3 2 2" xfId="4065" xr:uid="{F553F951-BE84-468D-904C-3AA7AB810CFA}"/>
    <cellStyle name="Normal 5 14 3 2 2 2" xfId="4066" xr:uid="{92E3B2DA-223D-4976-BB42-9472A252393B}"/>
    <cellStyle name="Normal 5 14 3 2 3" xfId="4067" xr:uid="{77CE7FAD-8492-476E-BF0D-329F622C3AF9}"/>
    <cellStyle name="Normal 5 14 3 3" xfId="4068" xr:uid="{D098CE6C-5D9A-4A73-8A1D-6D12C2C0CE10}"/>
    <cellStyle name="Normal 5 14 3 3 2" xfId="4069" xr:uid="{683E8A02-CB07-4E24-9B55-30470ED19411}"/>
    <cellStyle name="Normal 5 14 3 4" xfId="4070" xr:uid="{B0AE34AA-AA12-48CB-B339-5096298314C3}"/>
    <cellStyle name="Normal 5 14 3 5" xfId="4071" xr:uid="{4526B72F-7855-48ED-BF13-641CF718CB66}"/>
    <cellStyle name="Normal 5 14 4" xfId="4072" xr:uid="{3696C9F4-ABCE-4492-B8A3-A1464FC6A32F}"/>
    <cellStyle name="Normal 5 14 4 2" xfId="4073" xr:uid="{9BE9CFFD-9D18-49F0-8A3F-ECB72F371CB4}"/>
    <cellStyle name="Normal 5 14 4 2 2" xfId="4074" xr:uid="{AF410958-8D5D-4B33-8908-52D07DBAE744}"/>
    <cellStyle name="Normal 5 14 4 3" xfId="4075" xr:uid="{676F7F53-8CD6-48B0-9CE2-1F3E10D5F23B}"/>
    <cellStyle name="Normal 5 14 5" xfId="4076" xr:uid="{14ECD652-8418-427C-AE03-592DC7BCC7AC}"/>
    <cellStyle name="Normal 5 14 5 2" xfId="4077" xr:uid="{24CC7E1D-672C-4E08-82C5-473F8E1F4C9F}"/>
    <cellStyle name="Normal 5 14 6" xfId="4078" xr:uid="{A480C542-20FC-4012-B21F-6EE6EAE81B95}"/>
    <cellStyle name="Normal 5 14 7" xfId="4079" xr:uid="{328328F7-101C-4D24-8108-55C2F144B556}"/>
    <cellStyle name="Normal 5 15" xfId="4080" xr:uid="{4983D3CB-575E-4193-B355-D2F17D3FE8B2}"/>
    <cellStyle name="Normal 5 15 2" xfId="4081" xr:uid="{D2F34A71-8570-4E60-8130-1035EE34C43D}"/>
    <cellStyle name="Normal 5 15 2 2" xfId="4082" xr:uid="{5EF63C54-8489-4273-BE9C-764F600A3335}"/>
    <cellStyle name="Normal 5 15 2 2 2" xfId="4083" xr:uid="{F6429CFE-391D-4C7A-B7F1-4ADAB15D6A4C}"/>
    <cellStyle name="Normal 5 15 2 2 2 2" xfId="4084" xr:uid="{5B5ADE71-9C5E-41D7-AF69-AFCD318B9D2E}"/>
    <cellStyle name="Normal 5 15 2 2 3" xfId="4085" xr:uid="{55A4212B-A507-4C47-AF21-A71A962560E4}"/>
    <cellStyle name="Normal 5 15 2 3" xfId="4086" xr:uid="{8170BD53-F683-4B46-A212-1888237639E8}"/>
    <cellStyle name="Normal 5 15 2 3 2" xfId="4087" xr:uid="{CD8381FF-7BA3-46AF-85FE-980DED815967}"/>
    <cellStyle name="Normal 5 15 2 4" xfId="4088" xr:uid="{CFFE8FF9-0761-4C77-A9BF-19E82A3AE04E}"/>
    <cellStyle name="Normal 5 15 2 5" xfId="4089" xr:uid="{616E5F99-F12C-4B22-A4DD-84530B6BD0CA}"/>
    <cellStyle name="Normal 5 15 3" xfId="4090" xr:uid="{3FDF7AD1-F9F8-4010-B88C-682BC149A009}"/>
    <cellStyle name="Normal 5 15 3 2" xfId="4091" xr:uid="{B2402CB7-D4C4-411B-B5F7-5FF86E3B630A}"/>
    <cellStyle name="Normal 5 15 3 2 2" xfId="4092" xr:uid="{6D2D8DCB-78AB-480A-825D-06F199A39D38}"/>
    <cellStyle name="Normal 5 15 3 2 2 2" xfId="4093" xr:uid="{97AB6D0D-A0CE-4E1B-A1DD-1569133DDD8F}"/>
    <cellStyle name="Normal 5 15 3 2 3" xfId="4094" xr:uid="{EC3F8A74-9505-4FF4-B66D-3DC815B9FF26}"/>
    <cellStyle name="Normal 5 15 3 3" xfId="4095" xr:uid="{57A91C28-73E7-44F6-A2C5-885CCDD2BD4E}"/>
    <cellStyle name="Normal 5 15 3 3 2" xfId="4096" xr:uid="{0A217BD7-EA69-422E-94D8-98EDE57FB29E}"/>
    <cellStyle name="Normal 5 15 3 4" xfId="4097" xr:uid="{E9E20DAB-722B-4A0D-BFD5-8731E4F58691}"/>
    <cellStyle name="Normal 5 15 3 5" xfId="4098" xr:uid="{6C11C196-7577-40CA-857C-C481535483F4}"/>
    <cellStyle name="Normal 5 15 4" xfId="4099" xr:uid="{87193C07-6D3B-4C4F-B19A-AFAA17908F1B}"/>
    <cellStyle name="Normal 5 15 4 2" xfId="4100" xr:uid="{C5032E40-9054-4A7E-89A0-CAE5257ABBAE}"/>
    <cellStyle name="Normal 5 15 4 2 2" xfId="4101" xr:uid="{8A91D286-B24E-4B58-A851-D5E7284E9650}"/>
    <cellStyle name="Normal 5 15 4 3" xfId="4102" xr:uid="{DB455B31-F6AF-4623-AC7E-A59F435EFB19}"/>
    <cellStyle name="Normal 5 15 5" xfId="4103" xr:uid="{BC9F915B-01C2-4A7C-A36E-0F0553ADD8B5}"/>
    <cellStyle name="Normal 5 15 5 2" xfId="4104" xr:uid="{5A9973D2-D9CB-49C2-B462-0ACC1AA97B3B}"/>
    <cellStyle name="Normal 5 15 6" xfId="4105" xr:uid="{BB0DFC8E-8B13-484C-8F71-975BE64DFCE3}"/>
    <cellStyle name="Normal 5 15 7" xfId="4106" xr:uid="{8F9932BF-8C1D-4FC1-9F66-28C1DF8F5F41}"/>
    <cellStyle name="Normal 5 16" xfId="4107" xr:uid="{62286961-57EE-4CC2-B2EA-AACF742D23B6}"/>
    <cellStyle name="Normal 5 16 2" xfId="4108" xr:uid="{DA030FE6-67D6-4058-A430-ECCAFF6CDD12}"/>
    <cellStyle name="Normal 5 16 2 2" xfId="4109" xr:uid="{4230AC59-0315-4BB3-80A2-80917BAF1576}"/>
    <cellStyle name="Normal 5 16 2 2 2" xfId="4110" xr:uid="{58535041-8AD8-4807-8622-947C1BEA373A}"/>
    <cellStyle name="Normal 5 16 2 2 2 2" xfId="4111" xr:uid="{76300DE2-959F-4D70-BAA2-01E90C03A20B}"/>
    <cellStyle name="Normal 5 16 2 2 3" xfId="4112" xr:uid="{98654026-73D3-4822-B307-6BF923BE06E6}"/>
    <cellStyle name="Normal 5 16 2 3" xfId="4113" xr:uid="{F1F27DDD-E6AE-4059-A9DC-AADEBD4EE8E6}"/>
    <cellStyle name="Normal 5 16 2 3 2" xfId="4114" xr:uid="{1FD3CB1F-4A05-4AC5-B052-064BCAE71832}"/>
    <cellStyle name="Normal 5 16 2 4" xfId="4115" xr:uid="{93D6E998-0410-4A8A-95CD-FF5A1A78D238}"/>
    <cellStyle name="Normal 5 16 2 5" xfId="4116" xr:uid="{C4D5E3BC-8EB1-4201-851F-F865F2FEC4B3}"/>
    <cellStyle name="Normal 5 16 3" xfId="4117" xr:uid="{1877C27E-D306-4B1A-99EB-28BA400EEB20}"/>
    <cellStyle name="Normal 5 16 3 2" xfId="4118" xr:uid="{02B100FC-A034-4625-939F-20FD98686202}"/>
    <cellStyle name="Normal 5 16 3 2 2" xfId="4119" xr:uid="{CF72C286-869D-43BD-8823-8B2AD1A67B44}"/>
    <cellStyle name="Normal 5 16 3 2 2 2" xfId="4120" xr:uid="{0EDC358D-A1B3-49F4-94C5-572ACEF23092}"/>
    <cellStyle name="Normal 5 16 3 2 3" xfId="4121" xr:uid="{82A28401-2E92-46F5-8FE7-F0FA22E118EA}"/>
    <cellStyle name="Normal 5 16 3 3" xfId="4122" xr:uid="{1E443828-0CFF-422C-882A-897EF7EE9750}"/>
    <cellStyle name="Normal 5 16 3 3 2" xfId="4123" xr:uid="{C18E013A-8F7C-4489-A59E-76DA5891AF63}"/>
    <cellStyle name="Normal 5 16 3 4" xfId="4124" xr:uid="{A77F5584-405A-4D62-90F3-ED057D96212E}"/>
    <cellStyle name="Normal 5 16 3 5" xfId="4125" xr:uid="{A4870F50-747A-4A68-8E69-35379EFEA03F}"/>
    <cellStyle name="Normal 5 16 4" xfId="4126" xr:uid="{14ACB3A1-93B7-4E2D-85DB-AEC293A8EC4A}"/>
    <cellStyle name="Normal 5 16 4 2" xfId="4127" xr:uid="{5B6DD308-8AC8-4270-AC88-A6D006ED9744}"/>
    <cellStyle name="Normal 5 16 4 2 2" xfId="4128" xr:uid="{C1D9B4CB-3AC6-446F-9ECF-E3B3F1698754}"/>
    <cellStyle name="Normal 5 16 4 3" xfId="4129" xr:uid="{2971EB35-6B76-4A36-90D6-5F1819FE95E4}"/>
    <cellStyle name="Normal 5 16 5" xfId="4130" xr:uid="{1E2FAC48-724B-4B78-B2D4-F437524F6B05}"/>
    <cellStyle name="Normal 5 16 5 2" xfId="4131" xr:uid="{6DB9BB00-00A3-4DF5-80FA-2E6B6B6993A7}"/>
    <cellStyle name="Normal 5 16 6" xfId="4132" xr:uid="{352EA3F2-A780-4D29-86F9-DE5DC5A26306}"/>
    <cellStyle name="Normal 5 16 7" xfId="4133" xr:uid="{C02E97C4-5F4B-4A26-8914-02D6F7846AF4}"/>
    <cellStyle name="Normal 5 17" xfId="4134" xr:uid="{8DC5C33D-69B6-4ED8-8BDB-FF4146A07205}"/>
    <cellStyle name="Normal 5 18" xfId="4135" xr:uid="{1F2B7D80-2FF7-4C07-9123-7996C9485B3F}"/>
    <cellStyle name="Normal 5 18 2" xfId="4136" xr:uid="{F09C7D9D-4386-4FBC-A6CF-BEFCE8EDA2C1}"/>
    <cellStyle name="Normal 5 18 2 2" xfId="4137" xr:uid="{671B94D5-0DCD-483D-ACD2-35B52E234FC0}"/>
    <cellStyle name="Normal 5 18 2 2 2" xfId="4138" xr:uid="{9EC24A10-D548-448B-91D3-A219D5C64FD4}"/>
    <cellStyle name="Normal 5 18 2 3" xfId="4139" xr:uid="{D422F297-28D5-4874-96E9-7A0DB874E126}"/>
    <cellStyle name="Normal 5 18 3" xfId="4140" xr:uid="{776F69F5-2324-45A7-8329-E179419FFFF3}"/>
    <cellStyle name="Normal 5 18 3 2" xfId="4141" xr:uid="{4FB64A8C-F9AC-462D-A40C-0BC64D5CD051}"/>
    <cellStyle name="Normal 5 18 4" xfId="4142" xr:uid="{48EB7549-C252-4F67-953E-93E4B4654F2E}"/>
    <cellStyle name="Normal 5 18 5" xfId="4143" xr:uid="{B9DEFAC8-08F1-43E6-8E25-FCF2AE0C2AD1}"/>
    <cellStyle name="Normal 5 19" xfId="4144" xr:uid="{F076F5E4-4218-4EF8-8F1F-A15482729BB3}"/>
    <cellStyle name="Normal 5 19 2" xfId="4145" xr:uid="{CC90DB09-2642-4E49-9F14-769063F48B86}"/>
    <cellStyle name="Normal 5 19 2 2" xfId="4146" xr:uid="{BFC6CEAB-8120-42BE-B359-285D77716255}"/>
    <cellStyle name="Normal 5 19 2 2 2" xfId="4147" xr:uid="{9B17BF64-2ACB-41CD-93FA-0B18CEA034D4}"/>
    <cellStyle name="Normal 5 19 2 3" xfId="4148" xr:uid="{518C70F5-B3D0-40A6-9E4F-B9B2F6D5A7BA}"/>
    <cellStyle name="Normal 5 19 3" xfId="4149" xr:uid="{AD8D0EB2-CFC6-4EB6-83FA-8230BAAA6EC4}"/>
    <cellStyle name="Normal 5 19 3 2" xfId="4150" xr:uid="{6515C328-2A76-4183-BEEB-DE0B740C64DA}"/>
    <cellStyle name="Normal 5 19 4" xfId="4151" xr:uid="{925E57CE-796C-4F6D-A545-69F6F005056D}"/>
    <cellStyle name="Normal 5 19 5" xfId="4152" xr:uid="{84059C95-0F6D-4C37-972A-14BFDB5642AB}"/>
    <cellStyle name="Normal 5 2" xfId="4153" xr:uid="{4FA2859F-09E3-4B87-8B0E-30686421E894}"/>
    <cellStyle name="Normal 5 2 2" xfId="4154" xr:uid="{8D1A0BA4-FFC7-483D-AF06-69A19603E49C}"/>
    <cellStyle name="Normal 5 2 2 2" xfId="4155" xr:uid="{BC239386-9327-462B-BAE6-C126808FC8F4}"/>
    <cellStyle name="Normal 5 2 2 2 2" xfId="4156" xr:uid="{263F4538-3AB1-4914-BF1B-B75C1B9D761E}"/>
    <cellStyle name="Normal 5 2 2 2 2 2" xfId="4157" xr:uid="{74100CAF-7C7E-48B4-ABC4-E03B8B534F5D}"/>
    <cellStyle name="Normal 5 2 2 2 3" xfId="4158" xr:uid="{A545ADF6-92B2-4D49-B50D-6E35BCE37F52}"/>
    <cellStyle name="Normal 5 2 2 2 4" xfId="4159" xr:uid="{E42B621F-E4B8-42F6-A25B-81C8F520C5AC}"/>
    <cellStyle name="Normal 5 2 2 3" xfId="4160" xr:uid="{7399A3A5-BE41-4581-BF4E-913D310C7265}"/>
    <cellStyle name="Normal 5 2 2 4" xfId="4161" xr:uid="{A996C3DE-7BDD-4297-97D6-F831145AA699}"/>
    <cellStyle name="Normal 5 2 2 4 2" xfId="4162" xr:uid="{B8145255-FD49-4B82-8AC0-8A34426B5CEE}"/>
    <cellStyle name="Normal 5 2 2 5" xfId="4163" xr:uid="{B55B9EFD-5B7C-47A3-8F26-E4D64B4912DD}"/>
    <cellStyle name="Normal 5 2 3" xfId="4164" xr:uid="{9434827D-0EBA-4199-86E8-E603A046290A}"/>
    <cellStyle name="Normal 5 2 3 2" xfId="4165" xr:uid="{9CBBFCEA-2304-4DE4-A4E8-454ECF1880F6}"/>
    <cellStyle name="Normal 5 2 3 2 2" xfId="4166" xr:uid="{3A530752-92DF-47EC-BE81-31019D1D700B}"/>
    <cellStyle name="Normal 5 2 3 2 2 2" xfId="4167" xr:uid="{6D2B72BD-29F0-4885-8D39-B79EBDC1F725}"/>
    <cellStyle name="Normal 5 2 3 2 3" xfId="4168" xr:uid="{B288A989-53E8-4982-8856-F6D54E6863B3}"/>
    <cellStyle name="Normal 5 2 3 2 4" xfId="4169" xr:uid="{CBCD6E36-C231-4C2A-87C9-B7D30E2DE9A3}"/>
    <cellStyle name="Normal 5 2 3 3" xfId="4170" xr:uid="{650F2928-1B52-4A25-BC95-0AC55F025158}"/>
    <cellStyle name="Normal 5 2 3 3 2" xfId="4171" xr:uid="{1BCDB4C9-A199-4FE9-9148-530EB49FF8E9}"/>
    <cellStyle name="Normal 5 2 3 3 2 2" xfId="4172" xr:uid="{8970B32A-0D75-403E-BDE2-77414B68D374}"/>
    <cellStyle name="Normal 5 2 3 3 3" xfId="4173" xr:uid="{C01A3C83-2038-4ECF-9AE9-B1C59B78610B}"/>
    <cellStyle name="Normal 5 2 3 3 4" xfId="4174" xr:uid="{17A201EB-A05C-4402-B2F6-CF5B059CF2C1}"/>
    <cellStyle name="Normal 5 2 3 4" xfId="4175" xr:uid="{AD5B03E8-BC2B-452D-8592-FA9262AC3066}"/>
    <cellStyle name="Normal 5 2 3 4 2" xfId="4176" xr:uid="{602A5120-CB36-4E14-B6DA-A8980DCAA79F}"/>
    <cellStyle name="Normal 5 2 3 5" xfId="4177" xr:uid="{99688D76-2F2A-447C-BAE4-735055369B42}"/>
    <cellStyle name="Normal 5 2 3 6" xfId="4178" xr:uid="{4BBA5ED8-3808-42A0-A2A4-E294AD23690F}"/>
    <cellStyle name="Normal 5 2 4" xfId="4179" xr:uid="{947A32ED-488B-4238-9630-575FE40600B1}"/>
    <cellStyle name="Normal 5 2 4 2" xfId="4180" xr:uid="{28A7ABFF-C13C-4CFD-A7FF-3082F0D4D4C5}"/>
    <cellStyle name="Normal 5 2 4 2 2" xfId="4181" xr:uid="{67BDC0D4-1BDA-4EB3-82D1-DC7043E7230C}"/>
    <cellStyle name="Normal 5 2 4 2 2 2" xfId="4182" xr:uid="{747167A8-C7EF-4BE7-B7B8-E52C0EFA7C06}"/>
    <cellStyle name="Normal 5 2 4 2 3" xfId="4183" xr:uid="{868D2660-5F30-41B2-97D7-70395FC5C06B}"/>
    <cellStyle name="Normal 5 2 4 3" xfId="4184" xr:uid="{F7F46EF5-C864-4494-9B0C-974881503FFE}"/>
    <cellStyle name="Normal 5 2 4 3 2" xfId="4185" xr:uid="{D27E8442-6BA2-4417-8A6A-3F09CF850556}"/>
    <cellStyle name="Normal 5 2 4 4" xfId="4186" xr:uid="{7F4B5BFE-C8F4-4DCE-9F04-79AC03A44FE8}"/>
    <cellStyle name="Normal 5 2 4 5" xfId="4187" xr:uid="{A4397ABD-10FB-462D-8AB0-96C5A58A9C52}"/>
    <cellStyle name="Normal 5 2 5" xfId="4188" xr:uid="{DAF9C23C-B780-45D2-8EA3-974B76BEE49F}"/>
    <cellStyle name="Normal 5 2 5 2" xfId="4189" xr:uid="{8878350E-ACB7-4947-833D-6721E0FAC10B}"/>
    <cellStyle name="Normal 5 2 5 2 2" xfId="4190" xr:uid="{45D8C614-B50D-4B4B-A32B-2A65EA4089A0}"/>
    <cellStyle name="Normal 5 2 5 3" xfId="4191" xr:uid="{FB9F2D53-E195-443C-854A-AC8037ADAF33}"/>
    <cellStyle name="Normal 5 2 5 4" xfId="4192" xr:uid="{783F3957-E572-46DC-BB91-E905025C1ED7}"/>
    <cellStyle name="Normal 5 2 6" xfId="4193" xr:uid="{D10FF815-F25C-49E7-B2BC-D477DC15857D}"/>
    <cellStyle name="Normal 5 2 7" xfId="4194" xr:uid="{8AEBF38C-CAA9-462C-9521-F499ED626238}"/>
    <cellStyle name="Normal 5 20" xfId="4195" xr:uid="{831EF107-D97A-48BB-BD02-99F6CF517EC7}"/>
    <cellStyle name="Normal 5 20 2" xfId="4196" xr:uid="{13BD0D43-9F31-43DA-B16F-AEDF2B04849D}"/>
    <cellStyle name="Normal 5 20 2 2" xfId="4197" xr:uid="{B9A9B140-4722-45E5-BBDA-C7AFAAACFBCF}"/>
    <cellStyle name="Normal 5 20 2 2 2" xfId="4198" xr:uid="{7BB1FC5B-91F3-4BDD-8B49-F2D850DC9C08}"/>
    <cellStyle name="Normal 5 20 2 3" xfId="4199" xr:uid="{DA6D3B4A-8BCB-46A6-8EBB-1463BAE9C9E6}"/>
    <cellStyle name="Normal 5 20 3" xfId="4200" xr:uid="{B646FFCA-88E4-48F1-AF1C-D7D225C9D0B5}"/>
    <cellStyle name="Normal 5 20 3 2" xfId="4201" xr:uid="{0CAB9EE8-8644-462B-86BF-15644060B8EB}"/>
    <cellStyle name="Normal 5 20 4" xfId="4202" xr:uid="{BC74597B-B218-465F-BEA6-C589A26372FC}"/>
    <cellStyle name="Normal 5 20 5" xfId="4203" xr:uid="{01A00B9C-90FD-4A74-B4D9-022D643FFD6F}"/>
    <cellStyle name="Normal 5 21" xfId="4204" xr:uid="{5C201D34-2751-44FD-BE99-1318E20A284E}"/>
    <cellStyle name="Normal 5 21 2" xfId="4205" xr:uid="{845278BE-75A2-40A7-B46C-98E07218F05E}"/>
    <cellStyle name="Normal 5 21 2 2" xfId="4206" xr:uid="{F4366092-F108-46F0-90D4-B9CF81156276}"/>
    <cellStyle name="Normal 5 21 2 2 2" xfId="4207" xr:uid="{42487CC0-D889-4809-AC9B-CEE612727734}"/>
    <cellStyle name="Normal 5 21 2 3" xfId="4208" xr:uid="{CD91D8B9-D9E5-4C62-B97B-B9B2FECEB2E1}"/>
    <cellStyle name="Normal 5 21 3" xfId="4209" xr:uid="{19543D8A-E3DA-4C11-9515-FADB66202024}"/>
    <cellStyle name="Normal 5 21 3 2" xfId="4210" xr:uid="{46AE204C-CD56-4D9F-BF81-BD770FB7D417}"/>
    <cellStyle name="Normal 5 21 4" xfId="4211" xr:uid="{AF28E24C-81E1-4D76-8A53-A22A8F46B9C0}"/>
    <cellStyle name="Normal 5 21 5" xfId="4212" xr:uid="{1155885A-3256-4E36-BF30-23D0B475C699}"/>
    <cellStyle name="Normal 5 22" xfId="4213" xr:uid="{B23FD265-26FB-498E-BA89-647401358BFB}"/>
    <cellStyle name="Normal 5 22 2" xfId="4214" xr:uid="{C7AFAF88-BF75-41A6-B247-DEFDC29117D8}"/>
    <cellStyle name="Normal 5 22 2 2" xfId="4215" xr:uid="{A596E4A1-8388-4792-9467-E424565CA403}"/>
    <cellStyle name="Normal 5 22 3" xfId="4216" xr:uid="{BC75CB3C-343D-48BC-B1D3-B92489F01327}"/>
    <cellStyle name="Normal 5 22 4" xfId="4217" xr:uid="{B9D20B7A-8E2A-4988-9C01-63993099F5E1}"/>
    <cellStyle name="Normal 5 23" xfId="4218" xr:uid="{A8C57C08-E2F6-4BBF-BBF5-5C42A7A3F983}"/>
    <cellStyle name="Normal 5 23 2" xfId="4219" xr:uid="{8934C92E-3BEF-446E-8ACF-00F76D4D7991}"/>
    <cellStyle name="Normal 5 23 2 2" xfId="4220" xr:uid="{8EF53671-0732-4F05-8049-D29F08EDA728}"/>
    <cellStyle name="Normal 5 23 3" xfId="4221" xr:uid="{396E1C27-6FFC-4E38-8275-A4AD1C1EB529}"/>
    <cellStyle name="Normal 5 24" xfId="4222" xr:uid="{FE22F32A-2C80-4E57-9CF6-18731F8FD7C8}"/>
    <cellStyle name="Normal 5 24 2" xfId="4223" xr:uid="{2B3EF334-A87D-4885-B739-4616C015D301}"/>
    <cellStyle name="Normal 5 25" xfId="4224" xr:uid="{964B0F24-0BA1-4B11-BA9D-909011BAE734}"/>
    <cellStyle name="Normal 5 25 2" xfId="4225" xr:uid="{565203A2-9F1F-4FF9-972B-69DC06FA7081}"/>
    <cellStyle name="Normal 5 26" xfId="4226" xr:uid="{ED7D90BE-0308-4A13-A068-1FC63516BFA0}"/>
    <cellStyle name="Normal 5 26 2" xfId="4227" xr:uid="{F1EE6AE3-F4BE-4CE7-BC6E-898306D5A0CB}"/>
    <cellStyle name="Normal 5 27" xfId="4228" xr:uid="{074ECB29-4C14-485B-9D01-E7536E216E56}"/>
    <cellStyle name="Normal 5 28" xfId="4229" xr:uid="{6BBFF42E-47C6-4B3B-8B07-BF0006A5A90B}"/>
    <cellStyle name="Normal 5 29" xfId="4230" xr:uid="{F1360D30-B797-4596-871F-1FAE4AB4123A}"/>
    <cellStyle name="Normal 5 3" xfId="4231" xr:uid="{B25594BD-C6E2-4B91-8537-E6B07F188F68}"/>
    <cellStyle name="Normal 5 3 2" xfId="4232" xr:uid="{AE6F261D-1F4D-4024-872A-7A12B9C9B875}"/>
    <cellStyle name="Normal 5 3 2 2" xfId="4233" xr:uid="{73560A2B-ED4E-4680-9CF3-F951107BB37C}"/>
    <cellStyle name="Normal 5 3 2 2 2" xfId="4234" xr:uid="{B4C897E6-8F25-4A04-9948-DDBB1B889D34}"/>
    <cellStyle name="Normal 5 3 2 2 2 2" xfId="4235" xr:uid="{FBB05287-9BAB-4340-A54E-ECEF994B6B32}"/>
    <cellStyle name="Normal 5 3 2 2 3" xfId="4236" xr:uid="{4E58A993-9D4F-4384-996C-15194693B592}"/>
    <cellStyle name="Normal 5 3 2 2 4" xfId="4237" xr:uid="{617B6082-021F-49F9-88A6-BA8CA9C9B59C}"/>
    <cellStyle name="Normal 5 3 2 3" xfId="4238" xr:uid="{4DFBE0B2-BDB4-402B-84BD-7FCB1FBF0A87}"/>
    <cellStyle name="Normal 5 3 2 3 2" xfId="4239" xr:uid="{B770E244-6D93-4F28-A9B1-DB5B7D5FBE25}"/>
    <cellStyle name="Normal 5 3 2 3 2 2" xfId="4240" xr:uid="{A2C881E8-E3B0-47E2-9B3D-461774410D7F}"/>
    <cellStyle name="Normal 5 3 2 3 3" xfId="4241" xr:uid="{92DF1AAC-CA93-4A75-A46E-0FB520264DE9}"/>
    <cellStyle name="Normal 5 3 2 3 4" xfId="4242" xr:uid="{CF5606D1-13BD-4173-A298-A798A9B176C0}"/>
    <cellStyle name="Normal 5 3 2 4" xfId="4243" xr:uid="{220EDF06-8B02-4657-997F-56FA55184A4A}"/>
    <cellStyle name="Normal 5 3 2 4 2" xfId="4244" xr:uid="{B109337F-1413-4DBD-88AE-0E78D9EF394A}"/>
    <cellStyle name="Normal 5 3 2 5" xfId="4245" xr:uid="{837F2709-68CA-4E9E-8BCB-18D83B1A2624}"/>
    <cellStyle name="Normal 5 3 2 6" xfId="4246" xr:uid="{66F6128C-076B-4DBA-9D63-AF49236F6FA6}"/>
    <cellStyle name="Normal 5 3 3" xfId="4247" xr:uid="{D03EA752-B57A-4DED-BA64-04DBE731EB8F}"/>
    <cellStyle name="Normal 5 3 3 2" xfId="4248" xr:uid="{AD5F96CD-E4C1-472A-9ED0-64985CE133ED}"/>
    <cellStyle name="Normal 5 3 3 2 2" xfId="4249" xr:uid="{8E300066-7085-4B4C-AD5E-7F533C0C17DF}"/>
    <cellStyle name="Normal 5 3 3 2 2 2" xfId="4250" xr:uid="{CF2CA501-625F-4057-B70B-65D90F544026}"/>
    <cellStyle name="Normal 5 3 3 2 3" xfId="4251" xr:uid="{C5BE1574-AC27-41A4-BE9F-6747D79FBA33}"/>
    <cellStyle name="Normal 5 3 3 3" xfId="4252" xr:uid="{0146D7C3-2FE1-417E-B5A7-86884EA28863}"/>
    <cellStyle name="Normal 5 3 3 3 2" xfId="4253" xr:uid="{EC6BD83A-8C6B-4B59-A93F-BE6E40C23443}"/>
    <cellStyle name="Normal 5 3 3 4" xfId="4254" xr:uid="{84123D78-7A80-4C17-B884-60DF0BB27467}"/>
    <cellStyle name="Normal 5 3 3 5" xfId="4255" xr:uid="{83BA93CE-CFB1-48B6-B5B8-60689D58E6BD}"/>
    <cellStyle name="Normal 5 3 4" xfId="4256" xr:uid="{92512572-10B4-4372-970C-979DDB2A9084}"/>
    <cellStyle name="Normal 5 3 4 2" xfId="4257" xr:uid="{8DBB88D5-94FE-4906-B6E5-A54CE2F096C2}"/>
    <cellStyle name="Normal 5 3 4 2 2" xfId="4258" xr:uid="{D9B9DCA0-5A0F-4E22-82BC-16D0365121B4}"/>
    <cellStyle name="Normal 5 3 4 3" xfId="4259" xr:uid="{1CA1A63C-6242-4FF7-980D-46E959D21CDC}"/>
    <cellStyle name="Normal 5 3 4 4" xfId="4260" xr:uid="{A38498D8-928E-47D1-A6EF-278E0F6F0A06}"/>
    <cellStyle name="Normal 5 3 5" xfId="4261" xr:uid="{1AABA783-E5C8-4B18-B014-F33CF1A39411}"/>
    <cellStyle name="Normal 5 3 5 2" xfId="4262" xr:uid="{6E42E639-D783-4D38-99B1-F9C6039CE48D}"/>
    <cellStyle name="Normal 5 3 5 2 2" xfId="4263" xr:uid="{4C837A29-00F4-4EA9-95CD-A2180DBD4C0C}"/>
    <cellStyle name="Normal 5 3 5 3" xfId="4264" xr:uid="{278E1AB4-FA70-49DC-A0EF-7B1CF4965B79}"/>
    <cellStyle name="Normal 5 3 5 4" xfId="4265" xr:uid="{F93E89D0-4C03-4C9F-A1BA-9E93F7C07196}"/>
    <cellStyle name="Normal 5 3 6" xfId="4266" xr:uid="{B0F932EA-4569-4D9D-9622-71B680BA7641}"/>
    <cellStyle name="Normal 5 3 6 2" xfId="4267" xr:uid="{DD4E242C-C080-4FA0-A5E4-D2DF23CD2BBC}"/>
    <cellStyle name="Normal 5 3 7" xfId="4268" xr:uid="{D37722A8-7912-4A25-9B6F-734672128C18}"/>
    <cellStyle name="Normal 5 3 8" xfId="4269" xr:uid="{A18E51CD-7AE7-4747-A338-E5B3466C921B}"/>
    <cellStyle name="Normal 5 30" xfId="4270" xr:uid="{76B24FB5-91A6-4526-9309-726B4282035B}"/>
    <cellStyle name="Normal 5 31" xfId="286" xr:uid="{C346B0AB-CCB5-4B8E-8136-9E51A2B20267}"/>
    <cellStyle name="Normal 5 4" xfId="4271" xr:uid="{EBD7CB96-236F-4EC2-896D-8823CEF28B28}"/>
    <cellStyle name="Normal 5 4 2" xfId="4272" xr:uid="{12DA56CF-351C-45CE-8CCE-9E33DCD67144}"/>
    <cellStyle name="Normal 5 4 2 2" xfId="4273" xr:uid="{1524525A-E9E6-4557-A190-97564D2D1641}"/>
    <cellStyle name="Normal 5 4 2 2 2" xfId="4274" xr:uid="{4DFA41F4-6D0D-4D4E-A959-C7099521A829}"/>
    <cellStyle name="Normal 5 4 2 2 2 2" xfId="4275" xr:uid="{4ADC38D9-804D-40C6-B609-C015656B1A4E}"/>
    <cellStyle name="Normal 5 4 2 2 3" xfId="4276" xr:uid="{BF1DBC40-B164-4CA8-9506-68D2969BF987}"/>
    <cellStyle name="Normal 5 4 2 3" xfId="4277" xr:uid="{3A34D9EE-E0FE-4D30-A4F6-B1E0175C83B8}"/>
    <cellStyle name="Normal 5 4 2 3 2" xfId="4278" xr:uid="{0BEBCA9B-D74F-428D-933D-FBF43472B9FF}"/>
    <cellStyle name="Normal 5 4 2 4" xfId="4279" xr:uid="{9E46D572-8A8F-44C0-9865-9FA7961BC7FE}"/>
    <cellStyle name="Normal 5 4 2 5" xfId="4280" xr:uid="{78697160-50BC-4E8E-9E3D-4C192D8B61DE}"/>
    <cellStyle name="Normal 5 4 3" xfId="4281" xr:uid="{C0FF86ED-7901-447F-9F7C-EB4CF72BB054}"/>
    <cellStyle name="Normal 5 4 3 2" xfId="4282" xr:uid="{44B8A822-2336-4A65-BCAF-0A4E2A9B86FE}"/>
    <cellStyle name="Normal 5 4 3 2 2" xfId="4283" xr:uid="{1152C34E-4608-413D-A2E2-70ADE1BB981F}"/>
    <cellStyle name="Normal 5 4 3 2 2 2" xfId="4284" xr:uid="{6083012A-7A48-4D85-BEC0-B4A20D6F021B}"/>
    <cellStyle name="Normal 5 4 3 2 3" xfId="4285" xr:uid="{8E71FA04-A9AF-42ED-AC53-3816E39E1D61}"/>
    <cellStyle name="Normal 5 4 3 3" xfId="4286" xr:uid="{90C00D1B-ADBD-49D1-BB4D-D07396847E5D}"/>
    <cellStyle name="Normal 5 4 3 3 2" xfId="4287" xr:uid="{34179AF7-B560-437B-B84C-473651298D14}"/>
    <cellStyle name="Normal 5 4 3 4" xfId="4288" xr:uid="{ADD0D687-3FC1-4273-862D-8DCF53B755DC}"/>
    <cellStyle name="Normal 5 4 3 5" xfId="4289" xr:uid="{25FA107E-C739-40E6-A302-0678FD29D9FC}"/>
    <cellStyle name="Normal 5 4 4" xfId="4290" xr:uid="{7C8737A2-5CFD-42BD-9F8D-9092F368D71A}"/>
    <cellStyle name="Normal 5 4 4 2" xfId="4291" xr:uid="{69932AFA-7464-4EDA-B1E6-DC7B16CC3DC5}"/>
    <cellStyle name="Normal 5 4 4 2 2" xfId="4292" xr:uid="{8969F26F-7AE4-45DF-9B13-FA4995CF2A3B}"/>
    <cellStyle name="Normal 5 4 4 3" xfId="4293" xr:uid="{14CD9DB9-8A82-4ECB-9E5A-3705BCE686DA}"/>
    <cellStyle name="Normal 5 4 4 4" xfId="4294" xr:uid="{EEC9DD32-9B87-4D2C-8FFB-FC49F9A1CC6B}"/>
    <cellStyle name="Normal 5 4 5" xfId="4295" xr:uid="{6A40FD78-0FD9-40AA-A357-351825A72183}"/>
    <cellStyle name="Normal 5 4 5 2" xfId="4296" xr:uid="{3250A64C-B86F-4F18-B8D7-BF452F688539}"/>
    <cellStyle name="Normal 5 4 5 2 2" xfId="4297" xr:uid="{B08FB744-E73E-410B-A90D-4CC4DA98900E}"/>
    <cellStyle name="Normal 5 4 5 3" xfId="4298" xr:uid="{01FCE506-17AC-48AD-A3CD-F0C34C6E0929}"/>
    <cellStyle name="Normal 5 4 5 4" xfId="4299" xr:uid="{E7C5C8D0-4F5E-4759-89E0-E6DEFBDBD340}"/>
    <cellStyle name="Normal 5 4 6" xfId="4300" xr:uid="{BB4773A6-D2D5-4099-9D59-D6C0DD4E1D37}"/>
    <cellStyle name="Normal 5 4 6 2" xfId="4301" xr:uid="{8367EFF9-C63D-4A43-910F-B207BF818EC9}"/>
    <cellStyle name="Normal 5 4 7" xfId="4302" xr:uid="{6D5785F9-6F59-4E07-AEEC-CDF77949C798}"/>
    <cellStyle name="Normal 5 4 8" xfId="4303" xr:uid="{B9AC5D55-F7C4-4169-A1AE-A2F8763F584C}"/>
    <cellStyle name="Normal 5 5" xfId="4304" xr:uid="{E98AAA3F-E46E-4F4F-9433-E4BD51056CE3}"/>
    <cellStyle name="Normal 5 5 2" xfId="4305" xr:uid="{D1B9A0FC-7419-44DC-A27D-EFDE3351C6CB}"/>
    <cellStyle name="Normal 5 5 2 2" xfId="4306" xr:uid="{846E8EBD-DE23-45FB-8000-BBC45BA15199}"/>
    <cellStyle name="Normal 5 5 2 2 2" xfId="4307" xr:uid="{4A57C93E-41FB-4B25-B23A-348D2C6694FE}"/>
    <cellStyle name="Normal 5 5 2 2 2 2" xfId="4308" xr:uid="{5B57037F-97B0-4166-941E-9A538E2946B4}"/>
    <cellStyle name="Normal 5 5 2 2 3" xfId="4309" xr:uid="{70AEE08A-482C-4935-99C3-0FA170044222}"/>
    <cellStyle name="Normal 5 5 2 3" xfId="4310" xr:uid="{010863CB-B545-4A68-94D8-6CD67DC4DDC3}"/>
    <cellStyle name="Normal 5 5 2 3 2" xfId="4311" xr:uid="{7384A75A-16C1-43E7-8403-8EA0CBE140FC}"/>
    <cellStyle name="Normal 5 5 2 4" xfId="4312" xr:uid="{80023174-BCB6-496E-AF9D-E973CB12A0E9}"/>
    <cellStyle name="Normal 5 5 2 5" xfId="4313" xr:uid="{F9F6D90C-635D-450C-95D3-6AD217F68A5E}"/>
    <cellStyle name="Normal 5 5 3" xfId="4314" xr:uid="{99922A8A-8063-48D5-B38F-C6D5D9D2861F}"/>
    <cellStyle name="Normal 5 5 3 2" xfId="4315" xr:uid="{C19EE942-9C0F-46A3-A6CE-0AC3994423CA}"/>
    <cellStyle name="Normal 5 5 3 2 2" xfId="4316" xr:uid="{DAB50BE3-245A-41B7-81E9-F3A454D6A68F}"/>
    <cellStyle name="Normal 5 5 3 2 2 2" xfId="4317" xr:uid="{BE541D71-1D63-4838-BCB1-4F7F82A6A99B}"/>
    <cellStyle name="Normal 5 5 3 2 3" xfId="4318" xr:uid="{BDE7EEF1-C282-4A6D-9F5A-2DCF220B2AC3}"/>
    <cellStyle name="Normal 5 5 3 3" xfId="4319" xr:uid="{EE54F0EA-A0A5-4F3B-9187-9922C04B134D}"/>
    <cellStyle name="Normal 5 5 3 3 2" xfId="4320" xr:uid="{DD3CD8B7-7E4A-4B54-95E3-0C0CA7E4B1D0}"/>
    <cellStyle name="Normal 5 5 3 4" xfId="4321" xr:uid="{0FBCEF99-9402-4305-A33B-2C2BBBF16E7B}"/>
    <cellStyle name="Normal 5 5 3 5" xfId="4322" xr:uid="{44A5839E-48FD-46E8-A87C-D68F44DB9C49}"/>
    <cellStyle name="Normal 5 5 4" xfId="4323" xr:uid="{062113A0-C8B6-4F24-A897-5C3193E2F249}"/>
    <cellStyle name="Normal 5 5 4 2" xfId="4324" xr:uid="{EE926127-D3BD-4E50-9040-ABD8EB462702}"/>
    <cellStyle name="Normal 5 5 4 2 2" xfId="4325" xr:uid="{C95FFE53-518F-4D2B-832A-9FD300171DC6}"/>
    <cellStyle name="Normal 5 5 4 3" xfId="4326" xr:uid="{C6752C4B-B3FA-475C-9167-DAB805E1D3B2}"/>
    <cellStyle name="Normal 5 5 4 4" xfId="4327" xr:uid="{F19463AC-7B72-4711-A9B9-EC594AD4AF7D}"/>
    <cellStyle name="Normal 5 5 5" xfId="4328" xr:uid="{AED167FA-BEC8-4074-980F-7D63DE57867E}"/>
    <cellStyle name="Normal 5 5 5 2" xfId="4329" xr:uid="{68D5BC2F-4E76-4FC3-99A1-44DCCB669DA8}"/>
    <cellStyle name="Normal 5 5 5 2 2" xfId="4330" xr:uid="{E5F4E8F8-F7DE-4590-84F3-8DDD16BBE8FD}"/>
    <cellStyle name="Normal 5 5 5 3" xfId="4331" xr:uid="{40C9FF23-821F-4969-8F7E-CD89300F3C72}"/>
    <cellStyle name="Normal 5 5 5 4" xfId="4332" xr:uid="{3D041977-B0DA-44C0-AF1E-E36889A4942A}"/>
    <cellStyle name="Normal 5 5 6" xfId="4333" xr:uid="{8B8E098C-1369-4675-92F8-5614780BE9C9}"/>
    <cellStyle name="Normal 5 5 6 2" xfId="4334" xr:uid="{FA17FB4C-C065-4C86-9E2A-73E5B363130E}"/>
    <cellStyle name="Normal 5 5 7" xfId="4335" xr:uid="{C19ADDEA-973A-49E9-B55E-5DDBE8EA0D32}"/>
    <cellStyle name="Normal 5 5 8" xfId="4336" xr:uid="{5D469353-69D3-4A8E-A44E-3F49D272D93F}"/>
    <cellStyle name="Normal 5 6" xfId="4337" xr:uid="{2209E7C4-C736-4C5E-A1CB-0532616DB78A}"/>
    <cellStyle name="Normal 5 6 2" xfId="4338" xr:uid="{A9BFCEE5-3B2B-4BA7-AB79-D8B705AE09F4}"/>
    <cellStyle name="Normal 5 6 2 2" xfId="4339" xr:uid="{1C059D07-6101-41FA-A878-AC76674A5392}"/>
    <cellStyle name="Normal 5 6 2 2 2" xfId="4340" xr:uid="{17405816-D1C0-4C07-953E-97C542FFE40E}"/>
    <cellStyle name="Normal 5 6 2 2 2 2" xfId="4341" xr:uid="{B4501FB7-5A2A-49E0-BA2E-64ED1852DCCE}"/>
    <cellStyle name="Normal 5 6 2 2 3" xfId="4342" xr:uid="{83612F44-4D30-4A7E-B1F3-D37F5948E795}"/>
    <cellStyle name="Normal 5 6 2 3" xfId="4343" xr:uid="{23F20D2B-3BF5-43EA-A254-5908CE185FD7}"/>
    <cellStyle name="Normal 5 6 2 3 2" xfId="4344" xr:uid="{FA006B88-F352-465D-97E9-F7CCE1B9889B}"/>
    <cellStyle name="Normal 5 6 2 4" xfId="4345" xr:uid="{CAE927BA-F37B-458E-B48A-67D2E04E0C59}"/>
    <cellStyle name="Normal 5 6 2 5" xfId="4346" xr:uid="{0400EE39-D328-4213-8087-61D1D87EB26A}"/>
    <cellStyle name="Normal 5 6 3" xfId="4347" xr:uid="{C4D80927-33F3-4DB7-8F03-020AE51ECB97}"/>
    <cellStyle name="Normal 5 6 3 2" xfId="4348" xr:uid="{A9DDBB55-9ED8-4B85-803E-60B903678164}"/>
    <cellStyle name="Normal 5 6 3 2 2" xfId="4349" xr:uid="{0E4A163B-9C0B-4655-87B6-39852BB7C40E}"/>
    <cellStyle name="Normal 5 6 3 2 2 2" xfId="4350" xr:uid="{A3243555-5E55-4AA9-BD55-55421434FA41}"/>
    <cellStyle name="Normal 5 6 3 2 3" xfId="4351" xr:uid="{28A8EEF3-33CD-443E-ACAA-686FCF07920D}"/>
    <cellStyle name="Normal 5 6 3 3" xfId="4352" xr:uid="{47128E68-58E2-4A06-B7F2-77B30DE9D468}"/>
    <cellStyle name="Normal 5 6 3 3 2" xfId="4353" xr:uid="{8D2A5D9E-63C4-4F84-8B2C-5E2DD0C363E9}"/>
    <cellStyle name="Normal 5 6 3 4" xfId="4354" xr:uid="{526B152A-3D88-481D-8358-43BF900AA6BD}"/>
    <cellStyle name="Normal 5 6 3 5" xfId="4355" xr:uid="{42E29375-DEC4-4B81-8845-93A992131F93}"/>
    <cellStyle name="Normal 5 6 4" xfId="4356" xr:uid="{87A630FE-E4FF-4C1E-B8C6-210E340FF7E8}"/>
    <cellStyle name="Normal 5 6 4 2" xfId="4357" xr:uid="{77865D56-F9AF-478C-843D-6A3B2058D162}"/>
    <cellStyle name="Normal 5 6 4 2 2" xfId="4358" xr:uid="{CA4AD14C-B636-40D8-A84B-29164A0DAFDC}"/>
    <cellStyle name="Normal 5 6 4 3" xfId="4359" xr:uid="{D11510D1-8A99-48C3-9873-84D8F2057FDC}"/>
    <cellStyle name="Normal 5 6 5" xfId="4360" xr:uid="{FEA25868-DB31-43EB-A2CC-F5E7462DF30F}"/>
    <cellStyle name="Normal 5 6 5 2" xfId="4361" xr:uid="{58F2550D-B8FC-46D4-A675-9567F9337AE6}"/>
    <cellStyle name="Normal 5 6 6" xfId="4362" xr:uid="{30CB9F4D-3603-4B9F-9DD7-57287465DA09}"/>
    <cellStyle name="Normal 5 6 7" xfId="4363" xr:uid="{805469EA-7CC9-434C-BB2E-609EA0491A85}"/>
    <cellStyle name="Normal 5 7" xfId="4364" xr:uid="{60D16D2A-B21A-4FB1-BCEF-0C4CC4256FD5}"/>
    <cellStyle name="Normal 5 7 2" xfId="4365" xr:uid="{1962F4F9-8243-4E2C-97C6-3C0CF43690F4}"/>
    <cellStyle name="Normal 5 7 2 2" xfId="4366" xr:uid="{6981884E-DA1F-442E-B658-BE19ADBB9640}"/>
    <cellStyle name="Normal 5 7 2 2 2" xfId="4367" xr:uid="{D5775448-47F8-43F6-9ADA-46CEC8EDB334}"/>
    <cellStyle name="Normal 5 7 2 2 2 2" xfId="4368" xr:uid="{C71324F6-3FB2-4C1D-82E5-E188CD408EB1}"/>
    <cellStyle name="Normal 5 7 2 2 3" xfId="4369" xr:uid="{83F56C53-361A-4821-A8F5-0388CF70D84A}"/>
    <cellStyle name="Normal 5 7 2 3" xfId="4370" xr:uid="{3F021487-E623-43E4-9001-3D88EFCB7AED}"/>
    <cellStyle name="Normal 5 7 2 3 2" xfId="4371" xr:uid="{2992D3E2-059C-4DEF-82BD-5793F18EACB1}"/>
    <cellStyle name="Normal 5 7 2 4" xfId="4372" xr:uid="{3458FA67-3780-4ABC-9096-D8047EEEE5F9}"/>
    <cellStyle name="Normal 5 7 2 5" xfId="4373" xr:uid="{6DBDFAFD-4E1E-424E-94FA-CB5576E480A1}"/>
    <cellStyle name="Normal 5 7 3" xfId="4374" xr:uid="{78E908E6-7E0F-4721-B0B9-C43073F2AFE4}"/>
    <cellStyle name="Normal 5 7 3 2" xfId="4375" xr:uid="{F7D6614A-F3D1-4468-A9FF-4EB57816744D}"/>
    <cellStyle name="Normal 5 7 3 2 2" xfId="4376" xr:uid="{775FA274-F8BB-444C-BFF0-2098DB9E52D4}"/>
    <cellStyle name="Normal 5 7 3 2 2 2" xfId="4377" xr:uid="{FC85030A-A076-4717-A4C4-5CC511DDB5CB}"/>
    <cellStyle name="Normal 5 7 3 2 3" xfId="4378" xr:uid="{1BAC189C-BA4A-4D4F-A6D5-E4D3714677C0}"/>
    <cellStyle name="Normal 5 7 3 3" xfId="4379" xr:uid="{4EC36CAB-99FA-4B38-A7F9-3D0AE39FC0BE}"/>
    <cellStyle name="Normal 5 7 3 3 2" xfId="4380" xr:uid="{CF598678-2541-4B11-BA58-6FD3632EC750}"/>
    <cellStyle name="Normal 5 7 3 4" xfId="4381" xr:uid="{59403363-2DE9-489E-A828-CC1E0E5A0C35}"/>
    <cellStyle name="Normal 5 7 3 5" xfId="4382" xr:uid="{AE9BA501-B2C1-4CB0-B0C5-EC379AA1E7AE}"/>
    <cellStyle name="Normal 5 7 4" xfId="4383" xr:uid="{C3CC96E2-DB9B-40EC-92F5-35DAD66ED94F}"/>
    <cellStyle name="Normal 5 7 4 2" xfId="4384" xr:uid="{41FD2DC6-07FB-4953-A1E7-F18AD59EC7F6}"/>
    <cellStyle name="Normal 5 7 4 2 2" xfId="4385" xr:uid="{8D68CF41-EC22-49F9-8057-31FA94F9C2AD}"/>
    <cellStyle name="Normal 5 7 4 3" xfId="4386" xr:uid="{001CB58C-7AB9-4810-8876-0E9F89BAB2AD}"/>
    <cellStyle name="Normal 5 7 5" xfId="4387" xr:uid="{32278DC6-6873-43B9-8E3A-058E3A35009E}"/>
    <cellStyle name="Normal 5 7 5 2" xfId="4388" xr:uid="{B874547A-2F02-460F-9747-C1CFD63ADDBB}"/>
    <cellStyle name="Normal 5 7 6" xfId="4389" xr:uid="{1AEE6A43-2EDF-4AB1-85E3-F4EEADA84D07}"/>
    <cellStyle name="Normal 5 7 7" xfId="4390" xr:uid="{D1A1C4D5-1C17-40C8-9A61-8EEE55DF3AD4}"/>
    <cellStyle name="Normal 5 8" xfId="4391" xr:uid="{770C1D37-F43B-4FE6-A8F6-8731075CFB12}"/>
    <cellStyle name="Normal 5 8 2" xfId="4392" xr:uid="{CCC79F3A-2DD5-419A-A0CD-DF3058FDC26E}"/>
    <cellStyle name="Normal 5 8 2 2" xfId="4393" xr:uid="{093D319A-657B-43E5-9687-AE8CD941BA27}"/>
    <cellStyle name="Normal 5 8 2 2 2" xfId="4394" xr:uid="{C2C3E298-216E-4510-B6CA-05B000D98B25}"/>
    <cellStyle name="Normal 5 8 2 2 2 2" xfId="4395" xr:uid="{8B49FA9C-7E14-422D-B071-B413D67FD58E}"/>
    <cellStyle name="Normal 5 8 2 2 3" xfId="4396" xr:uid="{D94A1D2C-8BD1-49FF-A087-6100FABA5221}"/>
    <cellStyle name="Normal 5 8 2 3" xfId="4397" xr:uid="{764070EA-7473-41AB-B4D6-3298E9BD3A95}"/>
    <cellStyle name="Normal 5 8 2 3 2" xfId="4398" xr:uid="{73CB02AA-0AA6-460A-8693-CD1E7CB173A5}"/>
    <cellStyle name="Normal 5 8 2 4" xfId="4399" xr:uid="{6773B115-F3CB-4C5B-BB9A-8479FAD2C298}"/>
    <cellStyle name="Normal 5 8 2 5" xfId="4400" xr:uid="{A6F0F1E1-0266-4B11-9C53-52FFEFF17A06}"/>
    <cellStyle name="Normal 5 8 3" xfId="4401" xr:uid="{7F2EF27D-9383-4854-9CE3-64F1E70FD615}"/>
    <cellStyle name="Normal 5 8 3 2" xfId="4402" xr:uid="{54C998DC-7986-41BF-BA08-E98C58CC8A3E}"/>
    <cellStyle name="Normal 5 8 3 2 2" xfId="4403" xr:uid="{671EFE6C-458C-429F-9407-C0F5AE8A08E0}"/>
    <cellStyle name="Normal 5 8 3 2 2 2" xfId="4404" xr:uid="{41DE694D-175E-4DDB-958A-9E4101B82500}"/>
    <cellStyle name="Normal 5 8 3 2 3" xfId="4405" xr:uid="{60941BDA-50A8-4DE9-8354-E9FF6F946DFD}"/>
    <cellStyle name="Normal 5 8 3 3" xfId="4406" xr:uid="{B449C50E-AABB-46B8-A70E-A06B790844D1}"/>
    <cellStyle name="Normal 5 8 3 3 2" xfId="4407" xr:uid="{1B4AD86F-8E90-4D38-A9DE-08444BF6DE36}"/>
    <cellStyle name="Normal 5 8 3 4" xfId="4408" xr:uid="{C8C419DD-D6B2-4E0B-9100-CDF9C9B2A1E3}"/>
    <cellStyle name="Normal 5 8 3 5" xfId="4409" xr:uid="{52554184-C6A6-4EBE-8912-A6F6275AE41A}"/>
    <cellStyle name="Normal 5 8 4" xfId="4410" xr:uid="{313DCD97-D510-4882-A2A3-53C8935FF945}"/>
    <cellStyle name="Normal 5 8 4 2" xfId="4411" xr:uid="{B58437DC-55AE-46DB-A596-68411EADF780}"/>
    <cellStyle name="Normal 5 8 4 2 2" xfId="4412" xr:uid="{B4C5EE63-02D6-4E72-8BEB-702A53C9D04F}"/>
    <cellStyle name="Normal 5 8 4 3" xfId="4413" xr:uid="{DB1FF4C2-3DC9-4CC2-AF7A-4A86AE950C48}"/>
    <cellStyle name="Normal 5 8 5" xfId="4414" xr:uid="{4BC70344-3BE6-4AE6-A820-62EF6BA8F551}"/>
    <cellStyle name="Normal 5 8 5 2" xfId="4415" xr:uid="{2CB194D6-7E52-40BB-A0B4-08D72890641A}"/>
    <cellStyle name="Normal 5 8 6" xfId="4416" xr:uid="{8188155C-2E73-44A8-8335-A11575A73FBD}"/>
    <cellStyle name="Normal 5 8 7" xfId="4417" xr:uid="{A695DCF9-3D6D-4CE0-8A52-13F643C6E438}"/>
    <cellStyle name="Normal 5 9" xfId="4418" xr:uid="{E83D4A65-1632-4082-8821-D49CAA160DE5}"/>
    <cellStyle name="Normal 5 9 2" xfId="4419" xr:uid="{0B525A3C-563A-409E-9429-C89A2388ED36}"/>
    <cellStyle name="Normal 5 9 2 2" xfId="4420" xr:uid="{658C2175-71C4-4441-B5FC-932962D6D555}"/>
    <cellStyle name="Normal 5 9 2 2 2" xfId="4421" xr:uid="{2511298A-A039-4ACB-94AE-8039D5BA3EC3}"/>
    <cellStyle name="Normal 5 9 2 2 2 2" xfId="4422" xr:uid="{FC3C5843-A9C1-446F-ABBF-C5B4541FBF66}"/>
    <cellStyle name="Normal 5 9 2 2 3" xfId="4423" xr:uid="{751CDF03-AF88-45F3-A7E6-C1FC47A99B14}"/>
    <cellStyle name="Normal 5 9 2 3" xfId="4424" xr:uid="{121F2D7B-0931-4F01-97BE-57617EF8125D}"/>
    <cellStyle name="Normal 5 9 2 3 2" xfId="4425" xr:uid="{6E56971D-D982-40EE-8CFC-B36AE2D4E6BE}"/>
    <cellStyle name="Normal 5 9 2 4" xfId="4426" xr:uid="{3BE88732-53A9-4F28-9D41-6632CBB20DBC}"/>
    <cellStyle name="Normal 5 9 2 5" xfId="4427" xr:uid="{D3EBF35D-091A-4C92-AB34-7E51BECD2820}"/>
    <cellStyle name="Normal 5 9 3" xfId="4428" xr:uid="{15D80B49-473B-4D1F-915B-F64E6D1FBF90}"/>
    <cellStyle name="Normal 5 9 3 2" xfId="4429" xr:uid="{7089427B-4B7A-4DE4-9A8D-49C8C2F9B556}"/>
    <cellStyle name="Normal 5 9 3 2 2" xfId="4430" xr:uid="{3451A699-E86A-4042-AD52-928138878080}"/>
    <cellStyle name="Normal 5 9 3 2 2 2" xfId="4431" xr:uid="{636DF65C-ED56-4776-8F18-ECB53678E59A}"/>
    <cellStyle name="Normal 5 9 3 2 3" xfId="4432" xr:uid="{65E9B55F-998E-46E9-B163-5BBEEA373C58}"/>
    <cellStyle name="Normal 5 9 3 3" xfId="4433" xr:uid="{328F9EF7-FA26-4C5F-9C09-5F02B892DE1D}"/>
    <cellStyle name="Normal 5 9 3 3 2" xfId="4434" xr:uid="{9257CD8A-7546-4FAB-81D9-3BDFB37682D3}"/>
    <cellStyle name="Normal 5 9 3 4" xfId="4435" xr:uid="{B175DF80-560C-4D39-88D5-E82FB42F5424}"/>
    <cellStyle name="Normal 5 9 3 5" xfId="4436" xr:uid="{58D04ECC-5A96-45DA-B86E-1C8ED8C7F65E}"/>
    <cellStyle name="Normal 5 9 4" xfId="4437" xr:uid="{9CB8C6A0-0801-4643-835B-E50ECEFF7E25}"/>
    <cellStyle name="Normal 5 9 4 2" xfId="4438" xr:uid="{BB6543DE-31C6-4B62-BE3A-2BA2FAD8ECD6}"/>
    <cellStyle name="Normal 5 9 4 2 2" xfId="4439" xr:uid="{C0628F30-93CF-4558-A63A-4AC3F8DFC896}"/>
    <cellStyle name="Normal 5 9 4 3" xfId="4440" xr:uid="{05958918-1A42-44C8-B42B-35685D339B70}"/>
    <cellStyle name="Normal 5 9 5" xfId="4441" xr:uid="{519B51DF-244D-4A51-A3EF-36003F5F16C3}"/>
    <cellStyle name="Normal 5 9 5 2" xfId="4442" xr:uid="{C4199EC8-5041-4093-B651-CB929047327A}"/>
    <cellStyle name="Normal 5 9 6" xfId="4443" xr:uid="{F4A50DC3-C85E-4BDF-B516-DAB4A5EB30CA}"/>
    <cellStyle name="Normal 5 9 7" xfId="4444" xr:uid="{DA73F436-3253-4146-8F07-F9306D291FEE}"/>
    <cellStyle name="Normal 6" xfId="251" xr:uid="{520E88C3-0363-42C6-85CD-6AD1E0B8F1F5}"/>
    <cellStyle name="Normal 6 10" xfId="4446" xr:uid="{AD2B0172-1C41-400C-8E4E-C66CFF4CC0AD}"/>
    <cellStyle name="Normal 6 10 2" xfId="4447" xr:uid="{A613F21E-5D16-4A66-A838-44EAB03BD1D7}"/>
    <cellStyle name="Normal 6 10 2 2" xfId="4448" xr:uid="{7B1C928B-9D08-49A2-8399-71EFE6A73A27}"/>
    <cellStyle name="Normal 6 10 2 2 2" xfId="4449" xr:uid="{2830CE13-D191-4B7A-BC7E-1A81F80F3F83}"/>
    <cellStyle name="Normal 6 10 2 2 2 2" xfId="4450" xr:uid="{B12465FA-0D87-4A37-AB21-C3A1EBD883C3}"/>
    <cellStyle name="Normal 6 10 2 2 3" xfId="4451" xr:uid="{444636D4-1541-43B9-B74C-64559C9E6914}"/>
    <cellStyle name="Normal 6 10 2 3" xfId="4452" xr:uid="{C413D2DF-BFC2-4991-AD60-6E8174E3346A}"/>
    <cellStyle name="Normal 6 10 2 3 2" xfId="4453" xr:uid="{758A9E0B-6C6F-4C13-A870-A1C4B9243745}"/>
    <cellStyle name="Normal 6 10 2 4" xfId="4454" xr:uid="{FBAB7880-5040-4C4A-B9B4-C7C69F012D2A}"/>
    <cellStyle name="Normal 6 10 2 5" xfId="4455" xr:uid="{D9B39751-2145-4646-B79B-E1A72F397172}"/>
    <cellStyle name="Normal 6 10 3" xfId="4456" xr:uid="{E6920A45-9DCA-4304-A4E0-7825DFE44832}"/>
    <cellStyle name="Normal 6 10 3 2" xfId="4457" xr:uid="{95170BD0-5469-4511-9868-4D17FF96A495}"/>
    <cellStyle name="Normal 6 10 3 2 2" xfId="4458" xr:uid="{4F292A8F-4C16-48E8-93FE-3AC320B16FDD}"/>
    <cellStyle name="Normal 6 10 3 2 2 2" xfId="4459" xr:uid="{44A8DB4A-0AAC-4617-BCFE-572D63EED11F}"/>
    <cellStyle name="Normal 6 10 3 2 3" xfId="4460" xr:uid="{811AEE18-EE6B-4885-9354-8D015415F0CC}"/>
    <cellStyle name="Normal 6 10 3 3" xfId="4461" xr:uid="{9EDE4D49-32AF-4A68-AB44-3164D4F26BDA}"/>
    <cellStyle name="Normal 6 10 3 3 2" xfId="4462" xr:uid="{E4C72570-B3CC-43D4-8D4E-C31BAD6C786B}"/>
    <cellStyle name="Normal 6 10 3 4" xfId="4463" xr:uid="{6A51793B-B399-4D19-8D72-702FE1A15834}"/>
    <cellStyle name="Normal 6 10 3 5" xfId="4464" xr:uid="{77314351-C8EC-4986-BD9D-252F9C6FE542}"/>
    <cellStyle name="Normal 6 10 4" xfId="4465" xr:uid="{BA82A808-2853-4273-8BB9-B470C2CD4BB5}"/>
    <cellStyle name="Normal 6 10 4 2" xfId="4466" xr:uid="{442C00B1-9B4E-4E3B-8185-4EFB75B0FB35}"/>
    <cellStyle name="Normal 6 10 4 2 2" xfId="4467" xr:uid="{5DEB538B-85F6-4303-A29C-E96E19ABEFA3}"/>
    <cellStyle name="Normal 6 10 4 3" xfId="4468" xr:uid="{87221EBD-6B1A-45D6-8E3B-EA7AAC7D647F}"/>
    <cellStyle name="Normal 6 10 5" xfId="4469" xr:uid="{DA628D52-89B5-4498-AD2E-6148E088F74E}"/>
    <cellStyle name="Normal 6 10 5 2" xfId="4470" xr:uid="{78DC0728-E132-4F69-B084-FA7401FF5B4D}"/>
    <cellStyle name="Normal 6 10 6" xfId="4471" xr:uid="{2E78A236-C702-4AD4-A90F-6537B6E8047D}"/>
    <cellStyle name="Normal 6 10 7" xfId="4472" xr:uid="{E8DB929A-3700-4A0F-9D3E-B3457D883F14}"/>
    <cellStyle name="Normal 6 11" xfId="4473" xr:uid="{A1B43B87-FD99-4459-BB96-AE1832ABF127}"/>
    <cellStyle name="Normal 6 12" xfId="4474" xr:uid="{F8BD99BC-4F01-4221-BDA1-566B8B7A16F3}"/>
    <cellStyle name="Normal 6 13" xfId="4475" xr:uid="{EF5AF03D-7A9B-49F8-B16C-CA15A4547212}"/>
    <cellStyle name="Normal 6 13 2" xfId="4476" xr:uid="{A523C068-C464-4EEE-BAD0-B242E562FF53}"/>
    <cellStyle name="Normal 6 13 2 2" xfId="4477" xr:uid="{E3DFF626-FF52-4A5E-BB4B-11D6B108442A}"/>
    <cellStyle name="Normal 6 13 2 2 2" xfId="4478" xr:uid="{C64190BA-3DA8-4473-B14E-92E508D86AB6}"/>
    <cellStyle name="Normal 6 13 2 3" xfId="4479" xr:uid="{BA54798A-D28C-4355-BD8E-0EA437E9EDE0}"/>
    <cellStyle name="Normal 6 13 3" xfId="4480" xr:uid="{202CC8DF-E35F-40C0-9F48-105E17813786}"/>
    <cellStyle name="Normal 6 13 3 2" xfId="4481" xr:uid="{330FC26E-FCB3-4A19-91DD-2F1E1D491E53}"/>
    <cellStyle name="Normal 6 13 4" xfId="4482" xr:uid="{CA5CAF63-D89B-40D1-8A79-A167F443DCE7}"/>
    <cellStyle name="Normal 6 13 5" xfId="4483" xr:uid="{8BECF054-97DD-4AA5-8E80-0F47683FD314}"/>
    <cellStyle name="Normal 6 14" xfId="4484" xr:uid="{BB8239C8-2237-4AE5-BB78-63C02535F2F2}"/>
    <cellStyle name="Normal 6 14 2" xfId="4485" xr:uid="{0472A2F1-C241-4DE2-9102-6DB452EF68B2}"/>
    <cellStyle name="Normal 6 14 2 2" xfId="4486" xr:uid="{F163D843-2618-4608-8629-BB39F037C721}"/>
    <cellStyle name="Normal 6 14 3" xfId="4487" xr:uid="{C69FA676-DDBE-48EC-9595-4CF0577A1BD5}"/>
    <cellStyle name="Normal 6 14 4" xfId="4488" xr:uid="{F50D3D7A-F220-45C9-84E1-52F6EFCD2AA4}"/>
    <cellStyle name="Normal 6 15" xfId="4489" xr:uid="{7464526A-23C1-49DF-9E3E-CF36EC69AEAB}"/>
    <cellStyle name="Normal 6 15 2" xfId="4490" xr:uid="{B7416400-7264-4689-95F3-7758C2D47069}"/>
    <cellStyle name="Normal 6 15 2 2" xfId="4491" xr:uid="{11B590B1-5865-45DC-83BF-63899E1F1BAF}"/>
    <cellStyle name="Normal 6 15 3" xfId="4492" xr:uid="{6D0B9128-CE33-41AD-8949-5325222DD203}"/>
    <cellStyle name="Normal 6 15 4" xfId="4493" xr:uid="{C9C3DDAE-606E-4478-AE5A-EC463B6D1809}"/>
    <cellStyle name="Normal 6 16" xfId="4494" xr:uid="{35577EA4-EC42-4A04-8671-5B557FB0DBE9}"/>
    <cellStyle name="Normal 6 16 2" xfId="4495" xr:uid="{A291A304-B1BE-4EBD-BD6A-0E52DC28EA65}"/>
    <cellStyle name="Normal 6 17" xfId="4496" xr:uid="{263D05A8-E76C-483A-B768-0EE254A160E6}"/>
    <cellStyle name="Normal 6 17 2" xfId="4497" xr:uid="{CB8AF0AA-8AF9-42AF-8E51-8D21A7D05CDB}"/>
    <cellStyle name="Normal 6 18" xfId="4498" xr:uid="{21593ED4-AD19-40A3-A4F8-0B1816BE13E2}"/>
    <cellStyle name="Normal 6 19" xfId="4499" xr:uid="{33759C04-91C1-4A5E-A514-DC0D9F42DB9C}"/>
    <cellStyle name="Normal 6 2" xfId="252" xr:uid="{E789057A-D513-4D86-8159-DE0B84C2D04D}"/>
    <cellStyle name="Normal 6 2 10" xfId="4501" xr:uid="{5641B417-741E-4374-A4FB-C1618888C99B}"/>
    <cellStyle name="Normal 6 2 11" xfId="4502" xr:uid="{ED5BB1A1-42A7-4761-B345-B5115B253BF0}"/>
    <cellStyle name="Normal 6 2 11 2" xfId="4503" xr:uid="{9F496DEE-B63B-4FB4-A51C-E12C019E54B9}"/>
    <cellStyle name="Normal 6 2 11 2 2" xfId="4504" xr:uid="{2A2D120B-F219-439D-B5BE-E57BA4D070C9}"/>
    <cellStyle name="Normal 6 2 11 2 2 2" xfId="4505" xr:uid="{59C52A70-A30D-41D7-9AC9-267A1BEC11CA}"/>
    <cellStyle name="Normal 6 2 11 2 3" xfId="4506" xr:uid="{7272FF6D-16A8-4264-80C1-235803F9C90B}"/>
    <cellStyle name="Normal 6 2 11 3" xfId="4507" xr:uid="{778709A0-74D9-4B95-B49C-6B4D30C4F95F}"/>
    <cellStyle name="Normal 6 2 11 3 2" xfId="4508" xr:uid="{0DEDC0B9-15A2-4495-99DA-E909483C60C3}"/>
    <cellStyle name="Normal 6 2 11 4" xfId="4509" xr:uid="{B546EA33-B14C-485E-ADFA-329C88C2E9FF}"/>
    <cellStyle name="Normal 6 2 11 5" xfId="4510" xr:uid="{B4ECC046-7CD8-4BD7-8B14-593D6DDBE36B}"/>
    <cellStyle name="Normal 6 2 12" xfId="4511" xr:uid="{66E7058C-F6E8-4A93-ADC4-8BB76B402B07}"/>
    <cellStyle name="Normal 6 2 12 2" xfId="4512" xr:uid="{450C2D3C-7B80-4CE6-AF62-748F1A180102}"/>
    <cellStyle name="Normal 6 2 12 2 2" xfId="4513" xr:uid="{351AD686-99A9-4655-AB34-AA2067CDD4B1}"/>
    <cellStyle name="Normal 6 2 12 2 2 2" xfId="4514" xr:uid="{EE69537D-7AA7-4BDF-9776-9F57FB937345}"/>
    <cellStyle name="Normal 6 2 12 2 3" xfId="4515" xr:uid="{95EB8342-6E5B-41AB-B45E-1EC8709D6E46}"/>
    <cellStyle name="Normal 6 2 12 3" xfId="4516" xr:uid="{9FCCC826-95E3-439F-9BB0-A5B85706C9DE}"/>
    <cellStyle name="Normal 6 2 12 3 2" xfId="4517" xr:uid="{C35B7A4F-D766-45CB-AFD2-2D16C3996A13}"/>
    <cellStyle name="Normal 6 2 12 4" xfId="4518" xr:uid="{52884A79-D43A-4170-A4BB-EB8BF9ABBFAA}"/>
    <cellStyle name="Normal 6 2 12 5" xfId="4519" xr:uid="{CE58AEA1-ACB0-4D8F-AAB0-DC905E2B12EC}"/>
    <cellStyle name="Normal 6 2 13" xfId="4520" xr:uid="{E2B3CF67-EDA0-4FCF-9723-56419CCCD0F3}"/>
    <cellStyle name="Normal 6 2 13 2" xfId="4521" xr:uid="{6CA8731D-343B-4E4C-BE87-7590F79CD582}"/>
    <cellStyle name="Normal 6 2 13 2 2" xfId="4522" xr:uid="{82A07B24-0F62-4F4B-AE97-6E2F30F167BA}"/>
    <cellStyle name="Normal 6 2 13 3" xfId="4523" xr:uid="{DB36CF6D-53F6-483B-BC7D-013F4287B555}"/>
    <cellStyle name="Normal 6 2 13 4" xfId="4524" xr:uid="{DA3BAB2D-C47F-4E49-ACFE-DD59B0697A16}"/>
    <cellStyle name="Normal 6 2 14" xfId="4525" xr:uid="{BDD2CD9B-2D18-4FBE-8712-BF3AFE72FEDB}"/>
    <cellStyle name="Normal 6 2 14 2" xfId="4526" xr:uid="{82336DEF-8890-4548-9D50-919A69309DFF}"/>
    <cellStyle name="Normal 6 2 14 2 2" xfId="4527" xr:uid="{F955F6CC-6B0E-4853-AE62-DAC40BEBCA66}"/>
    <cellStyle name="Normal 6 2 14 3" xfId="4528" xr:uid="{E0737A64-2904-40A6-950B-C9059DCBA304}"/>
    <cellStyle name="Normal 6 2 14 4" xfId="4529" xr:uid="{C76D37C0-8183-4B83-8DD2-247467C10E25}"/>
    <cellStyle name="Normal 6 2 15" xfId="4530" xr:uid="{E38E369C-EC83-46A5-A888-F82D9C01836C}"/>
    <cellStyle name="Normal 6 2 15 2" xfId="4531" xr:uid="{9F371C16-B327-41DA-8E31-A28A1B6278D3}"/>
    <cellStyle name="Normal 6 2 16" xfId="4532" xr:uid="{CF79DAF6-90E7-4D23-9655-33B1E86D93ED}"/>
    <cellStyle name="Normal 6 2 17" xfId="4533" xr:uid="{1BECE7AD-4DA3-43A9-89E0-771F0E74788C}"/>
    <cellStyle name="Normal 6 2 18" xfId="308" xr:uid="{7477203B-F172-46B7-9AEF-BE65F07B43D6}"/>
    <cellStyle name="Normal 6 2 19" xfId="4500" xr:uid="{3055020C-5909-4F08-91C2-02C6864E7343}"/>
    <cellStyle name="Normal 6 2 2" xfId="299" xr:uid="{1E234178-2911-42BD-A000-14732179E82D}"/>
    <cellStyle name="Normal 6 2 2 2" xfId="4534" xr:uid="{AA5C76BB-0535-4165-B220-23D5C3D51BCA}"/>
    <cellStyle name="Normal 6 2 2 2 2" xfId="5108" xr:uid="{1C82E8FC-1582-411F-9408-531831976912}"/>
    <cellStyle name="Normal 6 2 20" xfId="292" xr:uid="{894C2E85-E32F-46EA-B01F-070890B15DA5}"/>
    <cellStyle name="Normal 6 2 3" xfId="4535" xr:uid="{2EC0D95D-3C4D-440D-A579-C44616644334}"/>
    <cellStyle name="Normal 6 2 4" xfId="4536" xr:uid="{355AF066-15A3-40CE-808B-7008C4BA23E6}"/>
    <cellStyle name="Normal 6 2 5" xfId="4537" xr:uid="{8D0457B5-9B2D-4C81-81C8-A2CA9A1A2FC7}"/>
    <cellStyle name="Normal 6 2 6" xfId="4538" xr:uid="{6939348A-5F3A-4A94-BB9D-169CA27AB5D8}"/>
    <cellStyle name="Normal 6 2 7" xfId="4539" xr:uid="{831E3F09-A49F-4CCC-86E7-25EA2A283E6D}"/>
    <cellStyle name="Normal 6 2 8" xfId="4540" xr:uid="{7C791959-960F-4183-BBB4-83EABDB1AC3B}"/>
    <cellStyle name="Normal 6 2 9" xfId="4541" xr:uid="{39CB2A04-17F1-4C9C-B5ED-AB6B86C89E41}"/>
    <cellStyle name="Normal 6 20" xfId="4445" xr:uid="{8A27BC30-F2F7-46E4-97D5-3D47C681DF17}"/>
    <cellStyle name="Normal 6 21" xfId="290" xr:uid="{56751099-CA23-40F5-90B9-66DB311DA131}"/>
    <cellStyle name="Normal 6 3" xfId="4542" xr:uid="{57EC8EBC-901E-4053-953B-F070B1CCFE0E}"/>
    <cellStyle name="Normal 6 3 2" xfId="4543" xr:uid="{5D9B8A40-D1F6-4089-B3F7-A9EECF9A2A36}"/>
    <cellStyle name="Normal 6 3 2 2" xfId="4544" xr:uid="{3E1D3327-5A9C-43B5-A66F-AD7352E8D302}"/>
    <cellStyle name="Normal 6 3 2 2 2" xfId="4545" xr:uid="{EE599079-C597-4454-B436-927BB0A2189F}"/>
    <cellStyle name="Normal 6 3 2 2 2 2" xfId="4546" xr:uid="{C7001679-79D0-46C0-92DD-AC9A790AD5F2}"/>
    <cellStyle name="Normal 6 3 2 2 3" xfId="4547" xr:uid="{2C1A596E-CC81-4348-9B52-873E27F2680A}"/>
    <cellStyle name="Normal 6 3 2 3" xfId="4548" xr:uid="{8D6039B8-B536-4DBA-B494-06B32EC2F65E}"/>
    <cellStyle name="Normal 6 3 2 3 2" xfId="4549" xr:uid="{CAA99156-DF47-4ECD-8EB5-40E073ADCFCC}"/>
    <cellStyle name="Normal 6 3 2 4" xfId="4550" xr:uid="{C6E232BC-04DE-4E74-8546-0F7C4FFD676D}"/>
    <cellStyle name="Normal 6 3 2 5" xfId="4551" xr:uid="{BE0EE474-C8D4-4750-A5D1-618472FA73E4}"/>
    <cellStyle name="Normal 6 3 3" xfId="4552" xr:uid="{FB4A2000-1F77-40A4-83AC-2A5DE09B571B}"/>
    <cellStyle name="Normal 6 3 3 2" xfId="4553" xr:uid="{FC468E11-FD57-476D-BA14-3542EF9E15ED}"/>
    <cellStyle name="Normal 6 3 3 2 2" xfId="4554" xr:uid="{0FB086A3-1635-4E7A-A36B-BA2D4053CE06}"/>
    <cellStyle name="Normal 6 3 3 2 2 2" xfId="4555" xr:uid="{5B1B6497-B870-4787-BCC1-804EF91FF8B5}"/>
    <cellStyle name="Normal 6 3 3 2 3" xfId="4556" xr:uid="{8E6EEC13-7C87-4BB2-A796-492327A49773}"/>
    <cellStyle name="Normal 6 3 3 3" xfId="4557" xr:uid="{DA789EB0-8D0B-412B-AA08-7B5C148B0826}"/>
    <cellStyle name="Normal 6 3 3 3 2" xfId="4558" xr:uid="{A1F3090F-F779-42B8-A660-6B3A96134717}"/>
    <cellStyle name="Normal 6 3 3 4" xfId="4559" xr:uid="{DAF37C6A-8A96-4FE6-9D6E-79BF56CA5003}"/>
    <cellStyle name="Normal 6 3 3 5" xfId="4560" xr:uid="{F1A4D81D-AF61-4A10-ABA1-36413BC53AC7}"/>
    <cellStyle name="Normal 6 3 4" xfId="4561" xr:uid="{335E38F5-9680-4F44-812C-EB64E5E23CAB}"/>
    <cellStyle name="Normal 6 3 4 2" xfId="4562" xr:uid="{DAD12BC6-2576-4692-8988-6AD403C40AA6}"/>
    <cellStyle name="Normal 6 3 4 2 2" xfId="4563" xr:uid="{E660DC1E-141D-42C7-BBA5-63A05B9BDD3A}"/>
    <cellStyle name="Normal 6 3 4 3" xfId="4564" xr:uid="{5505CA00-D8E7-485B-AB78-00631DCFF352}"/>
    <cellStyle name="Normal 6 3 4 4" xfId="4565" xr:uid="{3208E262-EE70-412C-B999-848AB1C9DE96}"/>
    <cellStyle name="Normal 6 3 5" xfId="4566" xr:uid="{F38F45F5-1FA9-4466-90F6-56BAA4B5961B}"/>
    <cellStyle name="Normal 6 3 5 2" xfId="4567" xr:uid="{E8EE67CE-307D-4447-8E13-09EDBE774C95}"/>
    <cellStyle name="Normal 6 3 5 2 2" xfId="4568" xr:uid="{58C8C786-E6F9-4785-8E56-6E3502380C9B}"/>
    <cellStyle name="Normal 6 3 5 3" xfId="4569" xr:uid="{5FFFDA60-2B9E-43A1-A8A1-C8EDDD6420A1}"/>
    <cellStyle name="Normal 6 3 5 4" xfId="4570" xr:uid="{510E0E6C-9A5F-4B33-866C-EF46396F8DA2}"/>
    <cellStyle name="Normal 6 3 6" xfId="4571" xr:uid="{74ABFC93-FCB2-4328-83F9-A83E64808137}"/>
    <cellStyle name="Normal 6 3 6 2" xfId="4572" xr:uid="{3E3CE31A-FE17-48B5-B076-4CF826B06E67}"/>
    <cellStyle name="Normal 6 3 7" xfId="4573" xr:uid="{6DA710C9-868E-4434-B31D-D179E2A40C0E}"/>
    <cellStyle name="Normal 6 3 8" xfId="4574" xr:uid="{B89EB112-DF61-436C-9473-3D41F480A12C}"/>
    <cellStyle name="Normal 6 4" xfId="4575" xr:uid="{9E738E09-E963-45AA-8359-8C7BA70DC758}"/>
    <cellStyle name="Normal 6 4 2" xfId="4576" xr:uid="{2B2BBFD6-8169-4BF7-8C75-7D0295664510}"/>
    <cellStyle name="Normal 6 4 2 2" xfId="4577" xr:uid="{352611A4-9043-46B3-93F2-23FEB6A6821F}"/>
    <cellStyle name="Normal 6 4 2 2 2" xfId="4578" xr:uid="{84C857E8-90DC-49B6-8878-981DC1BBF7FA}"/>
    <cellStyle name="Normal 6 4 2 2 2 2" xfId="4579" xr:uid="{EC92025D-BBC1-43C8-A7CB-A3D76DD5A0FC}"/>
    <cellStyle name="Normal 6 4 2 2 3" xfId="4580" xr:uid="{5F38183E-0DAA-4DF3-90DC-92E295BB7A8B}"/>
    <cellStyle name="Normal 6 4 2 3" xfId="4581" xr:uid="{EDDC41C7-830B-4B56-BB2C-BC21FBB21F9B}"/>
    <cellStyle name="Normal 6 4 2 3 2" xfId="4582" xr:uid="{0461086D-4FFA-4502-BD91-6A06D87D42B8}"/>
    <cellStyle name="Normal 6 4 2 4" xfId="4583" xr:uid="{49B73D08-E384-4ED6-AFB6-72FF617C7FDC}"/>
    <cellStyle name="Normal 6 4 2 5" xfId="4584" xr:uid="{E5FEC1CE-5DE4-4962-BF2B-60425DF04B61}"/>
    <cellStyle name="Normal 6 4 3" xfId="4585" xr:uid="{FD729CED-9A5C-4BF2-A3F3-6E35D0FAC107}"/>
    <cellStyle name="Normal 6 4 3 2" xfId="4586" xr:uid="{4A535490-2BBF-4796-8923-92A07BA37AF8}"/>
    <cellStyle name="Normal 6 4 3 2 2" xfId="4587" xr:uid="{1ABAF3DB-D078-4689-BEA7-251D3B1ACA64}"/>
    <cellStyle name="Normal 6 4 3 2 2 2" xfId="4588" xr:uid="{AA096E57-E908-4A67-981F-038B23617EE4}"/>
    <cellStyle name="Normal 6 4 3 2 3" xfId="4589" xr:uid="{CEAD5DA4-2E0F-4DC1-A0AA-0210295DA60D}"/>
    <cellStyle name="Normal 6 4 3 3" xfId="4590" xr:uid="{9616E00A-E432-44DD-89E7-AA1924E75F87}"/>
    <cellStyle name="Normal 6 4 3 3 2" xfId="4591" xr:uid="{EE47212D-B624-47FA-8DB9-803FDF184E87}"/>
    <cellStyle name="Normal 6 4 3 4" xfId="4592" xr:uid="{765FF0DB-E0A6-4043-9634-A20A67A823FC}"/>
    <cellStyle name="Normal 6 4 3 5" xfId="4593" xr:uid="{23454B6F-B7D3-45A6-BF12-62711D9CDE1E}"/>
    <cellStyle name="Normal 6 4 4" xfId="4594" xr:uid="{25D9D55E-F364-48EC-A148-C7A22AFB6DC1}"/>
    <cellStyle name="Normal 6 4 4 2" xfId="4595" xr:uid="{0D685CE6-A15B-4BC9-94C1-D2DF5B49EAC9}"/>
    <cellStyle name="Normal 6 4 4 2 2" xfId="4596" xr:uid="{A9A526EA-D298-452C-838F-F3591FAB6230}"/>
    <cellStyle name="Normal 6 4 4 3" xfId="4597" xr:uid="{4ACEE711-C4CF-4387-851B-2EA5E338C47D}"/>
    <cellStyle name="Normal 6 4 5" xfId="4598" xr:uid="{91DAEE40-6A7F-431E-B597-15FDA1953988}"/>
    <cellStyle name="Normal 6 4 5 2" xfId="4599" xr:uid="{1B5ED5E4-62C0-4263-8887-34A9DE0D20CA}"/>
    <cellStyle name="Normal 6 4 6" xfId="4600" xr:uid="{A58A69AE-E41F-4D7E-BAFE-BFEA96F44ABE}"/>
    <cellStyle name="Normal 6 4 7" xfId="4601" xr:uid="{F5C82FEB-8427-4B04-AFEA-5BEC8E0ADA6F}"/>
    <cellStyle name="Normal 6 5" xfId="4602" xr:uid="{7EFF4387-D15A-4AD5-A71A-B15A480BA0D2}"/>
    <cellStyle name="Normal 6 5 2" xfId="4603" xr:uid="{129BC10D-CBA1-4710-B8CA-AC2AFD5333E1}"/>
    <cellStyle name="Normal 6 5 2 2" xfId="4604" xr:uid="{9AB30A4F-36B0-4BBB-AA19-BB831D66259F}"/>
    <cellStyle name="Normal 6 5 2 2 2" xfId="4605" xr:uid="{EF39B69A-532F-49AB-9BEB-149EE8360F15}"/>
    <cellStyle name="Normal 6 5 2 2 2 2" xfId="4606" xr:uid="{8C16B79F-1348-4CFC-AE73-5D13E98B4DF2}"/>
    <cellStyle name="Normal 6 5 2 2 3" xfId="4607" xr:uid="{1A4B4879-5787-40F5-8602-EDABE154015E}"/>
    <cellStyle name="Normal 6 5 2 3" xfId="4608" xr:uid="{740E62DA-00B6-4183-B872-247DE42C0C5B}"/>
    <cellStyle name="Normal 6 5 2 3 2" xfId="4609" xr:uid="{18F52A71-EA97-4A52-AB53-5D5028065149}"/>
    <cellStyle name="Normal 6 5 2 4" xfId="4610" xr:uid="{1784CCC6-FC1C-4B07-B4D5-EDB141426447}"/>
    <cellStyle name="Normal 6 5 2 5" xfId="4611" xr:uid="{7B3AC35B-7816-45A0-B5DF-09A6D67E3E5B}"/>
    <cellStyle name="Normal 6 5 3" xfId="4612" xr:uid="{B70AB174-C436-4D65-A8F6-44D2EE4F5D97}"/>
    <cellStyle name="Normal 6 5 3 2" xfId="4613" xr:uid="{03BE2DE3-65FA-44DD-8C14-BB07EE3D1B05}"/>
    <cellStyle name="Normal 6 5 3 2 2" xfId="4614" xr:uid="{BA14A34A-7564-42DE-80ED-5A12A1DF3761}"/>
    <cellStyle name="Normal 6 5 3 2 2 2" xfId="4615" xr:uid="{00EB7440-6162-4A17-9338-D59B168D3ED9}"/>
    <cellStyle name="Normal 6 5 3 2 3" xfId="4616" xr:uid="{8BB1CA74-8E14-48A0-8AA6-382C5B865E7C}"/>
    <cellStyle name="Normal 6 5 3 3" xfId="4617" xr:uid="{1B017172-9C17-4643-981E-9F9C22F56DB0}"/>
    <cellStyle name="Normal 6 5 3 3 2" xfId="4618" xr:uid="{3EB78695-64AC-4B7B-8CD9-043B2ECF9AD0}"/>
    <cellStyle name="Normal 6 5 3 4" xfId="4619" xr:uid="{9AB343A1-6DF0-4D15-B5FC-814A24EE7D7D}"/>
    <cellStyle name="Normal 6 5 3 5" xfId="4620" xr:uid="{3674F8A8-BD6C-4F75-8326-A01F5871FBE7}"/>
    <cellStyle name="Normal 6 5 4" xfId="4621" xr:uid="{C1927618-518F-497B-97A6-885A69F822D9}"/>
    <cellStyle name="Normal 6 5 4 2" xfId="4622" xr:uid="{2A718E2B-7863-4613-8A07-C1FBEC1806B5}"/>
    <cellStyle name="Normal 6 5 4 2 2" xfId="4623" xr:uid="{07C69C38-324D-4C0D-9192-310F3EE99109}"/>
    <cellStyle name="Normal 6 5 4 3" xfId="4624" xr:uid="{197DC604-CFF2-4F11-9AC7-F389E14598EB}"/>
    <cellStyle name="Normal 6 5 5" xfId="4625" xr:uid="{827F8C14-26EB-49B6-92DF-EA15AEA303D1}"/>
    <cellStyle name="Normal 6 5 5 2" xfId="4626" xr:uid="{37F78F82-A838-4585-A2F9-58DB024D79E2}"/>
    <cellStyle name="Normal 6 5 6" xfId="4627" xr:uid="{BC10D4E3-2E6C-44F6-B7D7-EEDC23DAED62}"/>
    <cellStyle name="Normal 6 5 7" xfId="4628" xr:uid="{9736DC8D-7647-49B5-AB06-2DF66C618902}"/>
    <cellStyle name="Normal 6 6" xfId="4629" xr:uid="{67A5010B-FB3E-4906-869B-723CC524473F}"/>
    <cellStyle name="Normal 6 6 2" xfId="4630" xr:uid="{A01A5248-D132-4CEA-A68B-53D4369B4BEC}"/>
    <cellStyle name="Normal 6 6 2 2" xfId="4631" xr:uid="{9BF2362B-8CD5-4212-A0BF-350B45CCD404}"/>
    <cellStyle name="Normal 6 6 2 2 2" xfId="4632" xr:uid="{4D51DE74-ED79-41A0-9D0F-3653FDE0A14F}"/>
    <cellStyle name="Normal 6 6 2 2 2 2" xfId="4633" xr:uid="{078B65A6-98A2-4617-BAC2-22E615636A17}"/>
    <cellStyle name="Normal 6 6 2 2 3" xfId="4634" xr:uid="{DC7009D4-D47C-45B0-819B-6B749C5C0076}"/>
    <cellStyle name="Normal 6 6 2 3" xfId="4635" xr:uid="{6A9381E8-8019-404B-B328-81962D99F564}"/>
    <cellStyle name="Normal 6 6 2 3 2" xfId="4636" xr:uid="{CDECCFC4-1D93-4F6D-8B29-CD8419DCAFA9}"/>
    <cellStyle name="Normal 6 6 2 4" xfId="4637" xr:uid="{A2182F19-D7D0-4905-A9B2-4CBF641DFFA3}"/>
    <cellStyle name="Normal 6 6 2 5" xfId="4638" xr:uid="{0DA5E5C2-E180-4879-8A31-D74BFB124DD7}"/>
    <cellStyle name="Normal 6 6 3" xfId="4639" xr:uid="{5B214480-00B3-4687-A900-6CFE4B4F8D02}"/>
    <cellStyle name="Normal 6 6 3 2" xfId="4640" xr:uid="{4B95EB32-1AEC-44A2-986A-7915C9EE48B3}"/>
    <cellStyle name="Normal 6 6 3 2 2" xfId="4641" xr:uid="{8705C503-44AD-4252-8123-9C5030D725DF}"/>
    <cellStyle name="Normal 6 6 3 2 2 2" xfId="4642" xr:uid="{8F6F0123-BE93-4015-9C47-474496972DA6}"/>
    <cellStyle name="Normal 6 6 3 2 3" xfId="4643" xr:uid="{CBCE6F78-A5D7-4C97-9793-9FFB66286132}"/>
    <cellStyle name="Normal 6 6 3 3" xfId="4644" xr:uid="{B06D6CD6-DAD0-460C-8F78-2E2834604C16}"/>
    <cellStyle name="Normal 6 6 3 3 2" xfId="4645" xr:uid="{CFF467F0-7601-443F-BC9C-F48A87F688B5}"/>
    <cellStyle name="Normal 6 6 3 4" xfId="4646" xr:uid="{02974144-CC2F-4579-8A28-EA57F4078FFA}"/>
    <cellStyle name="Normal 6 6 3 5" xfId="4647" xr:uid="{432BFCF3-3056-4E0F-ADAE-54536807F941}"/>
    <cellStyle name="Normal 6 6 4" xfId="4648" xr:uid="{84899EAD-2138-4CEC-8CF2-D31DA3EB0FB0}"/>
    <cellStyle name="Normal 6 6 4 2" xfId="4649" xr:uid="{A5398F7C-65FB-4F92-9B6E-69CB54658083}"/>
    <cellStyle name="Normal 6 6 4 2 2" xfId="4650" xr:uid="{460E86FE-AD93-4055-A96D-97064B61F524}"/>
    <cellStyle name="Normal 6 6 4 3" xfId="4651" xr:uid="{397833C8-901C-44A3-839D-214602654CBD}"/>
    <cellStyle name="Normal 6 6 5" xfId="4652" xr:uid="{7544A948-EB8A-4E2C-95A8-775CDD284083}"/>
    <cellStyle name="Normal 6 6 5 2" xfId="4653" xr:uid="{10C0785B-8F01-4FC6-8DC5-95740D86E5C5}"/>
    <cellStyle name="Normal 6 6 6" xfId="4654" xr:uid="{095FB012-CE02-414B-B462-5929559405CC}"/>
    <cellStyle name="Normal 6 6 7" xfId="4655" xr:uid="{EE548B47-5054-407C-A5C1-CF53952F4D72}"/>
    <cellStyle name="Normal 6 7" xfId="4656" xr:uid="{9DEB7AAC-0301-48D4-AE48-94388F888360}"/>
    <cellStyle name="Normal 6 7 2" xfId="4657" xr:uid="{3C208168-A649-4031-B12D-EF909A1A59ED}"/>
    <cellStyle name="Normal 6 7 2 2" xfId="4658" xr:uid="{60DE468A-93AD-4C89-AFA8-5F57CDC36B02}"/>
    <cellStyle name="Normal 6 7 2 2 2" xfId="4659" xr:uid="{7A391D79-E5AF-490D-89D3-5F0CCDB8CB60}"/>
    <cellStyle name="Normal 6 7 2 2 2 2" xfId="4660" xr:uid="{6A31FAFC-47E5-4122-879B-BAB3275AA741}"/>
    <cellStyle name="Normal 6 7 2 2 3" xfId="4661" xr:uid="{8BC2B3AA-93EB-4041-BF53-545D7D64E7B8}"/>
    <cellStyle name="Normal 6 7 2 3" xfId="4662" xr:uid="{09B4A173-98CD-4A35-8026-491F79A87000}"/>
    <cellStyle name="Normal 6 7 2 3 2" xfId="4663" xr:uid="{32155621-A7C2-4C1E-A43A-69BAF0C79B2C}"/>
    <cellStyle name="Normal 6 7 2 4" xfId="4664" xr:uid="{C3DA3866-7954-4FFE-BFA3-63937E6ED2B8}"/>
    <cellStyle name="Normal 6 7 2 5" xfId="4665" xr:uid="{31923FAA-832D-4FB6-9906-01656D14BB7A}"/>
    <cellStyle name="Normal 6 7 3" xfId="4666" xr:uid="{B40BAD9C-F219-479F-AAED-CD1A06CFD73E}"/>
    <cellStyle name="Normal 6 7 3 2" xfId="4667" xr:uid="{9134ED31-9053-418C-8AC7-E3234DFEB9B3}"/>
    <cellStyle name="Normal 6 7 3 2 2" xfId="4668" xr:uid="{EA0270E9-6FB7-4B91-B365-53FE003F2840}"/>
    <cellStyle name="Normal 6 7 3 2 2 2" xfId="4669" xr:uid="{7C1ECB49-FE92-4FEB-BF33-D1BD9CDF4279}"/>
    <cellStyle name="Normal 6 7 3 2 3" xfId="4670" xr:uid="{1756E637-50AB-43E3-A3DA-536F0551C58B}"/>
    <cellStyle name="Normal 6 7 3 3" xfId="4671" xr:uid="{E9029888-1AE5-4B0A-976E-1539090EAB14}"/>
    <cellStyle name="Normal 6 7 3 3 2" xfId="4672" xr:uid="{0A9D595E-6F45-4A68-BE9A-B36A0DA6CC83}"/>
    <cellStyle name="Normal 6 7 3 4" xfId="4673" xr:uid="{632898CE-E2BA-4DC0-B4AA-19B34BE578D8}"/>
    <cellStyle name="Normal 6 7 3 5" xfId="4674" xr:uid="{C4AF7EF1-CCCC-4879-AE38-4D0FE3E067A0}"/>
    <cellStyle name="Normal 6 7 4" xfId="4675" xr:uid="{58924D6D-6777-4029-B211-79DE175B3EC6}"/>
    <cellStyle name="Normal 6 7 4 2" xfId="4676" xr:uid="{C65F8D06-CED9-4876-8EAD-D0472B3AE089}"/>
    <cellStyle name="Normal 6 7 4 2 2" xfId="4677" xr:uid="{52E8188F-68E6-462C-A5A2-8E9032978407}"/>
    <cellStyle name="Normal 6 7 4 3" xfId="4678" xr:uid="{656AEA66-0046-48EA-924E-0AA19DD0F063}"/>
    <cellStyle name="Normal 6 7 5" xfId="4679" xr:uid="{8AFA20E0-FEF7-4AD7-90C3-D4E3079207E0}"/>
    <cellStyle name="Normal 6 7 5 2" xfId="4680" xr:uid="{2BC9D70D-DBFC-4AAF-ADB0-B8037B606EDB}"/>
    <cellStyle name="Normal 6 7 6" xfId="4681" xr:uid="{92944B7D-7EE0-49A7-AA92-818CD71F314D}"/>
    <cellStyle name="Normal 6 7 7" xfId="4682" xr:uid="{ECF8291B-F45E-4A42-BFB5-2EBE1BAD25D0}"/>
    <cellStyle name="Normal 6 8" xfId="4683" xr:uid="{F6952905-6DE2-4D6D-8669-FC5A633B3525}"/>
    <cellStyle name="Normal 6 8 2" xfId="4684" xr:uid="{4F46C200-1FEB-4E73-B3A3-243BB6EC7F06}"/>
    <cellStyle name="Normal 6 8 2 2" xfId="4685" xr:uid="{E470DCFA-9139-4AF6-8AB0-4699C42422D8}"/>
    <cellStyle name="Normal 6 8 2 2 2" xfId="4686" xr:uid="{B989432F-BD69-4D8D-A9D9-05FCAAD13569}"/>
    <cellStyle name="Normal 6 8 2 2 2 2" xfId="4687" xr:uid="{A26091AA-133A-437D-8C30-85A9A7C17F32}"/>
    <cellStyle name="Normal 6 8 2 2 3" xfId="4688" xr:uid="{601A9DE7-721B-4041-A4EE-E01A7BC56B22}"/>
    <cellStyle name="Normal 6 8 2 3" xfId="4689" xr:uid="{F911E7C1-1787-4EF5-B51B-ED6730137C16}"/>
    <cellStyle name="Normal 6 8 2 3 2" xfId="4690" xr:uid="{E1E4ED26-DE8D-438B-BA55-1B9EBA36E32E}"/>
    <cellStyle name="Normal 6 8 2 4" xfId="4691" xr:uid="{A8195F54-E16E-462F-AE40-8D81846313FC}"/>
    <cellStyle name="Normal 6 8 2 5" xfId="4692" xr:uid="{80EF9E67-BEA6-4AB2-8995-293E3D1AAFF6}"/>
    <cellStyle name="Normal 6 8 3" xfId="4693" xr:uid="{4F6AAD01-4D3F-43AD-8E31-91FE07BEBC01}"/>
    <cellStyle name="Normal 6 8 3 2" xfId="4694" xr:uid="{FE29683D-F7B1-42A7-8A73-47C2EF11C645}"/>
    <cellStyle name="Normal 6 8 3 2 2" xfId="4695" xr:uid="{599DAABE-BB7B-433A-B178-2A412F3B2EEC}"/>
    <cellStyle name="Normal 6 8 3 2 2 2" xfId="4696" xr:uid="{8A4F63EF-CD1E-4753-A7E8-63B8451A6F30}"/>
    <cellStyle name="Normal 6 8 3 2 3" xfId="4697" xr:uid="{A12EBCC8-32CD-4353-A908-DECF2F1D1AAB}"/>
    <cellStyle name="Normal 6 8 3 3" xfId="4698" xr:uid="{320A3B0A-36C9-41DE-BFF3-EEF3C32C3944}"/>
    <cellStyle name="Normal 6 8 3 3 2" xfId="4699" xr:uid="{13BFCF46-6486-4DC1-AC9A-C645B40855C4}"/>
    <cellStyle name="Normal 6 8 3 4" xfId="4700" xr:uid="{6250C528-511C-4214-9D27-02E5D803C57B}"/>
    <cellStyle name="Normal 6 8 3 5" xfId="4701" xr:uid="{17E17088-DCB3-4A55-A9B4-F0880F4F5FE9}"/>
    <cellStyle name="Normal 6 8 4" xfId="4702" xr:uid="{6E683A90-B1A9-4D71-AA43-39A4F24FCBC7}"/>
    <cellStyle name="Normal 6 8 4 2" xfId="4703" xr:uid="{82A39A91-154C-4F2B-96F7-CB50346E071E}"/>
    <cellStyle name="Normal 6 8 4 2 2" xfId="4704" xr:uid="{BD634EB5-46B7-4F47-A92B-529F6CCDAF5C}"/>
    <cellStyle name="Normal 6 8 4 3" xfId="4705" xr:uid="{AF95997C-800A-4A91-A5CE-ACB18B395BC1}"/>
    <cellStyle name="Normal 6 8 5" xfId="4706" xr:uid="{3C59B0AF-11D7-4562-848B-36AD1E46ACA4}"/>
    <cellStyle name="Normal 6 8 5 2" xfId="4707" xr:uid="{0390139F-0F5F-4D78-9A66-4A87EE1167FE}"/>
    <cellStyle name="Normal 6 8 6" xfId="4708" xr:uid="{BA5BCDC1-F4EC-42EE-9611-CDBE8BDD44EC}"/>
    <cellStyle name="Normal 6 8 7" xfId="4709" xr:uid="{E9DEDBC7-4F25-40E7-99B7-DE9E7EBA0862}"/>
    <cellStyle name="Normal 6 9" xfId="4710" xr:uid="{197B2F09-7C4F-4DA8-AB65-D29F0028A590}"/>
    <cellStyle name="Normal 6 9 2" xfId="4711" xr:uid="{4C7BCAC7-8130-4B61-9092-CFB44DA1E5A4}"/>
    <cellStyle name="Normal 6 9 2 2" xfId="4712" xr:uid="{E4B6D8F3-EEF4-4685-9DDA-CC9E52CB9E37}"/>
    <cellStyle name="Normal 6 9 2 2 2" xfId="4713" xr:uid="{AEB9CBE1-0DE8-4E1C-8FDD-50C1364D6F49}"/>
    <cellStyle name="Normal 6 9 2 2 2 2" xfId="4714" xr:uid="{0152DCBA-04CC-4DE6-AED2-D8FCD401ACEE}"/>
    <cellStyle name="Normal 6 9 2 2 3" xfId="4715" xr:uid="{B52237C3-B5A5-4305-8E0A-12865DA57749}"/>
    <cellStyle name="Normal 6 9 2 3" xfId="4716" xr:uid="{3043A2B1-E9BB-4A64-BF24-68CCB6B3E81E}"/>
    <cellStyle name="Normal 6 9 2 3 2" xfId="4717" xr:uid="{1C5322FB-BE11-451E-8738-D47DEDF84494}"/>
    <cellStyle name="Normal 6 9 2 4" xfId="4718" xr:uid="{700B1BB3-1D3A-4905-B1E4-C6EEF2B581F6}"/>
    <cellStyle name="Normal 6 9 2 5" xfId="4719" xr:uid="{2502BF2D-D728-4166-A5FD-C09BF7107499}"/>
    <cellStyle name="Normal 6 9 3" xfId="4720" xr:uid="{D74A9459-5E5E-4A4D-97C8-03ADE70F6B86}"/>
    <cellStyle name="Normal 6 9 3 2" xfId="4721" xr:uid="{960C6294-F31D-4C17-BFAC-5A712A4CB1B1}"/>
    <cellStyle name="Normal 6 9 3 2 2" xfId="4722" xr:uid="{1A6842A6-C51C-49E6-806E-06F3B16BF162}"/>
    <cellStyle name="Normal 6 9 3 2 2 2" xfId="4723" xr:uid="{EC2741A5-4C0A-4BCB-A6A4-CBF59C23B557}"/>
    <cellStyle name="Normal 6 9 3 2 3" xfId="4724" xr:uid="{C3658AA7-4BE4-4D20-B2D9-EC118154DF99}"/>
    <cellStyle name="Normal 6 9 3 3" xfId="4725" xr:uid="{F0763B85-56F1-42F3-A484-37405153B739}"/>
    <cellStyle name="Normal 6 9 3 3 2" xfId="4726" xr:uid="{14F55C38-292E-42E1-8141-01A69C571209}"/>
    <cellStyle name="Normal 6 9 3 4" xfId="4727" xr:uid="{F325E006-5E8E-47C0-8D50-A3D46452FDFA}"/>
    <cellStyle name="Normal 6 9 3 5" xfId="4728" xr:uid="{49B5F29D-4582-462B-91F1-164C5824B33E}"/>
    <cellStyle name="Normal 6 9 4" xfId="4729" xr:uid="{5A766F75-B325-46F1-AE89-32D85D4DB06C}"/>
    <cellStyle name="Normal 6 9 4 2" xfId="4730" xr:uid="{8D38F24D-3734-49EF-A356-5837CF1AC750}"/>
    <cellStyle name="Normal 6 9 4 2 2" xfId="4731" xr:uid="{E6854796-EB2C-4CDD-AC67-22FFB2EDEACC}"/>
    <cellStyle name="Normal 6 9 4 3" xfId="4732" xr:uid="{FD31AB1D-28DF-4CF9-8C7F-D2415D3E34F9}"/>
    <cellStyle name="Normal 6 9 5" xfId="4733" xr:uid="{4F21C269-488F-4FB3-8DD4-42AAD9120FD2}"/>
    <cellStyle name="Normal 6 9 5 2" xfId="4734" xr:uid="{C1B3865D-1744-43E2-A2ED-A262C3C0F696}"/>
    <cellStyle name="Normal 6 9 6" xfId="4735" xr:uid="{9041A972-A53C-4EE7-B23B-9B4183CADA3A}"/>
    <cellStyle name="Normal 6 9 7" xfId="4736" xr:uid="{3BFBD2B8-9EE4-4954-BEDF-B12C31C41242}"/>
    <cellStyle name="Normal 7" xfId="253" xr:uid="{F7BD9492-81E3-45BA-92F7-99EA1695C360}"/>
    <cellStyle name="Normal 7 10" xfId="4738" xr:uid="{661CFE64-1B06-4F9F-A063-1F0C1BCD0EE9}"/>
    <cellStyle name="Normal 7 11" xfId="4739" xr:uid="{05751A70-E70F-41EE-BFF2-9F26C29A35EC}"/>
    <cellStyle name="Normal 7 12" xfId="4740" xr:uid="{1388FCA5-BE2C-4598-B3BD-A72F5AAB30F7}"/>
    <cellStyle name="Normal 7 13" xfId="4741" xr:uid="{419EAB70-A566-4815-AE9B-C774796EC532}"/>
    <cellStyle name="Normal 7 13 2" xfId="4742" xr:uid="{51139525-F09B-4F7B-98B8-7F47D47C1FCF}"/>
    <cellStyle name="Normal 7 13 2 2" xfId="4743" xr:uid="{CAC309CB-4A40-4D96-940A-5E1137A288BD}"/>
    <cellStyle name="Normal 7 13 2 2 2" xfId="4744" xr:uid="{C1C08DDD-069A-4C93-8311-406120B0AED1}"/>
    <cellStyle name="Normal 7 13 2 3" xfId="4745" xr:uid="{8801BDE8-6B16-4A98-9445-58F21AA733B5}"/>
    <cellStyle name="Normal 7 13 3" xfId="4746" xr:uid="{330CD26D-1D51-426D-91A1-5B5EAA54B577}"/>
    <cellStyle name="Normal 7 13 3 2" xfId="4747" xr:uid="{6186442A-E7AA-4CE4-B3A8-0FA7F04A574D}"/>
    <cellStyle name="Normal 7 13 4" xfId="4748" xr:uid="{7D534490-D813-4058-8217-CD08DBA8AED3}"/>
    <cellStyle name="Normal 7 13 5" xfId="4749" xr:uid="{7FDEFC29-66C2-4765-8647-7C0697CFC644}"/>
    <cellStyle name="Normal 7 14" xfId="4750" xr:uid="{3FFA28EC-528B-4AB9-9B0A-78E3B26623C2}"/>
    <cellStyle name="Normal 7 14 2" xfId="4751" xr:uid="{768D5518-5169-4E48-A629-2D5B3973BCFA}"/>
    <cellStyle name="Normal 7 14 2 2" xfId="4752" xr:uid="{431458CB-D1A4-4A14-AD5A-B2BA9880D537}"/>
    <cellStyle name="Normal 7 14 3" xfId="4753" xr:uid="{92A37043-8FE9-4865-B663-3034D02ABAD8}"/>
    <cellStyle name="Normal 7 14 4" xfId="4754" xr:uid="{EDBF4E9C-3DEF-4BE8-9BF0-EF7D843987F8}"/>
    <cellStyle name="Normal 7 15" xfId="4755" xr:uid="{E09D687D-A2C6-44A3-9664-2C5B3565F689}"/>
    <cellStyle name="Normal 7 15 2" xfId="4756" xr:uid="{732F41B5-BDB6-466E-B134-82D4F817BD09}"/>
    <cellStyle name="Normal 7 15 2 2" xfId="4757" xr:uid="{169637E8-579A-4148-A165-E812C7738B45}"/>
    <cellStyle name="Normal 7 15 3" xfId="4758" xr:uid="{8ABACBC4-D2BA-4037-B895-4ED61680D10C}"/>
    <cellStyle name="Normal 7 15 4" xfId="4759" xr:uid="{7D40A9A8-49EE-42EB-AE21-2F979F859E37}"/>
    <cellStyle name="Normal 7 16" xfId="4760" xr:uid="{82CFFFA4-DBCF-4078-83D5-9D5F0837FA4F}"/>
    <cellStyle name="Normal 7 16 2" xfId="4761" xr:uid="{2F9C139B-9452-41A8-907D-D227F1AAA138}"/>
    <cellStyle name="Normal 7 17" xfId="4762" xr:uid="{BB46FEB7-86EA-436C-8B9F-2AF99E64FAEB}"/>
    <cellStyle name="Normal 7 17 2" xfId="4763" xr:uid="{7C2F9D9B-E7F7-4EF1-A934-A0F991CBA727}"/>
    <cellStyle name="Normal 7 18" xfId="4764" xr:uid="{19692E9F-B06D-4BD9-9445-E32994644209}"/>
    <cellStyle name="Normal 7 19" xfId="4765" xr:uid="{AA895823-4120-431D-A92F-510367A924C7}"/>
    <cellStyle name="Normal 7 2" xfId="303" xr:uid="{F21213F0-B173-4121-A3A4-A6B411C410BE}"/>
    <cellStyle name="Normal 7 2 2" xfId="4767" xr:uid="{2106A054-5057-4D8E-97AD-D4BC9A9296CA}"/>
    <cellStyle name="Normal 7 2 3" xfId="4768" xr:uid="{1FC36F60-7E34-4768-BE71-EF9D9E31CAA9}"/>
    <cellStyle name="Normal 7 2 3 2" xfId="4769" xr:uid="{BFB46EEA-5845-44B2-83D1-FEF5EF9C43F6}"/>
    <cellStyle name="Normal 7 2 3 2 2" xfId="4770" xr:uid="{8F566E0D-743C-4CC6-8F71-C29B8A1424F5}"/>
    <cellStyle name="Normal 7 2 3 3" xfId="4771" xr:uid="{9B64D953-57AA-40B7-BFEA-5E3D39A84E3F}"/>
    <cellStyle name="Normal 7 2 3 4" xfId="4772" xr:uid="{F2C03ABC-74C0-4C2A-9761-82E2498511E4}"/>
    <cellStyle name="Normal 7 2 4" xfId="4773" xr:uid="{AB6A8C0A-DAAA-46CF-ADCC-313B566667E3}"/>
    <cellStyle name="Normal 7 2 5" xfId="4766" xr:uid="{E0B0FCD6-4E3C-4B7A-B8E6-00923B39E031}"/>
    <cellStyle name="Normal 7 2 5 2" xfId="5115" xr:uid="{705DD2E8-CBB7-4B41-ABAE-BBB5DC59BEC1}"/>
    <cellStyle name="Normal 7 20" xfId="4737" xr:uid="{64438DC3-D253-49C6-A71A-A38420C55F30}"/>
    <cellStyle name="Normal 7 20 2" xfId="5105" xr:uid="{843D2FD5-359C-495A-B0C7-350F2C9EBC34}"/>
    <cellStyle name="Normal 7 21" xfId="293" xr:uid="{C791A2FE-38BF-4631-B89E-E90303FFEB10}"/>
    <cellStyle name="Normal 7 3" xfId="4774" xr:uid="{20BE9C08-A9CA-478E-BDAD-E52395332D17}"/>
    <cellStyle name="Normal 7 4" xfId="4775" xr:uid="{408B5AD5-92C6-4104-A11D-DF4888BC42FE}"/>
    <cellStyle name="Normal 7 5" xfId="4776" xr:uid="{5DE1604A-327A-44F0-A737-167DB58E3893}"/>
    <cellStyle name="Normal 7 6" xfId="4777" xr:uid="{8E5B8A44-581C-47F6-89D1-E0C25C0E19ED}"/>
    <cellStyle name="Normal 7 7" xfId="4778" xr:uid="{676AD441-5F20-4ABC-9DE5-1278F9BD8A8F}"/>
    <cellStyle name="Normal 7 8" xfId="4779" xr:uid="{B6D382A5-7E9F-4865-B8CB-27C4CE3E76CD}"/>
    <cellStyle name="Normal 7 9" xfId="4780" xr:uid="{35758F6C-723D-4A35-854F-3CBE5267BB63}"/>
    <cellStyle name="Normal 8" xfId="254" xr:uid="{146F1E2E-1C63-446A-960A-DA190975D8C1}"/>
    <cellStyle name="Normal 8 10" xfId="4782" xr:uid="{BFA129FE-418A-4D82-A12A-0AF6E92B3CA9}"/>
    <cellStyle name="Normal 8 11" xfId="4783" xr:uid="{3DFD1D6F-F9E8-4CFD-B16F-8C777706ED72}"/>
    <cellStyle name="Normal 8 12" xfId="4784" xr:uid="{FE1727A5-B319-4BA8-9046-9716D1370CE2}"/>
    <cellStyle name="Normal 8 13" xfId="4785" xr:uid="{0588DE2A-622A-40BF-92A5-AC3D1361EB2F}"/>
    <cellStyle name="Normal 8 13 2" xfId="4786" xr:uid="{EF609242-1C55-4883-A323-5E71EB5D019C}"/>
    <cellStyle name="Normal 8 13 2 2" xfId="4787" xr:uid="{BDE0D6E2-A06A-404E-8DF5-21674CCD24CB}"/>
    <cellStyle name="Normal 8 13 2 2 2" xfId="4788" xr:uid="{B2A3FF8A-BB67-4A9D-AA08-7FABB8C4C9DA}"/>
    <cellStyle name="Normal 8 13 2 3" xfId="4789" xr:uid="{625CA613-FFC4-420F-9E13-F7B141D609DA}"/>
    <cellStyle name="Normal 8 13 3" xfId="4790" xr:uid="{586BBA51-5080-4E5E-8FF5-B1A8E1A97BCD}"/>
    <cellStyle name="Normal 8 13 3 2" xfId="4791" xr:uid="{08C0F049-5438-4F32-88A9-83BEB36A920D}"/>
    <cellStyle name="Normal 8 13 4" xfId="4792" xr:uid="{06633763-3CB1-4418-8231-9C8140DB3A50}"/>
    <cellStyle name="Normal 8 13 5" xfId="4793" xr:uid="{4DBFFF0C-CF87-4AD8-B7DA-35B0261E5D7F}"/>
    <cellStyle name="Normal 8 14" xfId="4794" xr:uid="{12AF5C11-0C14-4E85-83D7-381505590B9F}"/>
    <cellStyle name="Normal 8 14 2" xfId="4795" xr:uid="{4DA90AC1-C185-441D-9BF1-09D2C76E8E3B}"/>
    <cellStyle name="Normal 8 14 2 2" xfId="4796" xr:uid="{1B658243-BAD4-4ACF-96AA-77E1421BE3CF}"/>
    <cellStyle name="Normal 8 14 3" xfId="4797" xr:uid="{E85C89CC-C9EF-4675-AC75-BCC3B95EE77E}"/>
    <cellStyle name="Normal 8 14 4" xfId="4798" xr:uid="{96978F40-5FBE-4C94-B9C8-74E7D3FB3C5D}"/>
    <cellStyle name="Normal 8 15" xfId="4799" xr:uid="{56158BD7-A18C-4997-8181-B72EBA7469AF}"/>
    <cellStyle name="Normal 8 15 2" xfId="4800" xr:uid="{D98C5615-16B7-4CC5-83E4-8251137FC9F3}"/>
    <cellStyle name="Normal 8 15 2 2" xfId="4801" xr:uid="{79E50715-0FEA-4D59-96B7-5BCBAF32F98C}"/>
    <cellStyle name="Normal 8 15 3" xfId="4802" xr:uid="{FA4E1E09-1217-4F61-AA96-34B9EDB3C63B}"/>
    <cellStyle name="Normal 8 15 4" xfId="4803" xr:uid="{01275935-3C55-48AB-ACF7-3C658FEB55B4}"/>
    <cellStyle name="Normal 8 16" xfId="4804" xr:uid="{F65B0918-7DC7-4919-BD23-119FB7063994}"/>
    <cellStyle name="Normal 8 16 2" xfId="4805" xr:uid="{229A1F5E-392F-4886-8378-57A0F2524389}"/>
    <cellStyle name="Normal 8 17" xfId="4806" xr:uid="{814FC471-6096-4ACC-8DDC-A9EE8BEA25FC}"/>
    <cellStyle name="Normal 8 17 2" xfId="4807" xr:uid="{645DA58A-9762-40D8-8A2F-5A3460C96F88}"/>
    <cellStyle name="Normal 8 18" xfId="4808" xr:uid="{ADBA3C46-C305-42AE-962C-68C0359018C9}"/>
    <cellStyle name="Normal 8 19" xfId="4809" xr:uid="{5B07D02A-7F48-47C1-9508-95A4F7123FC9}"/>
    <cellStyle name="Normal 8 2" xfId="4810" xr:uid="{013D315C-DF47-4A35-A90B-ECEBBBB432CC}"/>
    <cellStyle name="Normal 8 2 2" xfId="4811" xr:uid="{08832DDC-754B-4914-BE33-3C81074EED9E}"/>
    <cellStyle name="Normal 8 2 3" xfId="4812" xr:uid="{CD041DC6-2605-4C75-AA76-FCC70E531BC2}"/>
    <cellStyle name="Normal 8 2 3 2" xfId="4813" xr:uid="{1A2F1977-1242-46B7-B853-02A812B437EF}"/>
    <cellStyle name="Normal 8 2 3 2 2" xfId="4814" xr:uid="{B642F7D1-6697-4166-BBAD-F453D658800F}"/>
    <cellStyle name="Normal 8 2 3 3" xfId="4815" xr:uid="{284F650A-3F88-438A-B344-F66043A46632}"/>
    <cellStyle name="Normal 8 2 3 4" xfId="4816" xr:uid="{F50412BC-611D-424E-929C-1AF516A3C9DF}"/>
    <cellStyle name="Normal 8 2 4" xfId="4817" xr:uid="{9DD06737-B2B9-4D95-884F-CD77DB969401}"/>
    <cellStyle name="Normal 8 20" xfId="4781" xr:uid="{EB95D19F-2889-4E91-851A-0BD2C1A9BAC5}"/>
    <cellStyle name="Normal 8 3" xfId="4818" xr:uid="{219F7041-51E1-40CB-A09D-A26500632227}"/>
    <cellStyle name="Normal 8 4" xfId="4819" xr:uid="{BA45CF3A-F34E-4138-88EB-7FE2CE5148E1}"/>
    <cellStyle name="Normal 8 5" xfId="4820" xr:uid="{60DE88A6-1BAD-4619-AA10-115FD0554C4A}"/>
    <cellStyle name="Normal 8 6" xfId="4821" xr:uid="{F40BB64D-891A-48F8-A546-F46F3E0AB851}"/>
    <cellStyle name="Normal 8 7" xfId="4822" xr:uid="{718717A8-BAB8-40F1-AA40-A5B1449E7E1F}"/>
    <cellStyle name="Normal 8 8" xfId="4823" xr:uid="{6E1CB08E-DC94-42F4-A6D5-9A70A9D24C3C}"/>
    <cellStyle name="Normal 8 9" xfId="4824" xr:uid="{5B1A8E3E-6C59-4064-85CD-6332BC7C8315}"/>
    <cellStyle name="Normal 9" xfId="255" xr:uid="{5C74DAD8-5D9D-4C44-886B-CD8FDBA9D22F}"/>
    <cellStyle name="Normal 9 10" xfId="4826" xr:uid="{588A28F6-C351-45C9-9DE3-84323110CB09}"/>
    <cellStyle name="Normal 9 11" xfId="4827" xr:uid="{A6D14C67-2DE0-4A4B-A9D5-1F491D2D9451}"/>
    <cellStyle name="Normal 9 12" xfId="4828" xr:uid="{407C6A54-41DF-45E2-BE54-B826D239ACD7}"/>
    <cellStyle name="Normal 9 13" xfId="4829" xr:uid="{0835DF34-8D5A-4AEE-B6C5-77104DC31D43}"/>
    <cellStyle name="Normal 9 13 2" xfId="4830" xr:uid="{C6DB844C-8036-4350-85BF-FEDBEB2C3180}"/>
    <cellStyle name="Normal 9 13 2 2" xfId="4831" xr:uid="{97EA5951-EB62-478E-AFD3-00B56E134DA4}"/>
    <cellStyle name="Normal 9 13 2 2 2" xfId="4832" xr:uid="{474351CC-5F87-4C58-B56D-C8E8596D93F6}"/>
    <cellStyle name="Normal 9 13 2 3" xfId="4833" xr:uid="{3995527A-86BE-4215-93DF-8756F2528093}"/>
    <cellStyle name="Normal 9 13 3" xfId="4834" xr:uid="{52BFD011-BCDD-4799-9636-A0F57F112C8C}"/>
    <cellStyle name="Normal 9 13 3 2" xfId="4835" xr:uid="{2C8365A5-AB7A-434F-B4F5-005F902605BE}"/>
    <cellStyle name="Normal 9 13 4" xfId="4836" xr:uid="{A0D22D92-601C-44EF-85DB-CEF3627717FA}"/>
    <cellStyle name="Normal 9 13 5" xfId="4837" xr:uid="{6FDED4BA-33F2-4808-B295-32D13141039E}"/>
    <cellStyle name="Normal 9 14" xfId="4838" xr:uid="{894C7F1A-68E5-4BCB-9EEB-AEF6B732DE8A}"/>
    <cellStyle name="Normal 9 14 2" xfId="4839" xr:uid="{31ACBEF9-0D97-45D3-BB1E-D20FAA771C5A}"/>
    <cellStyle name="Normal 9 14 2 2" xfId="4840" xr:uid="{4911AE3C-8E78-4F62-B664-15092BF168B5}"/>
    <cellStyle name="Normal 9 14 3" xfId="4841" xr:uid="{AA34C710-BF1A-4899-A231-C775E8DFC85A}"/>
    <cellStyle name="Normal 9 14 4" xfId="4842" xr:uid="{1B9CB616-2F99-4A59-9C67-3DC09B5E236A}"/>
    <cellStyle name="Normal 9 15" xfId="4843" xr:uid="{17BAC1F2-28AB-402B-9868-EF18FDD63C02}"/>
    <cellStyle name="Normal 9 15 2" xfId="4844" xr:uid="{46F46DCC-1AE0-4DBB-B975-165EC2B97AB6}"/>
    <cellStyle name="Normal 9 15 2 2" xfId="4845" xr:uid="{ED10E9C8-2AC4-41DD-BAFD-FB9A00A95ED9}"/>
    <cellStyle name="Normal 9 15 3" xfId="4846" xr:uid="{4E46B0BF-0E76-4F2F-81EC-DD70A40DFECB}"/>
    <cellStyle name="Normal 9 15 4" xfId="4847" xr:uid="{CECD8ED2-C3BD-4857-8BDC-14D1E6EAE0C7}"/>
    <cellStyle name="Normal 9 16" xfId="4848" xr:uid="{B227DA2A-3108-4C8F-8F74-58DC8E5CCDDD}"/>
    <cellStyle name="Normal 9 16 2" xfId="4849" xr:uid="{9D08989E-29BE-4F91-8FB0-D17AB7ECB5B2}"/>
    <cellStyle name="Normal 9 17" xfId="4850" xr:uid="{DA82809B-7D98-43E3-959D-487186705CD7}"/>
    <cellStyle name="Normal 9 17 2" xfId="4851" xr:uid="{F9F1F09B-9800-4EBB-9481-77ADF4868789}"/>
    <cellStyle name="Normal 9 18" xfId="4852" xr:uid="{E4AF48B3-7F97-480B-8092-261C86638B59}"/>
    <cellStyle name="Normal 9 19" xfId="4853" xr:uid="{BDA6BFC8-1ED5-43E5-921C-AE15F7EB0382}"/>
    <cellStyle name="Normal 9 2" xfId="151" xr:uid="{522BDA9C-6A39-4FD6-98CD-85B4C793DE11}"/>
    <cellStyle name="Normal 9 2 2" xfId="4854" xr:uid="{3F468795-9909-4927-8A3E-BF34BB5EFE6C}"/>
    <cellStyle name="Normal 9 2 3" xfId="4855" xr:uid="{583C095F-0FC3-4D14-BBCD-C24C92334472}"/>
    <cellStyle name="Normal 9 2 3 2" xfId="4856" xr:uid="{04CE23FF-E9C0-4BCC-8892-ED3C3CD90C5D}"/>
    <cellStyle name="Normal 9 2 3 2 2" xfId="4857" xr:uid="{4625F14F-E8FD-4D7B-B3CA-987BCEA8EF1A}"/>
    <cellStyle name="Normal 9 2 3 3" xfId="4858" xr:uid="{8ED62590-42FD-4B51-9D30-C5EB4BCBEEC1}"/>
    <cellStyle name="Normal 9 2 3 4" xfId="4859" xr:uid="{887D9E17-303E-4067-A877-5C6A56E91C22}"/>
    <cellStyle name="Normal 9 2 4" xfId="4860" xr:uid="{9B4EDA20-FA4B-4E86-B05D-542C8310744A}"/>
    <cellStyle name="Normal 9 20" xfId="4825" xr:uid="{1751E1B8-EDB0-4E9D-84FE-679F2F5D6E95}"/>
    <cellStyle name="Normal 9 3" xfId="4861" xr:uid="{6F5F12B7-0ED3-4FEA-A9AA-29222496A4F2}"/>
    <cellStyle name="Normal 9 4" xfId="4862" xr:uid="{F3496CA1-C821-4050-BB73-3F8F8605FB47}"/>
    <cellStyle name="Normal 9 5" xfId="4863" xr:uid="{BD105944-5FD3-4118-842E-999F9CB33932}"/>
    <cellStyle name="Normal 9 6" xfId="4864" xr:uid="{B911B775-8EF7-4679-959E-83B2442C2BF2}"/>
    <cellStyle name="Normal 9 7" xfId="4865" xr:uid="{8E977472-A73F-43E3-BDD5-40FFD3DC91AD}"/>
    <cellStyle name="Normal 9 8" xfId="4866" xr:uid="{666BF6C9-6D78-458A-8209-50350BD88103}"/>
    <cellStyle name="Normal 9 9" xfId="4867" xr:uid="{C9DEC684-E95C-4FC2-BAEA-734FA695E28C}"/>
    <cellStyle name="Normal_modelo ACTA OBRA y MODIFICACION" xfId="21" xr:uid="{00000000-0005-0000-0000-00001A000000}"/>
    <cellStyle name="Normal_modelo ACTA OBRA y MODIFICACION 2" xfId="5245" xr:uid="{49B288D4-51C7-4F10-8B27-C36CFA132631}"/>
    <cellStyle name="Normal_PTO OFICIAL PREPLIEGO (CORREGIDO) 2" xfId="11" xr:uid="{00000000-0005-0000-0000-00001C000000}"/>
    <cellStyle name="Notas 2" xfId="116" xr:uid="{59A9779F-999B-4307-97CA-96D629826A6F}"/>
    <cellStyle name="Notas 3" xfId="256" xr:uid="{178F2DB8-6592-434B-8437-FF0AFA574010}"/>
    <cellStyle name="Note" xfId="4868" xr:uid="{9D8BA348-6F95-4FE4-84E7-2C34198B103E}"/>
    <cellStyle name="Note 10" xfId="5088" xr:uid="{A600E85C-E5F3-4CEC-B3C3-B61DF7F68A4D}"/>
    <cellStyle name="Note 10 2" xfId="5313" xr:uid="{9921419A-0BE5-4468-A3AF-57ECF3E4B4C7}"/>
    <cellStyle name="Note 11" xfId="5246" xr:uid="{981320B3-79EB-45A6-8020-41E5B996AEF0}"/>
    <cellStyle name="Note 2" xfId="4869" xr:uid="{22D1D95E-2C36-45D0-B66B-A05B39B4ECCE}"/>
    <cellStyle name="Note 2 2" xfId="4988" xr:uid="{B99D5173-0A02-403C-A981-B8C30B88670E}"/>
    <cellStyle name="Note 2 2 2" xfId="5013" xr:uid="{A6780925-8C42-47C8-9BD9-A5E76947BA6F}"/>
    <cellStyle name="Note 2 2 2 2" xfId="5166" xr:uid="{E2908F9C-71C4-4615-BDB3-49805F90650B}"/>
    <cellStyle name="Note 2 2 2 2 2" xfId="5341" xr:uid="{3321E4FD-AD24-450A-ADB4-D98428669209}"/>
    <cellStyle name="Note 2 2 2 3" xfId="5274" xr:uid="{89D1878A-38F1-4843-BF29-37C21AC5695D}"/>
    <cellStyle name="Note 2 2 3" xfId="5065" xr:uid="{B0254E48-A186-40A2-BBD4-56A036D91877}"/>
    <cellStyle name="Note 2 2 3 2" xfId="5218" xr:uid="{1E88E8AC-7ECD-4319-86A4-AA160BEA2444}"/>
    <cellStyle name="Note 2 2 3 2 2" xfId="5370" xr:uid="{683B23EB-62A1-49C9-BA54-F27C76E5DAFB}"/>
    <cellStyle name="Note 2 2 3 3" xfId="5303" xr:uid="{AE7842AC-7FF6-490F-8803-814DFF1ECD75}"/>
    <cellStyle name="Note 2 2 4" xfId="5144" xr:uid="{72773D08-CCBA-4E78-A008-21E03F77949F}"/>
    <cellStyle name="Note 2 2 4 2" xfId="5326" xr:uid="{C5897FA2-FC39-4D31-B787-1B70AE466799}"/>
    <cellStyle name="Note 2 2 5" xfId="5259" xr:uid="{6C7304B1-EDD4-4883-8EEF-2596E6A99EF4}"/>
    <cellStyle name="Note 2 3" xfId="5005" xr:uid="{D4CC541A-3EB2-4D53-B89A-F11EAAA30A49}"/>
    <cellStyle name="Note 2 3 2" xfId="5158" xr:uid="{9FC75D9C-732B-44C5-9E13-57C4BF8DB934}"/>
    <cellStyle name="Note 2 3 2 2" xfId="5334" xr:uid="{1933F8F0-1A74-4589-BFD7-5361ED291797}"/>
    <cellStyle name="Note 2 3 3" xfId="5267" xr:uid="{5B6BD9A1-4AEC-46B6-A245-9C525BC7A9E3}"/>
    <cellStyle name="Note 2 4" xfId="5048" xr:uid="{C98899DB-BBCF-4F96-8E59-D99628A14F85}"/>
    <cellStyle name="Note 2 4 2" xfId="5201" xr:uid="{9082A667-A8B5-4340-B43C-7FDC2DDF2DEB}"/>
    <cellStyle name="Note 2 4 2 2" xfId="5359" xr:uid="{EC4E1044-1108-4D77-B0A3-1CBF02B1CC71}"/>
    <cellStyle name="Note 2 4 3" xfId="5292" xr:uid="{7154859E-B497-4592-8BA5-9BAB72D4C2AD}"/>
    <cellStyle name="Note 2 5" xfId="5089" xr:uid="{110C8A3F-2A0F-4951-801D-E961528B5A47}"/>
    <cellStyle name="Note 2 5 2" xfId="5314" xr:uid="{058EC4A6-0604-4372-A375-A2FF9F365C5C}"/>
    <cellStyle name="Note 2 6" xfId="5247" xr:uid="{B1A15AE3-271F-4253-9B78-CB902911E87A}"/>
    <cellStyle name="Note 3" xfId="4870" xr:uid="{BD71D3B1-F791-460B-8F4E-2579DA79AEF3}"/>
    <cellStyle name="Note 3 2" xfId="4989" xr:uid="{ACFE9D52-59A1-420B-BC54-E57AE95F64EF}"/>
    <cellStyle name="Note 3 2 2" xfId="5012" xr:uid="{01F08139-C8C0-4061-86C6-9243ECA1DFBB}"/>
    <cellStyle name="Note 3 2 2 2" xfId="5165" xr:uid="{440702D8-4913-4D8C-9DF5-D5348FE4644C}"/>
    <cellStyle name="Note 3 2 2 2 2" xfId="5340" xr:uid="{DDFF790C-7714-4729-A491-A6A583B18881}"/>
    <cellStyle name="Note 3 2 2 3" xfId="5273" xr:uid="{A21D0E25-B2A3-45C5-89F4-1F4C040AAE64}"/>
    <cellStyle name="Note 3 2 3" xfId="5066" xr:uid="{FBECEDA3-E325-4A0F-9EB8-CE704B2AC6C0}"/>
    <cellStyle name="Note 3 2 3 2" xfId="5219" xr:uid="{0D29A67D-F0F0-443E-8BB6-AE0AD2A60D1F}"/>
    <cellStyle name="Note 3 2 3 2 2" xfId="5371" xr:uid="{A914101D-F7A0-4877-8363-40C5EFA2E2C5}"/>
    <cellStyle name="Note 3 2 3 3" xfId="5304" xr:uid="{732DD93E-655A-43B8-AD11-24B086771D43}"/>
    <cellStyle name="Note 3 2 4" xfId="5145" xr:uid="{A61C0D79-D133-4AD4-9C20-289B43FB2AF7}"/>
    <cellStyle name="Note 3 2 4 2" xfId="5327" xr:uid="{A932D2C9-C5F1-4987-ABC9-775AEA5F0B74}"/>
    <cellStyle name="Note 3 2 5" xfId="5260" xr:uid="{C6B73457-546B-4227-8F53-A1DD9C6A4290}"/>
    <cellStyle name="Note 3 3" xfId="5025" xr:uid="{EE0E00D2-F77E-4EBC-A9ED-2A1E20DC6AFB}"/>
    <cellStyle name="Note 3 3 2" xfId="5178" xr:uid="{3797EACB-B57B-4B03-9A0D-698B3806C285}"/>
    <cellStyle name="Note 3 3 2 2" xfId="5351" xr:uid="{82551FA2-98E8-4E00-9627-63F4069D0DDC}"/>
    <cellStyle name="Note 3 3 3" xfId="5284" xr:uid="{4CA027C8-5492-45F3-9AB1-2699391BF967}"/>
    <cellStyle name="Note 3 4" xfId="5049" xr:uid="{B7016D1B-E45F-400F-A9CD-CAE19D93204F}"/>
    <cellStyle name="Note 3 4 2" xfId="5202" xr:uid="{8AB2356B-D462-46CE-85F7-706179FE306C}"/>
    <cellStyle name="Note 3 4 2 2" xfId="5360" xr:uid="{EDC57EC6-BC72-492E-8B47-53A028847F68}"/>
    <cellStyle name="Note 3 4 3" xfId="5293" xr:uid="{27728079-1AEC-474C-AAE9-3FD07BDC92A1}"/>
    <cellStyle name="Note 3 5" xfId="5090" xr:uid="{CD4A19DE-9C3A-4314-B38D-AEB9829D97CD}"/>
    <cellStyle name="Note 3 5 2" xfId="5315" xr:uid="{730707F1-319E-4ADD-9E83-FE97C8B0F198}"/>
    <cellStyle name="Note 3 6" xfId="5248" xr:uid="{DCC2BC85-D8D4-4154-93AE-C99FCCA82EDE}"/>
    <cellStyle name="Note 4" xfId="4871" xr:uid="{B0394BA1-22A3-482A-A2AA-0974046BFA19}"/>
    <cellStyle name="Note 4 2" xfId="4990" xr:uid="{25D0A270-1869-4E2A-A67D-BFB268CA8939}"/>
    <cellStyle name="Note 4 2 2" xfId="5011" xr:uid="{5FEDC519-9049-4DC6-9126-60517F2E3480}"/>
    <cellStyle name="Note 4 2 2 2" xfId="5164" xr:uid="{0D02FEAC-0735-40C5-BC63-BD570AA38DEF}"/>
    <cellStyle name="Note 4 2 2 2 2" xfId="5339" xr:uid="{75FDF03F-B316-4469-A173-1C1DDCF708DE}"/>
    <cellStyle name="Note 4 2 2 3" xfId="5272" xr:uid="{80F3570D-2CDF-42D6-A3D6-EDE8A15465E6}"/>
    <cellStyle name="Note 4 2 3" xfId="5067" xr:uid="{843E4B49-03E2-4CF8-86B8-C0F7B976628F}"/>
    <cellStyle name="Note 4 2 3 2" xfId="5220" xr:uid="{A3B879F2-7F09-49F8-9FAE-31099A52DB99}"/>
    <cellStyle name="Note 4 2 3 2 2" xfId="5372" xr:uid="{EB4A5B96-725D-40A5-A23B-7BB0596AFA76}"/>
    <cellStyle name="Note 4 2 3 3" xfId="5305" xr:uid="{CAFE3AB4-49AC-4563-BA30-EC51B911C247}"/>
    <cellStyle name="Note 4 2 4" xfId="5146" xr:uid="{1276ABC0-8432-4074-8649-A457E041FA25}"/>
    <cellStyle name="Note 4 2 4 2" xfId="5328" xr:uid="{5B5A839F-E5AC-49E8-A3F5-3678702B7F04}"/>
    <cellStyle name="Note 4 2 5" xfId="5261" xr:uid="{F34E1D25-2B09-44BB-89EF-714156B5FE9D}"/>
    <cellStyle name="Note 4 3" xfId="5024" xr:uid="{4BD9FC5C-3086-44E2-9666-932D368674CA}"/>
    <cellStyle name="Note 4 3 2" xfId="5177" xr:uid="{CE8BD5E9-8B68-49D0-A857-A0EC8829936C}"/>
    <cellStyle name="Note 4 3 2 2" xfId="5350" xr:uid="{704E4DAE-6451-4F50-91A3-4D1E630C81E0}"/>
    <cellStyle name="Note 4 3 3" xfId="5283" xr:uid="{84B3CF15-483F-4F9D-98CF-31EEAE17561F}"/>
    <cellStyle name="Note 4 4" xfId="5050" xr:uid="{61CE862F-3713-4311-82D3-FB006A984932}"/>
    <cellStyle name="Note 4 4 2" xfId="5203" xr:uid="{F3789DDC-7A17-43A3-AC2C-DB341F64B0D3}"/>
    <cellStyle name="Note 4 4 2 2" xfId="5361" xr:uid="{B46B6A72-9B1D-4719-A669-C23DBCF8BFBA}"/>
    <cellStyle name="Note 4 4 3" xfId="5294" xr:uid="{A8FCC957-D8B0-4A95-A8BA-554A0B8F8616}"/>
    <cellStyle name="Note 4 5" xfId="5091" xr:uid="{5F67D429-723D-4BE6-83CF-7A767C645328}"/>
    <cellStyle name="Note 4 5 2" xfId="5316" xr:uid="{C25556B1-69B5-4059-8419-E16B808CB203}"/>
    <cellStyle name="Note 4 6" xfId="5249" xr:uid="{64A92CF3-B0D1-4D49-89D5-A5730EC344D1}"/>
    <cellStyle name="Note 5" xfId="4872" xr:uid="{44306B4D-A336-4D05-B461-A9990AF668BC}"/>
    <cellStyle name="Note 5 2" xfId="4991" xr:uid="{34C749A0-364B-4821-9F10-A027FB48BA14}"/>
    <cellStyle name="Note 5 2 2" xfId="5010" xr:uid="{0E468F75-D69D-48D1-8BFA-66B0DE3A06FB}"/>
    <cellStyle name="Note 5 2 2 2" xfId="5163" xr:uid="{8873437F-B895-41B6-9010-550B3962D794}"/>
    <cellStyle name="Note 5 2 2 2 2" xfId="5338" xr:uid="{52B413B0-5F0D-4E5E-81BF-B0EA2D87CBF8}"/>
    <cellStyle name="Note 5 2 2 3" xfId="5271" xr:uid="{22B8E7EF-B611-456F-9453-ADE45CBC98BB}"/>
    <cellStyle name="Note 5 2 3" xfId="5068" xr:uid="{23F84219-E8CB-49DD-977E-6EE6CBB8B53D}"/>
    <cellStyle name="Note 5 2 3 2" xfId="5221" xr:uid="{80BA055F-00B3-4492-AAB1-433E348CB316}"/>
    <cellStyle name="Note 5 2 3 2 2" xfId="5373" xr:uid="{A36CDCA4-3382-4EB8-A363-154D06B52ED0}"/>
    <cellStyle name="Note 5 2 3 3" xfId="5306" xr:uid="{2CF01E3E-BE71-4841-949D-4B146079219A}"/>
    <cellStyle name="Note 5 2 4" xfId="5147" xr:uid="{58D9A0F6-DA32-4B0F-A7AD-FFC9592ED309}"/>
    <cellStyle name="Note 5 2 4 2" xfId="5329" xr:uid="{181209FD-B011-4600-B088-27E279C03541}"/>
    <cellStyle name="Note 5 2 5" xfId="5262" xr:uid="{0C2F7C75-DA47-480C-9E87-319716B9AABD}"/>
    <cellStyle name="Note 5 3" xfId="5023" xr:uid="{F5647C80-93F5-456B-B885-4E87BC9F9FE3}"/>
    <cellStyle name="Note 5 3 2" xfId="5176" xr:uid="{657CA781-541F-4098-BB66-F0FF25221407}"/>
    <cellStyle name="Note 5 3 2 2" xfId="5349" xr:uid="{56EFCF8B-EC81-498A-9586-7CD0EF9BE2AB}"/>
    <cellStyle name="Note 5 3 3" xfId="5282" xr:uid="{BC200590-0F1E-43DD-9589-1F79B73C9BEA}"/>
    <cellStyle name="Note 5 4" xfId="5051" xr:uid="{93CA6ED6-0CD7-46E6-89B9-24CF7A6558BC}"/>
    <cellStyle name="Note 5 4 2" xfId="5204" xr:uid="{CC6F191A-1B8C-4197-86A4-385FDD04DD3A}"/>
    <cellStyle name="Note 5 4 2 2" xfId="5362" xr:uid="{5E59F743-F13A-492A-B4AD-E3D1D2D51317}"/>
    <cellStyle name="Note 5 4 3" xfId="5295" xr:uid="{4048E179-222D-430C-A0B1-B2F95EBDFBD6}"/>
    <cellStyle name="Note 5 5" xfId="5092" xr:uid="{BDF29B2C-CB9D-40EB-8DAC-48F8566D2DC2}"/>
    <cellStyle name="Note 5 5 2" xfId="5317" xr:uid="{8CF68883-EEB1-4383-930E-67098D87EBE9}"/>
    <cellStyle name="Note 5 6" xfId="5250" xr:uid="{D574DF98-9E30-437F-9B17-C89D6F59EA90}"/>
    <cellStyle name="Note 6" xfId="4873" xr:uid="{F9EE3254-EC6F-4A96-BDFB-BA300559275E}"/>
    <cellStyle name="Note 6 2" xfId="4992" xr:uid="{73B77E5A-566C-40F6-97C4-6A657637CD19}"/>
    <cellStyle name="Note 6 2 2" xfId="5009" xr:uid="{9C5F9549-7D26-4C5C-8623-4F53D033A3E3}"/>
    <cellStyle name="Note 6 2 2 2" xfId="5162" xr:uid="{C4279C5E-B4D6-4323-A8C1-C828297E7761}"/>
    <cellStyle name="Note 6 2 2 2 2" xfId="5337" xr:uid="{19648B3F-27CD-44E1-A623-70733E2B0A1F}"/>
    <cellStyle name="Note 6 2 2 3" xfId="5270" xr:uid="{B9930E68-1EC6-4322-A6B9-04D541649DB0}"/>
    <cellStyle name="Note 6 2 3" xfId="5069" xr:uid="{7EFCF650-1AB2-4E4D-BADB-4ED97ECA6BFF}"/>
    <cellStyle name="Note 6 2 3 2" xfId="5222" xr:uid="{A1E66934-0986-41C7-BD63-4621CBC7EFDD}"/>
    <cellStyle name="Note 6 2 3 2 2" xfId="5374" xr:uid="{DFC537B9-5619-4F18-A447-86FCE5D6923E}"/>
    <cellStyle name="Note 6 2 3 3" xfId="5307" xr:uid="{9210A310-2D17-4652-83C9-B8B1372901BD}"/>
    <cellStyle name="Note 6 2 4" xfId="5148" xr:uid="{23530EAF-84E6-47B4-AE3C-C8AF9BB73F7E}"/>
    <cellStyle name="Note 6 2 4 2" xfId="5330" xr:uid="{0E403480-C339-49A8-9F99-DFAAEF2B816B}"/>
    <cellStyle name="Note 6 2 5" xfId="5263" xr:uid="{DCE02530-9DF6-4C02-8F7F-B7DB1B109982}"/>
    <cellStyle name="Note 6 3" xfId="5022" xr:uid="{2489C7DD-403F-4E76-A385-ED0383841C42}"/>
    <cellStyle name="Note 6 3 2" xfId="5175" xr:uid="{25776E84-E700-4DB9-B439-1771B0EB1DDC}"/>
    <cellStyle name="Note 6 3 2 2" xfId="5348" xr:uid="{7C10063F-27F1-4328-A6C3-77918AE326C6}"/>
    <cellStyle name="Note 6 3 3" xfId="5281" xr:uid="{57A1D74B-26A9-4F7E-B436-55D192DDF67C}"/>
    <cellStyle name="Note 6 4" xfId="5052" xr:uid="{9FBD2754-36D7-4996-A7CC-BF1472DE3FFF}"/>
    <cellStyle name="Note 6 4 2" xfId="5205" xr:uid="{9D8942CC-2F0D-40DE-B353-3682982AA1EF}"/>
    <cellStyle name="Note 6 4 2 2" xfId="5363" xr:uid="{CAB752C6-FE87-48AE-B070-5203056D98D8}"/>
    <cellStyle name="Note 6 4 3" xfId="5296" xr:uid="{DBB636D5-2567-40DD-AA35-3FAE6B660CF9}"/>
    <cellStyle name="Note 6 5" xfId="5093" xr:uid="{70F757AB-5E81-4DBE-884A-F2F9B896D09C}"/>
    <cellStyle name="Note 6 5 2" xfId="5318" xr:uid="{C3183430-CEFD-4F22-8DF2-514BE1BEB5B9}"/>
    <cellStyle name="Note 6 6" xfId="5251" xr:uid="{D5F8A980-A10B-4DB7-8535-63F7A677F23C}"/>
    <cellStyle name="Note 7" xfId="4987" xr:uid="{A166B7A8-6F14-4A1F-9B37-3D46C4E30A14}"/>
    <cellStyle name="Note 7 2" xfId="5014" xr:uid="{BEA84B21-326D-4938-95FA-B0BE6C81003C}"/>
    <cellStyle name="Note 7 2 2" xfId="5167" xr:uid="{F812A40B-AAC6-4747-B117-44BC4D315C98}"/>
    <cellStyle name="Note 7 2 2 2" xfId="5342" xr:uid="{E7F18333-8873-4667-A825-005FD4B130AF}"/>
    <cellStyle name="Note 7 2 3" xfId="5275" xr:uid="{DB9F316C-0345-44EA-ACFF-1B9A31C254D2}"/>
    <cellStyle name="Note 7 3" xfId="5064" xr:uid="{0B3D8873-0FC8-417C-909D-336704FD047E}"/>
    <cellStyle name="Note 7 3 2" xfId="5217" xr:uid="{051DB9D7-FB6F-472A-A578-94A6D800EE44}"/>
    <cellStyle name="Note 7 3 2 2" xfId="5369" xr:uid="{DE79EA91-95C5-496E-ADEA-3B6F26248C78}"/>
    <cellStyle name="Note 7 3 3" xfId="5302" xr:uid="{78923D15-5A95-40FB-9A14-4F46DCC9A798}"/>
    <cellStyle name="Note 7 4" xfId="5143" xr:uid="{1B4144D4-8435-457E-A658-DDE883CACD35}"/>
    <cellStyle name="Note 7 4 2" xfId="5325" xr:uid="{5733F4FA-1773-4206-AA03-20E464BA431C}"/>
    <cellStyle name="Note 7 5" xfId="5258" xr:uid="{526A5D52-E27E-471E-9150-8DE13AC2B5EC}"/>
    <cellStyle name="Note 8" xfId="5027" xr:uid="{68D1BCF5-0047-4452-B363-726430A952B7}"/>
    <cellStyle name="Note 8 2" xfId="5180" xr:uid="{E1C47032-3803-4BBE-A1BA-E55CC669A108}"/>
    <cellStyle name="Note 8 2 2" xfId="5353" xr:uid="{6367CBAF-BF50-4E8F-9C75-7B16FFAA4218}"/>
    <cellStyle name="Note 8 3" xfId="5286" xr:uid="{DBBC5826-7108-4DD8-9D1E-04D3051C7546}"/>
    <cellStyle name="Note 9" xfId="5047" xr:uid="{05486115-542F-48B9-AADB-CF5199462017}"/>
    <cellStyle name="Note 9 2" xfId="5200" xr:uid="{B58FEED5-B8B4-462A-9298-19176283AC60}"/>
    <cellStyle name="Note 9 2 2" xfId="5358" xr:uid="{864C4E71-80A0-444C-AC73-FAA9642B2A25}"/>
    <cellStyle name="Note 9 3" xfId="5291" xr:uid="{0055CCF5-16A7-45CE-B320-F86BAAB52B66}"/>
    <cellStyle name="Output" xfId="4874" xr:uid="{F716D6C3-16FD-40B4-B41E-C23B660151BA}"/>
    <cellStyle name="Output 2" xfId="4993" xr:uid="{DA60D662-3440-49C8-B0CB-545F0BFF5810}"/>
    <cellStyle name="Output 2 2" xfId="5008" xr:uid="{884A43D0-B2A9-46CC-9A8A-ADFE59FB55EC}"/>
    <cellStyle name="Output 2 2 2" xfId="5161" xr:uid="{57306D98-6EBA-49F1-A19D-F8602D3F503C}"/>
    <cellStyle name="Output 2 2 2 2" xfId="5336" xr:uid="{17250613-99AB-461F-9D0D-222255731156}"/>
    <cellStyle name="Output 2 2 3" xfId="5269" xr:uid="{64E6BE56-1817-4E22-A9DE-DFD5327A2B84}"/>
    <cellStyle name="Output 2 3" xfId="5070" xr:uid="{5154C889-689A-438A-AE1B-6E74CAD8F095}"/>
    <cellStyle name="Output 2 3 2" xfId="5223" xr:uid="{DF3D48F6-E016-4CFB-9F81-CA282131AADD}"/>
    <cellStyle name="Output 2 3 2 2" xfId="5375" xr:uid="{7C5CA641-5E57-4E0E-9C1D-250C72A96DC6}"/>
    <cellStyle name="Output 2 3 3" xfId="5308" xr:uid="{4985EBD7-C256-46C5-AD16-1C8374FBE748}"/>
    <cellStyle name="Output 2 4" xfId="5149" xr:uid="{FA156D88-5422-4509-A336-24D8867F1D0D}"/>
    <cellStyle name="Output 2 4 2" xfId="5331" xr:uid="{94BC11A5-5CE2-483B-A2FD-B087D0EF9993}"/>
    <cellStyle name="Output 2 5" xfId="5264" xr:uid="{8F756D15-7BA2-4884-B0BF-24694BC31180}"/>
    <cellStyle name="Output 3" xfId="5021" xr:uid="{CFCF94F1-F0F6-4E79-BAF5-A3925AD005FA}"/>
    <cellStyle name="Output 3 2" xfId="5174" xr:uid="{27646D91-D082-44F5-8AE3-6F154563CC49}"/>
    <cellStyle name="Output 3 2 2" xfId="5347" xr:uid="{81CE1EF9-6B68-4297-BEC3-F9A207A05EF4}"/>
    <cellStyle name="Output 3 3" xfId="5280" xr:uid="{30F1B2F2-6884-4B3A-8DD7-1A9AF1771CB2}"/>
    <cellStyle name="Output 4" xfId="5061" xr:uid="{0205CAF9-B9BD-4D36-BCA0-BDFCDF4A9C3E}"/>
    <cellStyle name="Output 4 2" xfId="5214" xr:uid="{601C6B93-2156-413C-BB3F-5DF8B188B68A}"/>
    <cellStyle name="Output 4 2 2" xfId="5366" xr:uid="{246E394F-9792-4EA2-9BD5-AB233EA3CE58}"/>
    <cellStyle name="Output 4 3" xfId="5299" xr:uid="{71ECCA28-FC7C-42CB-AE89-0ACE3F2C7DEE}"/>
    <cellStyle name="Output 5" xfId="5094" xr:uid="{D5990EC4-03D0-4A2E-B439-CAC68C1BF022}"/>
    <cellStyle name="Output 5 2" xfId="5319" xr:uid="{4F491FCE-D169-43EB-A434-1A1C857D219C}"/>
    <cellStyle name="Output 6" xfId="5252" xr:uid="{F7F2DE13-8195-4FBA-A75A-CDA347DA3621}"/>
    <cellStyle name="Percent" xfId="118" xr:uid="{562BF1BD-3290-4D7F-AE26-80C72E7F7297}"/>
    <cellStyle name="Porcentaje" xfId="3" builtinId="5"/>
    <cellStyle name="Porcentaje 2" xfId="24" xr:uid="{00000000-0005-0000-0000-00001E000000}"/>
    <cellStyle name="Porcentaje 2 2" xfId="4976" xr:uid="{C3C50D93-731D-404A-8C9B-0F02D71D3AE7}"/>
    <cellStyle name="Porcentaje 2 2 2" xfId="5104" xr:uid="{99DB0F05-E38F-45EB-971C-BB1C5B1F46D0}"/>
    <cellStyle name="Porcentaje 3" xfId="117" xr:uid="{DC18123A-43A3-45ED-ABA2-D3BC8FE82440}"/>
    <cellStyle name="Porcentaje 3 2" xfId="4982" xr:uid="{1EB7B886-4157-42DC-BD0E-959E6806DDE1}"/>
    <cellStyle name="Porcentaje 4" xfId="257" xr:uid="{74C1209C-0C98-4266-92E5-F99E46F5B7F3}"/>
    <cellStyle name="Porcentaje 5" xfId="258" xr:uid="{B5EE12EA-1D8B-4847-AD88-F96D1A3C5217}"/>
    <cellStyle name="Porcentaje 5 2" xfId="259" xr:uid="{8F4303BC-639D-4E34-8AED-C4B2C5296005}"/>
    <cellStyle name="Porcentaje 6" xfId="5118" xr:uid="{2E4E78E7-4F06-48FB-A14B-ABBC4B6B39A5}"/>
    <cellStyle name="Porcentaje 8" xfId="28" xr:uid="{00000000-0005-0000-0000-00001F000000}"/>
    <cellStyle name="Porcentual 2" xfId="119" xr:uid="{C2B9B055-C9AC-4110-B7F5-9DE363052139}"/>
    <cellStyle name="Porcentual 2 10" xfId="120" xr:uid="{F0637596-07E4-45A3-B0FA-E55810F185E4}"/>
    <cellStyle name="Porcentual 2 10 2" xfId="121" xr:uid="{33D6F86B-BAFE-4040-98E0-03B0A66F63F0}"/>
    <cellStyle name="Porcentual 2 11" xfId="122" xr:uid="{A891E08D-7FEB-4281-8A44-8655617FBC51}"/>
    <cellStyle name="Porcentual 2 12" xfId="123" xr:uid="{CCE234A0-CF26-47AF-9FA1-915E1D642A90}"/>
    <cellStyle name="Porcentual 2 2" xfId="124" xr:uid="{065521B3-2A5C-4B1F-A948-C5C148ACFA06}"/>
    <cellStyle name="Porcentual 2 2 2" xfId="4875" xr:uid="{8F42E8AE-C58C-49F4-8527-6849D8B2E717}"/>
    <cellStyle name="Porcentual 2 2 2 2" xfId="5107" xr:uid="{495003E1-B312-493E-9723-DBAC610682BD}"/>
    <cellStyle name="Porcentual 2 2 3" xfId="297" xr:uid="{832EAFD2-9C18-4DD7-84B3-13C3CC94B87B}"/>
    <cellStyle name="Porcentual 2 3" xfId="125" xr:uid="{1A02D485-2C24-491A-9F08-32C824986EB9}"/>
    <cellStyle name="Porcentual 2 4" xfId="126" xr:uid="{8400F682-F911-4681-8F0E-F0715DFAEA47}"/>
    <cellStyle name="Porcentual 2 5" xfId="127" xr:uid="{4D797116-F149-48C4-825A-5E18550EC529}"/>
    <cellStyle name="Porcentual 2 5 2" xfId="312" xr:uid="{FDE2C09F-AF8B-45E5-A6E6-10BD3901FB3C}"/>
    <cellStyle name="Porcentual 2 6" xfId="128" xr:uid="{907CF299-3CAD-4B54-9750-AE4937DF877B}"/>
    <cellStyle name="Porcentual 2 7" xfId="129" xr:uid="{3814061A-4A1E-4F9A-B555-59A0A830C4F8}"/>
    <cellStyle name="Porcentual 2 8" xfId="130" xr:uid="{480AA865-8987-4DB8-8926-B33412C42D0B}"/>
    <cellStyle name="Porcentual 2 9" xfId="131" xr:uid="{4E8ACCEF-8029-48A9-92DE-D173BF3FEB7F}"/>
    <cellStyle name="Porcentual 3" xfId="132" xr:uid="{275A7216-3197-43C1-82B5-33D24ADBED86}"/>
    <cellStyle name="Porcentual 3 10" xfId="4876" xr:uid="{F146EF9B-7E45-4FD9-A32A-E8FAFD00DA6C}"/>
    <cellStyle name="Porcentual 3 11" xfId="4877" xr:uid="{AFB7114B-858E-48A7-8AC1-DC4E99714B6E}"/>
    <cellStyle name="Porcentual 3 12" xfId="4878" xr:uid="{39EC2EC6-82B6-4E18-BA43-3D51E1C6BB6B}"/>
    <cellStyle name="Porcentual 3 13" xfId="4879" xr:uid="{C296758D-C692-450B-AC6D-6AA4AA9FC3E3}"/>
    <cellStyle name="Porcentual 3 14" xfId="4880" xr:uid="{B7333FE4-839B-483E-A5B2-DEA96BE66B48}"/>
    <cellStyle name="Porcentual 3 15" xfId="4881" xr:uid="{CCE27AC6-D9D1-422A-8347-E5A9EFF2C886}"/>
    <cellStyle name="Porcentual 3 16" xfId="4882" xr:uid="{F31E032F-3045-4995-BFD9-D6FD3F9B42FF}"/>
    <cellStyle name="Porcentual 3 17" xfId="4883" xr:uid="{D8348BAC-D0A9-450C-8C08-24515FAC5602}"/>
    <cellStyle name="Porcentual 3 18" xfId="4884" xr:uid="{D80A2911-06B8-44FD-A122-EFD99490B9C6}"/>
    <cellStyle name="Porcentual 3 18 2" xfId="4885" xr:uid="{1525A03F-2029-4011-AEB1-B1A0CC55610D}"/>
    <cellStyle name="Porcentual 3 18 2 2" xfId="4886" xr:uid="{FBF1D0A1-9011-419A-B451-9D8902F20338}"/>
    <cellStyle name="Porcentual 3 18 3" xfId="4887" xr:uid="{8BDE8CF2-2877-4292-AAA6-22F40CFA5BC0}"/>
    <cellStyle name="Porcentual 3 18 3 2" xfId="4888" xr:uid="{A5BB7BA2-852A-48AA-80F1-CF71A791AB6A}"/>
    <cellStyle name="Porcentual 3 18 4" xfId="4889" xr:uid="{7AB9D937-4E8E-456F-93DB-7C92438AFDE2}"/>
    <cellStyle name="Porcentual 3 18 4 2" xfId="4890" xr:uid="{85DF0069-CD92-4C15-91A2-B8E5E7F4249C}"/>
    <cellStyle name="Porcentual 3 18 5" xfId="4891" xr:uid="{1E9BB451-1083-40D0-824B-50954F902017}"/>
    <cellStyle name="Porcentual 3 2" xfId="4892" xr:uid="{0F72CBCB-DF4E-402A-BD8B-E783E4B44CDA}"/>
    <cellStyle name="Porcentual 3 3" xfId="4893" xr:uid="{9E24B300-DB56-4406-A08F-1887E7FFCD44}"/>
    <cellStyle name="Porcentual 3 4" xfId="4894" xr:uid="{4CD1EE58-768C-4FEC-A022-5CDD040EB3A1}"/>
    <cellStyle name="Porcentual 3 5" xfId="4895" xr:uid="{DF7FA12E-F8CB-4248-932F-DC67E254DB37}"/>
    <cellStyle name="Porcentual 3 6" xfId="4896" xr:uid="{5A432A9A-DDC7-499F-9BED-631B9CBFCEB3}"/>
    <cellStyle name="Porcentual 3 7" xfId="4897" xr:uid="{D2C00EAF-72B0-4A3C-AC96-A65901984B0B}"/>
    <cellStyle name="Porcentual 3 8" xfId="4898" xr:uid="{F31DA4F7-B65A-47B4-BF9C-16D2D7937199}"/>
    <cellStyle name="Porcentual 3 9" xfId="4899" xr:uid="{77D00E88-1A47-4935-B5A7-5A753C474856}"/>
    <cellStyle name="Porcentual 4" xfId="133" xr:uid="{8E96608C-6971-46D2-834B-54FFD9A91A63}"/>
    <cellStyle name="Porcentual 4 2" xfId="134" xr:uid="{A9115DC3-9FA0-4BC6-AF86-9840BDBB52C7}"/>
    <cellStyle name="Porcentual 5" xfId="135" xr:uid="{44089E3B-2052-4B94-9407-30F5620F6C13}"/>
    <cellStyle name="Porcentual 5 2" xfId="260" xr:uid="{714C733F-8170-4E26-9B4C-CEA329035939}"/>
    <cellStyle name="Porcentual 6" xfId="136" xr:uid="{DB45CF24-2F6E-413A-99DE-50073D2F162B}"/>
    <cellStyle name="Porcentual 6 2" xfId="137" xr:uid="{691E75B0-1173-4680-9BE4-50CEE69D510B}"/>
    <cellStyle name="Porcentual 7" xfId="138" xr:uid="{16FCA454-ED04-4070-A2E0-A5B32E8D40BA}"/>
    <cellStyle name="Porcentual 8" xfId="149" xr:uid="{8C472341-4D97-4D8F-9C11-6B27C1876BCB}"/>
    <cellStyle name="Porcentual_CALCULO DEL AIU-2012" xfId="26" xr:uid="{00000000-0005-0000-0000-000020000000}"/>
    <cellStyle name="resaltado" xfId="261" xr:uid="{D8C11FB2-4EC2-4A81-A5F0-45D366B79B67}"/>
    <cellStyle name="Salida 2" xfId="139" xr:uid="{676B7B61-178A-4DFF-9765-012354D0FCE6}"/>
    <cellStyle name="Salida 3" xfId="262" xr:uid="{57085E19-57A5-46D0-9C30-BEF573256602}"/>
    <cellStyle name="TableStyleLight1" xfId="289" xr:uid="{0DCF991D-6C84-42F6-B4F4-4993858AF4BD}"/>
    <cellStyle name="Texto de advertencia 2" xfId="140" xr:uid="{54E8A084-EA56-4A0F-B939-33C0D9ED683D}"/>
    <cellStyle name="Texto de advertencia 3" xfId="263" xr:uid="{6610FE84-C826-43FE-B512-80600B9EDA02}"/>
    <cellStyle name="Texto explicativo 2" xfId="141" xr:uid="{EC7DD47E-1A91-4FAF-A22C-C6AF4B4F525A}"/>
    <cellStyle name="Texto explicativo 3" xfId="264" xr:uid="{0BA90617-E7CA-4057-9053-E1732EA4C897}"/>
    <cellStyle name="Title" xfId="4900" xr:uid="{6CAD3063-E46F-4256-AD3A-B30D9AE77A00}"/>
    <cellStyle name="Título 1 2" xfId="142" xr:uid="{18544A89-FBCF-400C-A2D4-0DB8117EAF4B}"/>
    <cellStyle name="Título 1 3" xfId="265" xr:uid="{DAAE5D6C-3E41-400C-BF26-68D59147D1D2}"/>
    <cellStyle name="Título 2 2" xfId="143" xr:uid="{4ACBE713-26FA-425D-9327-C6FB43463944}"/>
    <cellStyle name="Título 2 3" xfId="266" xr:uid="{27D4A190-0238-407D-8055-73F71AD0BD6F}"/>
    <cellStyle name="Título 3 2" xfId="144" xr:uid="{2A4CE093-C383-4962-B510-D8DC7E7F1F11}"/>
    <cellStyle name="Título 3 3" xfId="267" xr:uid="{55F9CCE2-CD1B-45F8-8FD3-A9DEACBC6F88}"/>
    <cellStyle name="Título 4" xfId="145" xr:uid="{D1308F6A-AD37-43BA-92F6-215249D6B318}"/>
    <cellStyle name="Título 5" xfId="268" xr:uid="{FD54FC24-FDB4-4E59-AC7D-D070C99FC921}"/>
    <cellStyle name="Total 2" xfId="147" xr:uid="{B0CFBF47-CA42-494E-86EC-3A15B061DB18}"/>
    <cellStyle name="Total 3" xfId="269" xr:uid="{2344315F-CE42-48F7-98A8-EC128E77663A}"/>
    <cellStyle name="Total 4" xfId="146" xr:uid="{0FC225E5-C1BA-4A9A-8BD4-FFA353942F1B}"/>
    <cellStyle name="Warning Text" xfId="4901" xr:uid="{83B0C842-503E-4F1A-A47B-546CA6C483E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26" Type="http://schemas.openxmlformats.org/officeDocument/2006/relationships/externalLink" Target="externalLinks/externalLink21.xml"/><Relationship Id="rId21" Type="http://schemas.openxmlformats.org/officeDocument/2006/relationships/externalLink" Target="externalLinks/externalLink16.xml"/><Relationship Id="rId34" Type="http://schemas.openxmlformats.org/officeDocument/2006/relationships/calcChain" Target="calcChain.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externalLink" Target="externalLinks/externalLink20.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externalLink" Target="externalLinks/externalLink15.xml"/><Relationship Id="rId29" Type="http://schemas.openxmlformats.org/officeDocument/2006/relationships/externalLink" Target="externalLinks/externalLink24.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24" Type="http://schemas.openxmlformats.org/officeDocument/2006/relationships/externalLink" Target="externalLinks/externalLink19.xml"/><Relationship Id="rId32" Type="http://schemas.openxmlformats.org/officeDocument/2006/relationships/styles" Target="styles.xml"/><Relationship Id="rId37"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externalLink" Target="externalLinks/externalLink18.xml"/><Relationship Id="rId28" Type="http://schemas.openxmlformats.org/officeDocument/2006/relationships/externalLink" Target="externalLinks/externalLink23.xml"/><Relationship Id="rId36" Type="http://schemas.openxmlformats.org/officeDocument/2006/relationships/customXml" Target="../customXml/item2.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externalLink" Target="externalLinks/externalLink17.xml"/><Relationship Id="rId27" Type="http://schemas.openxmlformats.org/officeDocument/2006/relationships/externalLink" Target="externalLinks/externalLink22.xml"/><Relationship Id="rId30" Type="http://schemas.openxmlformats.org/officeDocument/2006/relationships/externalLink" Target="externalLinks/externalLink25.xml"/><Relationship Id="rId35" Type="http://schemas.openxmlformats.org/officeDocument/2006/relationships/customXml" Target="../customXml/item1.xml"/><Relationship Id="rId8" Type="http://schemas.openxmlformats.org/officeDocument/2006/relationships/externalLink" Target="externalLinks/externalLink3.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1156608</xdr:colOff>
      <xdr:row>449</xdr:row>
      <xdr:rowOff>136072</xdr:rowOff>
    </xdr:from>
    <xdr:to>
      <xdr:col>6</xdr:col>
      <xdr:colOff>2277109</xdr:colOff>
      <xdr:row>454</xdr:row>
      <xdr:rowOff>122464</xdr:rowOff>
    </xdr:to>
    <xdr:pic>
      <xdr:nvPicPr>
        <xdr:cNvPr id="2" name="Imagen 1" descr="Texto, Carta&#10;&#10;Descripción generada automáticamente">
          <a:extLst>
            <a:ext uri="{FF2B5EF4-FFF2-40B4-BE49-F238E27FC236}">
              <a16:creationId xmlns:a16="http://schemas.microsoft.com/office/drawing/2014/main" id="{4E11A78A-0B4D-DA79-91E4-B3FBDF0E355D}"/>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4054929" y="285028822"/>
          <a:ext cx="2290716" cy="103414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E1AC5CD-C3F8-48C6-A280-E92DD5004284}"/>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0B6A00A-13BC-4653-8F61-9573C7B0FFF9}"/>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F12F531-8BA4-4BB3-96DB-398D243C9505}"/>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495D877-CFF8-4368-A897-D934A620EA72}"/>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15.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23.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HISTORICOS FUEL OIL EXP"/>
      <sheetName val="_aCCIDENTES_DE_1995___1996_xl_2"/>
      <sheetName val="//ccefici"/>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STADO VÍA-CRIT.TECNICO"/>
      <sheetName val="AC2-AG96"/>
      <sheetName val=" ACTA FINAL + MODIFICATORIA "/>
      <sheetName val="EQUIPOS"/>
      <sheetName val="MANO DE OBRA"/>
      <sheetName val="TRANSPORTE"/>
      <sheetName val="//d.docs.live.net/a  aaInformac"/>
      <sheetName val="ACTA No.1 "/>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ACTA No.5"/>
      <sheetName val="ACTA MAYORES - GENERAL"/>
      <sheetName val="MAT"/>
      <sheetName val="HER"/>
      <sheetName val="PER"/>
      <sheetName val="TRANS"/>
      <sheetName val="INTERVENCION"/>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oja2"/>
      <sheetName val="\Users\ANDRES FELIPE MUÑOZ\Down"/>
      <sheetName val="aactividad"/>
      <sheetName val="DUB-823"/>
      <sheetName val="GPI 526"/>
      <sheetName val="SKJ452"/>
      <sheetName val="ITA878"/>
      <sheetName val="AEA-944"/>
      <sheetName val="XXJ617"/>
      <sheetName val="SNG_855"/>
      <sheetName val="VEA 374"/>
      <sheetName val="HFB024"/>
      <sheetName val="PAJ82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sheetData sheetId="328"/>
      <sheetData sheetId="329" refreshError="1"/>
      <sheetData sheetId="330" refreshError="1"/>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sheetData sheetId="474" refreshError="1"/>
      <sheetData sheetId="475" refreshError="1"/>
      <sheetData sheetId="476" refreshError="1"/>
      <sheetData sheetId="477" refreshError="1"/>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refreshError="1"/>
      <sheetData sheetId="494" refreshError="1"/>
      <sheetData sheetId="495" refreshError="1"/>
      <sheetData sheetId="496" refreshError="1"/>
      <sheetData sheetId="497" refreshError="1"/>
      <sheetData sheetId="498" refreshError="1"/>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QUISITOS INF INTERVENTORÍA"/>
      <sheetName val="\\Gabrielaapabone\d copias\a  a"/>
      <sheetName val="PU (2)"/>
      <sheetName val="ARBOL DE PROBLEMAS final"/>
      <sheetName val="IDENTIFICACION DEL PROBLEMA fin"/>
      <sheetName val="OBJETIVOS FINALES"/>
      <sheetName val="ESTRUCTURA DE PROYECTO"/>
      <sheetName val="OBJETIVOS ESPECIFICOS final"/>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refreshError="1"/>
      <sheetData sheetId="379" refreshError="1"/>
      <sheetData sheetId="380"/>
      <sheetData sheetId="381"/>
      <sheetData sheetId="382"/>
      <sheetData sheetId="383"/>
      <sheetData sheetId="384"/>
      <sheetData sheetId="385"/>
      <sheetData sheetId="386"/>
      <sheetData sheetId="387"/>
      <sheetData sheetId="388" refreshError="1"/>
      <sheetData sheetId="389" refreshError="1"/>
      <sheetData sheetId="390" refreshError="1"/>
      <sheetData sheetId="391"/>
      <sheetData sheetId="392"/>
      <sheetData sheetId="393"/>
      <sheetData sheetId="394"/>
      <sheetData sheetId="395"/>
      <sheetData sheetId="396"/>
      <sheetData sheetId="397"/>
      <sheetData sheetId="398" refreshError="1"/>
      <sheetData sheetId="399" refreshError="1"/>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Concretos y morteros"/>
      <sheetName val="Datos iniciales "/>
      <sheetName val="Transporte"/>
      <sheetName val="[a  aaInformación]__cceficien_2"/>
      <sheetName val="[a  aaInformación][a  aaInforma"/>
      <sheetName val="lisprecios"/>
      <sheetName val="PERSONAL"/>
      <sheetName val="PRESTACIONES SOCIALES"/>
      <sheetName val="M.O."/>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 val="Emboquillar"/>
      <sheetName val="Acometidacobrerígido"/>
      <sheetName val="Acometidatoma"/>
      <sheetName val="Acometidahasta1&quot;"/>
      <sheetName val="[a  aaInformación]__cceficien_4"/>
      <sheetName val="[a  aaInformación]__cceficien_3"/>
      <sheetName val="[a  aaInformación]//cceficiente"/>
      <sheetName val="\Users\LENOVO\Downloads\Users\A"/>
      <sheetName val="[a  aaInformación]__cceficien_5"/>
      <sheetName val="[a  aaInformación]__cceficien_8"/>
      <sheetName val="[a  aaInformación]__cceficien_6"/>
      <sheetName val="[a  aaInformación]__cceficien_7"/>
      <sheetName val="[a  aaInformación]__cceficien_9"/>
      <sheetName val="INFORME SEMANAL"/>
      <sheetName val="AVANCE SEMANAL"/>
      <sheetName val="CLIMA mes"/>
      <sheetName val="REG FOTO"/>
      <sheetName val="SISO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456"/>
  <sheetViews>
    <sheetView showGridLines="0" tabSelected="1" zoomScale="70" zoomScaleNormal="70" zoomScaleSheetLayoutView="80" zoomScalePageLayoutView="55" workbookViewId="0">
      <selection activeCell="K441" sqref="K441"/>
    </sheetView>
  </sheetViews>
  <sheetFormatPr baseColWidth="10" defaultColWidth="11.42578125" defaultRowHeight="16.5"/>
  <cols>
    <col min="1" max="2" width="3.42578125" style="3" customWidth="1"/>
    <col min="3" max="3" width="5.140625" style="3" customWidth="1"/>
    <col min="4" max="4" width="15.28515625" style="3" customWidth="1"/>
    <col min="5" max="5" width="16.140625" style="71" customWidth="1"/>
    <col min="6" max="6" width="17.5703125" style="3" customWidth="1"/>
    <col min="7" max="7" width="73.28515625" style="3" customWidth="1"/>
    <col min="8" max="8" width="8.7109375" style="71" customWidth="1"/>
    <col min="9" max="9" width="18.85546875" style="218" customWidth="1"/>
    <col min="10" max="10" width="23.85546875" style="3" customWidth="1"/>
    <col min="11" max="11" width="30" style="3" customWidth="1"/>
    <col min="12" max="12" width="3.28515625" style="3" customWidth="1"/>
    <col min="13" max="13" width="2.7109375" style="3" customWidth="1"/>
    <col min="14" max="14" width="18.5703125" style="3" hidden="1" customWidth="1"/>
    <col min="15" max="16" width="13.5703125" style="3" hidden="1" customWidth="1"/>
    <col min="17" max="17" width="13.5703125" style="229" hidden="1" customWidth="1"/>
    <col min="18" max="18" width="18.140625" style="345" customWidth="1"/>
    <col min="19" max="19" width="27.5703125" style="3" customWidth="1"/>
    <col min="20" max="16384" width="11.42578125" style="3"/>
  </cols>
  <sheetData>
    <row r="1" spans="1:22" ht="17.25" thickBot="1">
      <c r="A1" s="1"/>
      <c r="B1" s="1"/>
      <c r="C1" s="1"/>
      <c r="D1" s="1"/>
      <c r="E1" s="2"/>
      <c r="F1" s="1"/>
      <c r="G1" s="1"/>
      <c r="H1" s="2"/>
      <c r="I1" s="354"/>
      <c r="J1" s="1"/>
      <c r="K1" s="1"/>
      <c r="L1" s="1"/>
      <c r="M1" s="1"/>
    </row>
    <row r="2" spans="1:22" ht="17.25" thickTop="1">
      <c r="A2" s="1"/>
      <c r="B2" s="4"/>
      <c r="C2" s="562"/>
      <c r="D2" s="562"/>
      <c r="E2" s="563"/>
      <c r="F2" s="562"/>
      <c r="G2" s="562"/>
      <c r="H2" s="563"/>
      <c r="I2" s="564"/>
      <c r="J2" s="562"/>
      <c r="K2" s="562"/>
      <c r="L2" s="5"/>
      <c r="M2" s="1"/>
    </row>
    <row r="3" spans="1:22" ht="27" customHeight="1">
      <c r="A3" s="1"/>
      <c r="B3" s="6"/>
      <c r="C3" s="364" t="s">
        <v>0</v>
      </c>
      <c r="D3" s="365"/>
      <c r="E3" s="365"/>
      <c r="F3" s="365"/>
      <c r="G3" s="565"/>
      <c r="H3" s="566"/>
      <c r="I3" s="567"/>
      <c r="J3" s="565"/>
      <c r="K3" s="565"/>
      <c r="L3" s="7"/>
      <c r="M3" s="1"/>
    </row>
    <row r="4" spans="1:22">
      <c r="A4" s="1"/>
      <c r="B4" s="6"/>
      <c r="C4" s="72"/>
      <c r="D4" s="73" t="s">
        <v>1</v>
      </c>
      <c r="E4" s="72"/>
      <c r="F4" s="73"/>
      <c r="G4" s="565"/>
      <c r="H4" s="566"/>
      <c r="I4" s="567"/>
      <c r="J4" s="565"/>
      <c r="K4" s="565"/>
      <c r="L4" s="7"/>
      <c r="M4" s="1"/>
    </row>
    <row r="5" spans="1:22">
      <c r="A5" s="1"/>
      <c r="B5" s="6"/>
      <c r="C5" s="568" t="s">
        <v>2</v>
      </c>
      <c r="D5" s="568"/>
      <c r="E5" s="568"/>
      <c r="F5" s="568"/>
      <c r="G5" s="568"/>
      <c r="H5" s="568"/>
      <c r="I5" s="568"/>
      <c r="J5" s="568"/>
      <c r="K5" s="568"/>
      <c r="L5" s="7"/>
      <c r="M5" s="1"/>
    </row>
    <row r="6" spans="1:22" ht="17.25" thickBot="1">
      <c r="A6" s="1"/>
      <c r="B6" s="6"/>
      <c r="C6" s="366" t="s">
        <v>3</v>
      </c>
      <c r="D6" s="366"/>
      <c r="E6" s="366"/>
      <c r="F6" s="366"/>
      <c r="G6" s="366"/>
      <c r="H6" s="366"/>
      <c r="I6" s="366"/>
      <c r="J6" s="366"/>
      <c r="K6" s="366"/>
      <c r="L6" s="7"/>
      <c r="M6" s="1"/>
    </row>
    <row r="7" spans="1:22" s="11" customFormat="1" ht="16.5" customHeight="1">
      <c r="A7" s="8"/>
      <c r="B7" s="9"/>
      <c r="C7" s="373" t="s">
        <v>10292</v>
      </c>
      <c r="D7" s="374"/>
      <c r="E7" s="374"/>
      <c r="F7" s="374"/>
      <c r="G7" s="374"/>
      <c r="H7" s="374"/>
      <c r="I7" s="374"/>
      <c r="J7" s="374"/>
      <c r="K7" s="375"/>
      <c r="L7" s="10"/>
      <c r="M7" s="8"/>
      <c r="Q7" s="229"/>
      <c r="R7" s="346"/>
    </row>
    <row r="8" spans="1:22" ht="43.5" customHeight="1">
      <c r="A8" s="1"/>
      <c r="B8" s="12"/>
      <c r="C8" s="376"/>
      <c r="D8" s="569"/>
      <c r="E8" s="569"/>
      <c r="F8" s="569"/>
      <c r="G8" s="569"/>
      <c r="H8" s="569"/>
      <c r="I8" s="569"/>
      <c r="J8" s="569"/>
      <c r="K8" s="377"/>
      <c r="L8" s="7"/>
      <c r="M8" s="1"/>
    </row>
    <row r="9" spans="1:22" ht="34.5" customHeight="1">
      <c r="A9" s="1"/>
      <c r="B9" s="12"/>
      <c r="C9" s="378"/>
      <c r="D9" s="379"/>
      <c r="E9" s="379"/>
      <c r="F9" s="379"/>
      <c r="G9" s="379"/>
      <c r="H9" s="379"/>
      <c r="I9" s="379"/>
      <c r="J9" s="379"/>
      <c r="K9" s="380"/>
      <c r="L9" s="7"/>
      <c r="M9" s="1"/>
    </row>
    <row r="10" spans="1:22" ht="30" customHeight="1" thickBot="1">
      <c r="A10" s="1"/>
      <c r="B10" s="6"/>
      <c r="C10" s="370"/>
      <c r="D10" s="371"/>
      <c r="E10" s="371"/>
      <c r="F10" s="371"/>
      <c r="G10" s="371"/>
      <c r="H10" s="371"/>
      <c r="I10" s="371"/>
      <c r="J10" s="371"/>
      <c r="K10" s="372"/>
      <c r="L10" s="7"/>
      <c r="M10" s="1"/>
    </row>
    <row r="11" spans="1:22" ht="30" customHeight="1">
      <c r="A11" s="1"/>
      <c r="B11" s="6"/>
      <c r="C11" s="383" t="s">
        <v>4</v>
      </c>
      <c r="D11" s="385" t="s">
        <v>5</v>
      </c>
      <c r="E11" s="387" t="s">
        <v>6</v>
      </c>
      <c r="F11" s="387"/>
      <c r="G11" s="383" t="s">
        <v>7</v>
      </c>
      <c r="H11" s="385" t="s">
        <v>8</v>
      </c>
      <c r="I11" s="385" t="s">
        <v>9</v>
      </c>
      <c r="J11" s="388" t="s">
        <v>10</v>
      </c>
      <c r="K11" s="390" t="s">
        <v>11</v>
      </c>
      <c r="L11" s="7"/>
      <c r="M11" s="1"/>
    </row>
    <row r="12" spans="1:22" ht="30" customHeight="1" thickBot="1">
      <c r="A12" s="1"/>
      <c r="B12" s="6"/>
      <c r="C12" s="384"/>
      <c r="D12" s="386"/>
      <c r="E12" s="13" t="s">
        <v>12</v>
      </c>
      <c r="F12" s="13" t="s">
        <v>13</v>
      </c>
      <c r="G12" s="384"/>
      <c r="H12" s="386"/>
      <c r="I12" s="386"/>
      <c r="J12" s="389"/>
      <c r="K12" s="391"/>
      <c r="L12" s="7"/>
      <c r="M12" s="1"/>
      <c r="N12" s="3">
        <v>2023</v>
      </c>
      <c r="O12" s="3">
        <v>2024</v>
      </c>
      <c r="P12" s="3">
        <v>2025</v>
      </c>
      <c r="Q12" s="229">
        <v>2026</v>
      </c>
    </row>
    <row r="13" spans="1:22" ht="30" customHeight="1" thickBot="1">
      <c r="A13" s="1"/>
      <c r="B13" s="6"/>
      <c r="C13" s="14">
        <v>1</v>
      </c>
      <c r="D13" s="15" t="s">
        <v>14</v>
      </c>
      <c r="E13" s="15"/>
      <c r="F13" s="15"/>
      <c r="G13" s="15"/>
      <c r="H13" s="355"/>
      <c r="I13" s="355"/>
      <c r="J13" s="15"/>
      <c r="K13" s="16"/>
      <c r="L13" s="7"/>
      <c r="M13" s="1"/>
      <c r="S13" s="351"/>
    </row>
    <row r="14" spans="1:22" ht="30" customHeight="1">
      <c r="A14" s="1"/>
      <c r="B14" s="6"/>
      <c r="C14" s="237">
        <v>1</v>
      </c>
      <c r="D14" s="237" t="s">
        <v>15</v>
      </c>
      <c r="E14" s="237" t="s">
        <v>9279</v>
      </c>
      <c r="F14" s="237" t="s">
        <v>10290</v>
      </c>
      <c r="G14" s="237" t="s">
        <v>9281</v>
      </c>
      <c r="H14" s="362" t="s">
        <v>19</v>
      </c>
      <c r="I14" s="362">
        <v>1</v>
      </c>
      <c r="J14" s="570">
        <v>6567</v>
      </c>
      <c r="K14" s="570">
        <f>+I14*J14</f>
        <v>6567</v>
      </c>
      <c r="L14" s="7"/>
      <c r="M14" s="1"/>
      <c r="N14" s="38">
        <v>0</v>
      </c>
      <c r="O14" s="38">
        <f>+N14*1.052</f>
        <v>0</v>
      </c>
      <c r="P14" s="38">
        <f>+O14*1.051</f>
        <v>0</v>
      </c>
      <c r="Q14" s="233">
        <f>+P14*1.0436</f>
        <v>0</v>
      </c>
      <c r="S14" s="349"/>
      <c r="T14" s="39"/>
      <c r="U14" s="218"/>
      <c r="V14" s="218"/>
    </row>
    <row r="15" spans="1:22" ht="59.25" customHeight="1">
      <c r="A15" s="1"/>
      <c r="B15" s="6"/>
      <c r="C15" s="237">
        <v>2</v>
      </c>
      <c r="D15" s="237" t="s">
        <v>18</v>
      </c>
      <c r="E15" s="237" t="s">
        <v>9279</v>
      </c>
      <c r="F15" s="237" t="s">
        <v>10291</v>
      </c>
      <c r="G15" s="237" t="s">
        <v>9282</v>
      </c>
      <c r="H15" s="362" t="s">
        <v>36</v>
      </c>
      <c r="I15" s="362">
        <v>1</v>
      </c>
      <c r="J15" s="570">
        <v>36500</v>
      </c>
      <c r="K15" s="570">
        <f>+I15*J15</f>
        <v>36500</v>
      </c>
      <c r="L15" s="7"/>
      <c r="M15" s="1"/>
      <c r="N15" s="38">
        <v>0</v>
      </c>
      <c r="O15" s="38">
        <f>+N15*1.052</f>
        <v>0</v>
      </c>
      <c r="P15" s="38">
        <f>+O15*1.051</f>
        <v>0</v>
      </c>
      <c r="Q15" s="233">
        <f>+P15*1.0436</f>
        <v>0</v>
      </c>
      <c r="S15" s="349"/>
      <c r="T15" s="39"/>
      <c r="U15" s="218"/>
      <c r="V15" s="218"/>
    </row>
    <row r="16" spans="1:22" ht="30" customHeight="1" thickBot="1">
      <c r="A16" s="1"/>
      <c r="B16" s="6"/>
      <c r="C16" s="19" t="s">
        <v>20</v>
      </c>
      <c r="D16" s="20"/>
      <c r="E16" s="20"/>
      <c r="F16" s="20"/>
      <c r="G16" s="21"/>
      <c r="H16" s="22"/>
      <c r="I16" s="571"/>
      <c r="J16" s="23"/>
      <c r="K16" s="24">
        <f>SUM(K14:K15)</f>
        <v>43067</v>
      </c>
      <c r="L16" s="7"/>
      <c r="M16" s="1"/>
      <c r="N16" s="1"/>
      <c r="O16" s="1"/>
      <c r="P16" s="220"/>
      <c r="S16" s="349"/>
      <c r="U16" s="218"/>
      <c r="V16" s="218"/>
    </row>
    <row r="17" spans="1:22" ht="30" customHeight="1" thickBot="1">
      <c r="A17" s="1"/>
      <c r="B17" s="6"/>
      <c r="C17" s="14">
        <v>2</v>
      </c>
      <c r="D17" s="15" t="s">
        <v>21</v>
      </c>
      <c r="E17" s="15"/>
      <c r="F17" s="15"/>
      <c r="G17" s="15"/>
      <c r="H17" s="355"/>
      <c r="I17" s="355"/>
      <c r="J17" s="15"/>
      <c r="K17" s="16"/>
      <c r="L17" s="7"/>
      <c r="M17" s="1"/>
      <c r="N17" s="1"/>
      <c r="O17" s="1"/>
      <c r="P17" s="220"/>
      <c r="S17" s="349"/>
      <c r="U17" s="218"/>
      <c r="V17" s="218"/>
    </row>
    <row r="18" spans="1:22" ht="66" customHeight="1">
      <c r="A18" s="1"/>
      <c r="B18" s="6"/>
      <c r="C18" s="17">
        <v>3</v>
      </c>
      <c r="D18" s="237" t="s">
        <v>22</v>
      </c>
      <c r="E18" s="237" t="s">
        <v>9279</v>
      </c>
      <c r="F18" s="237" t="s">
        <v>9402</v>
      </c>
      <c r="G18" s="237" t="s">
        <v>9403</v>
      </c>
      <c r="H18" s="362" t="s">
        <v>19</v>
      </c>
      <c r="I18" s="362">
        <v>1</v>
      </c>
      <c r="J18" s="570">
        <v>90505</v>
      </c>
      <c r="K18" s="570">
        <f t="shared" ref="K18:K66" si="0">+I18*J18</f>
        <v>90505</v>
      </c>
      <c r="L18" s="7"/>
      <c r="M18" s="1"/>
      <c r="N18" s="1"/>
      <c r="O18" s="1"/>
      <c r="P18" s="220"/>
      <c r="S18" s="349"/>
      <c r="U18" s="218"/>
      <c r="V18" s="218"/>
    </row>
    <row r="19" spans="1:22" ht="48.75" customHeight="1">
      <c r="A19" s="1"/>
      <c r="B19" s="6"/>
      <c r="C19" s="17">
        <v>4</v>
      </c>
      <c r="D19" s="237" t="s">
        <v>24</v>
      </c>
      <c r="E19" s="237" t="s">
        <v>9279</v>
      </c>
      <c r="F19" s="237" t="s">
        <v>9283</v>
      </c>
      <c r="G19" s="237" t="s">
        <v>9284</v>
      </c>
      <c r="H19" s="362" t="s">
        <v>19</v>
      </c>
      <c r="I19" s="362">
        <v>1</v>
      </c>
      <c r="J19" s="570">
        <v>55172</v>
      </c>
      <c r="K19" s="570">
        <f t="shared" si="0"/>
        <v>55172</v>
      </c>
      <c r="L19" s="7"/>
      <c r="M19" s="1"/>
      <c r="N19" s="38"/>
      <c r="O19" s="38"/>
      <c r="P19" s="213"/>
      <c r="Q19" s="230"/>
      <c r="S19" s="349"/>
      <c r="T19" s="39"/>
      <c r="U19" s="218"/>
      <c r="V19" s="218"/>
    </row>
    <row r="20" spans="1:22" ht="59.25" customHeight="1">
      <c r="A20" s="1"/>
      <c r="B20" s="6"/>
      <c r="C20" s="17">
        <v>5</v>
      </c>
      <c r="D20" s="237" t="s">
        <v>25</v>
      </c>
      <c r="E20" s="237" t="s">
        <v>9279</v>
      </c>
      <c r="F20" s="237" t="s">
        <v>9285</v>
      </c>
      <c r="G20" s="237" t="s">
        <v>9286</v>
      </c>
      <c r="H20" s="362" t="s">
        <v>36</v>
      </c>
      <c r="I20" s="362">
        <v>1</v>
      </c>
      <c r="J20" s="570">
        <v>22183</v>
      </c>
      <c r="K20" s="570">
        <f t="shared" si="0"/>
        <v>22183</v>
      </c>
      <c r="L20" s="7"/>
      <c r="M20" s="1"/>
      <c r="N20" s="38"/>
      <c r="O20" s="38"/>
      <c r="P20" s="213"/>
      <c r="Q20" s="230"/>
      <c r="S20" s="349"/>
      <c r="T20" s="39"/>
      <c r="U20" s="218"/>
      <c r="V20" s="218"/>
    </row>
    <row r="21" spans="1:22" ht="48.6" customHeight="1">
      <c r="A21" s="1"/>
      <c r="B21" s="6"/>
      <c r="C21" s="17">
        <v>6</v>
      </c>
      <c r="D21" s="237" t="s">
        <v>26</v>
      </c>
      <c r="E21" s="237" t="s">
        <v>9279</v>
      </c>
      <c r="F21" s="237" t="s">
        <v>9287</v>
      </c>
      <c r="G21" s="237" t="s">
        <v>9288</v>
      </c>
      <c r="H21" s="362" t="s">
        <v>19</v>
      </c>
      <c r="I21" s="362">
        <v>1</v>
      </c>
      <c r="J21" s="570">
        <v>27021</v>
      </c>
      <c r="K21" s="570">
        <f t="shared" si="0"/>
        <v>27021</v>
      </c>
      <c r="L21" s="7"/>
      <c r="M21" s="1"/>
      <c r="N21" s="38"/>
      <c r="O21" s="38"/>
      <c r="P21" s="213"/>
      <c r="Q21" s="230"/>
      <c r="S21" s="349"/>
      <c r="T21" s="39"/>
      <c r="U21" s="218"/>
      <c r="V21" s="218"/>
    </row>
    <row r="22" spans="1:22" ht="59.25" customHeight="1">
      <c r="A22" s="1"/>
      <c r="B22" s="6"/>
      <c r="C22" s="17">
        <v>7</v>
      </c>
      <c r="D22" s="237" t="s">
        <v>27</v>
      </c>
      <c r="E22" s="237" t="s">
        <v>9279</v>
      </c>
      <c r="F22" s="237" t="s">
        <v>9289</v>
      </c>
      <c r="G22" s="237" t="s">
        <v>9290</v>
      </c>
      <c r="H22" s="362" t="s">
        <v>19</v>
      </c>
      <c r="I22" s="362">
        <v>1</v>
      </c>
      <c r="J22" s="570">
        <v>38620</v>
      </c>
      <c r="K22" s="570">
        <f t="shared" si="0"/>
        <v>38620</v>
      </c>
      <c r="L22" s="7"/>
      <c r="M22" s="1"/>
      <c r="N22" s="38"/>
      <c r="O22" s="38"/>
      <c r="P22" s="213"/>
      <c r="Q22" s="230"/>
      <c r="S22" s="349"/>
      <c r="T22" s="39"/>
      <c r="U22" s="218"/>
      <c r="V22" s="218"/>
    </row>
    <row r="23" spans="1:22" ht="59.25" customHeight="1">
      <c r="A23" s="1"/>
      <c r="B23" s="6"/>
      <c r="C23" s="17">
        <v>8</v>
      </c>
      <c r="D23" s="237" t="s">
        <v>28</v>
      </c>
      <c r="E23" s="237" t="s">
        <v>9279</v>
      </c>
      <c r="F23" s="237" t="s">
        <v>9291</v>
      </c>
      <c r="G23" s="237" t="s">
        <v>9292</v>
      </c>
      <c r="H23" s="362" t="s">
        <v>19</v>
      </c>
      <c r="I23" s="362">
        <v>1</v>
      </c>
      <c r="J23" s="570">
        <v>32509</v>
      </c>
      <c r="K23" s="570">
        <f t="shared" si="0"/>
        <v>32509</v>
      </c>
      <c r="L23" s="7"/>
      <c r="M23" s="1"/>
      <c r="N23" s="38"/>
      <c r="O23" s="38"/>
      <c r="P23" s="213"/>
      <c r="Q23" s="230"/>
      <c r="S23" s="349"/>
      <c r="T23" s="39"/>
      <c r="U23" s="218"/>
      <c r="V23" s="218"/>
    </row>
    <row r="24" spans="1:22" ht="42.75" customHeight="1">
      <c r="A24" s="1"/>
      <c r="B24" s="6"/>
      <c r="C24" s="17">
        <v>9</v>
      </c>
      <c r="D24" s="237" t="s">
        <v>29</v>
      </c>
      <c r="E24" s="237" t="s">
        <v>9279</v>
      </c>
      <c r="F24" s="237" t="s">
        <v>9293</v>
      </c>
      <c r="G24" s="237" t="s">
        <v>9294</v>
      </c>
      <c r="H24" s="362" t="s">
        <v>19</v>
      </c>
      <c r="I24" s="362">
        <v>1</v>
      </c>
      <c r="J24" s="570">
        <v>16996</v>
      </c>
      <c r="K24" s="570">
        <f t="shared" si="0"/>
        <v>16996</v>
      </c>
      <c r="L24" s="7"/>
      <c r="M24" s="1"/>
      <c r="N24" s="38"/>
      <c r="O24" s="38"/>
      <c r="P24" s="213"/>
      <c r="Q24" s="230"/>
      <c r="S24" s="349"/>
      <c r="T24" s="39"/>
      <c r="U24" s="218"/>
      <c r="V24" s="218"/>
    </row>
    <row r="25" spans="1:22" ht="42.75" customHeight="1">
      <c r="A25" s="1"/>
      <c r="B25" s="6"/>
      <c r="C25" s="17">
        <v>10</v>
      </c>
      <c r="D25" s="237" t="s">
        <v>30</v>
      </c>
      <c r="E25" s="237" t="s">
        <v>9279</v>
      </c>
      <c r="F25" s="237" t="s">
        <v>9295</v>
      </c>
      <c r="G25" s="237" t="s">
        <v>9296</v>
      </c>
      <c r="H25" s="362" t="s">
        <v>19</v>
      </c>
      <c r="I25" s="362">
        <v>1</v>
      </c>
      <c r="J25" s="570">
        <v>18407</v>
      </c>
      <c r="K25" s="570">
        <f t="shared" si="0"/>
        <v>18407</v>
      </c>
      <c r="L25" s="7"/>
      <c r="M25" s="1"/>
      <c r="N25" s="38"/>
      <c r="O25" s="38"/>
      <c r="P25" s="213"/>
      <c r="Q25" s="230"/>
      <c r="S25" s="349"/>
      <c r="T25" s="39"/>
      <c r="U25" s="218"/>
      <c r="V25" s="218"/>
    </row>
    <row r="26" spans="1:22" ht="73.5" customHeight="1">
      <c r="A26" s="1"/>
      <c r="B26" s="6"/>
      <c r="C26" s="17">
        <v>11</v>
      </c>
      <c r="D26" s="237" t="s">
        <v>31</v>
      </c>
      <c r="E26" s="237" t="s">
        <v>9279</v>
      </c>
      <c r="F26" s="237" t="s">
        <v>9297</v>
      </c>
      <c r="G26" s="237" t="s">
        <v>9298</v>
      </c>
      <c r="H26" s="362" t="s">
        <v>36</v>
      </c>
      <c r="I26" s="362">
        <v>1</v>
      </c>
      <c r="J26" s="570">
        <v>21022</v>
      </c>
      <c r="K26" s="570">
        <f t="shared" si="0"/>
        <v>21022</v>
      </c>
      <c r="L26" s="7"/>
      <c r="M26" s="1"/>
      <c r="N26" s="38"/>
      <c r="O26" s="38"/>
      <c r="P26" s="213"/>
      <c r="Q26" s="230"/>
      <c r="S26" s="349"/>
      <c r="T26" s="39"/>
      <c r="U26" s="218"/>
      <c r="V26" s="218"/>
    </row>
    <row r="27" spans="1:22" ht="39.75" customHeight="1">
      <c r="A27" s="1"/>
      <c r="B27" s="6"/>
      <c r="C27" s="17">
        <v>12</v>
      </c>
      <c r="D27" s="237" t="s">
        <v>32</v>
      </c>
      <c r="E27" s="237" t="s">
        <v>9279</v>
      </c>
      <c r="F27" s="237" t="s">
        <v>9299</v>
      </c>
      <c r="G27" s="237" t="s">
        <v>9300</v>
      </c>
      <c r="H27" s="362" t="s">
        <v>19</v>
      </c>
      <c r="I27" s="362">
        <v>1</v>
      </c>
      <c r="J27" s="570">
        <v>11629</v>
      </c>
      <c r="K27" s="570">
        <f t="shared" si="0"/>
        <v>11629</v>
      </c>
      <c r="L27" s="7"/>
      <c r="M27" s="1"/>
      <c r="N27" s="38"/>
      <c r="O27" s="38"/>
      <c r="P27" s="213"/>
      <c r="Q27" s="230"/>
      <c r="S27" s="349"/>
      <c r="T27" s="39"/>
      <c r="U27" s="218"/>
      <c r="V27" s="218"/>
    </row>
    <row r="28" spans="1:22" ht="63" customHeight="1">
      <c r="A28" s="1"/>
      <c r="B28" s="6"/>
      <c r="C28" s="17">
        <v>13</v>
      </c>
      <c r="D28" s="237" t="s">
        <v>33</v>
      </c>
      <c r="E28" s="237" t="s">
        <v>9279</v>
      </c>
      <c r="F28" s="237" t="s">
        <v>9301</v>
      </c>
      <c r="G28" s="237" t="s">
        <v>9302</v>
      </c>
      <c r="H28" s="362" t="s">
        <v>23</v>
      </c>
      <c r="I28" s="362">
        <v>1</v>
      </c>
      <c r="J28" s="570">
        <v>18597</v>
      </c>
      <c r="K28" s="570">
        <f t="shared" si="0"/>
        <v>18597</v>
      </c>
      <c r="L28" s="7"/>
      <c r="M28" s="1"/>
      <c r="N28" s="38"/>
      <c r="O28" s="38"/>
      <c r="P28" s="213"/>
      <c r="Q28" s="230"/>
      <c r="S28" s="349"/>
      <c r="T28" s="39"/>
      <c r="U28" s="218"/>
      <c r="V28" s="218"/>
    </row>
    <row r="29" spans="1:22" ht="95.25" customHeight="1">
      <c r="A29" s="1"/>
      <c r="B29" s="6"/>
      <c r="C29" s="17">
        <v>14</v>
      </c>
      <c r="D29" s="237" t="s">
        <v>34</v>
      </c>
      <c r="E29" s="237" t="s">
        <v>9279</v>
      </c>
      <c r="F29" s="237" t="s">
        <v>9303</v>
      </c>
      <c r="G29" s="237" t="s">
        <v>9304</v>
      </c>
      <c r="H29" s="362" t="s">
        <v>19</v>
      </c>
      <c r="I29" s="362">
        <v>1</v>
      </c>
      <c r="J29" s="570">
        <v>99362</v>
      </c>
      <c r="K29" s="570">
        <f t="shared" si="0"/>
        <v>99362</v>
      </c>
      <c r="L29" s="7"/>
      <c r="M29" s="1"/>
      <c r="N29" s="38"/>
      <c r="O29" s="38"/>
      <c r="P29" s="213"/>
      <c r="Q29" s="230"/>
      <c r="S29" s="349"/>
      <c r="T29" s="39"/>
      <c r="U29" s="218"/>
      <c r="V29" s="218"/>
    </row>
    <row r="30" spans="1:22" ht="66.75" customHeight="1">
      <c r="A30" s="1"/>
      <c r="B30" s="6"/>
      <c r="C30" s="17">
        <v>15</v>
      </c>
      <c r="D30" s="237" t="s">
        <v>35</v>
      </c>
      <c r="E30" s="237" t="s">
        <v>9279</v>
      </c>
      <c r="F30" s="237" t="s">
        <v>9305</v>
      </c>
      <c r="G30" s="237" t="s">
        <v>9306</v>
      </c>
      <c r="H30" s="362" t="s">
        <v>19</v>
      </c>
      <c r="I30" s="362">
        <v>1</v>
      </c>
      <c r="J30" s="570">
        <v>44579</v>
      </c>
      <c r="K30" s="570">
        <f t="shared" si="0"/>
        <v>44579</v>
      </c>
      <c r="L30" s="7"/>
      <c r="M30" s="1"/>
      <c r="N30" s="38"/>
      <c r="O30" s="38"/>
      <c r="P30" s="213"/>
      <c r="Q30" s="230"/>
      <c r="S30" s="349"/>
      <c r="T30" s="39"/>
      <c r="U30" s="218"/>
      <c r="V30" s="218"/>
    </row>
    <row r="31" spans="1:22" ht="63" customHeight="1">
      <c r="A31" s="1"/>
      <c r="B31" s="6"/>
      <c r="C31" s="17">
        <v>16</v>
      </c>
      <c r="D31" s="237" t="s">
        <v>37</v>
      </c>
      <c r="E31" s="237" t="s">
        <v>9279</v>
      </c>
      <c r="F31" s="237" t="s">
        <v>9307</v>
      </c>
      <c r="G31" s="237" t="s">
        <v>9308</v>
      </c>
      <c r="H31" s="362" t="s">
        <v>19</v>
      </c>
      <c r="I31" s="362">
        <v>1</v>
      </c>
      <c r="J31" s="570">
        <v>35080</v>
      </c>
      <c r="K31" s="570">
        <f t="shared" si="0"/>
        <v>35080</v>
      </c>
      <c r="L31" s="7"/>
      <c r="M31" s="1"/>
      <c r="N31" s="38"/>
      <c r="O31" s="38"/>
      <c r="P31" s="213"/>
      <c r="Q31" s="230"/>
      <c r="S31" s="349"/>
      <c r="T31" s="39"/>
      <c r="U31" s="218"/>
      <c r="V31" s="218"/>
    </row>
    <row r="32" spans="1:22" ht="63" customHeight="1">
      <c r="A32" s="1"/>
      <c r="B32" s="6"/>
      <c r="C32" s="17">
        <v>17</v>
      </c>
      <c r="D32" s="237" t="s">
        <v>38</v>
      </c>
      <c r="E32" s="237" t="s">
        <v>9279</v>
      </c>
      <c r="F32" s="237" t="s">
        <v>9309</v>
      </c>
      <c r="G32" s="237" t="s">
        <v>9310</v>
      </c>
      <c r="H32" s="362" t="s">
        <v>19</v>
      </c>
      <c r="I32" s="362">
        <v>1</v>
      </c>
      <c r="J32" s="570">
        <v>18597</v>
      </c>
      <c r="K32" s="570">
        <f t="shared" si="0"/>
        <v>18597</v>
      </c>
      <c r="L32" s="7"/>
      <c r="M32" s="1"/>
      <c r="N32" s="38"/>
      <c r="O32" s="38"/>
      <c r="P32" s="213"/>
      <c r="Q32" s="230"/>
      <c r="S32" s="349"/>
      <c r="T32" s="39"/>
      <c r="U32" s="218"/>
      <c r="V32" s="218"/>
    </row>
    <row r="33" spans="1:22" ht="70.5" customHeight="1">
      <c r="A33" s="1"/>
      <c r="B33" s="6"/>
      <c r="C33" s="17">
        <v>18</v>
      </c>
      <c r="D33" s="237" t="s">
        <v>39</v>
      </c>
      <c r="E33" s="237" t="s">
        <v>9279</v>
      </c>
      <c r="F33" s="237" t="s">
        <v>9311</v>
      </c>
      <c r="G33" s="237" t="s">
        <v>9312</v>
      </c>
      <c r="H33" s="362" t="s">
        <v>23</v>
      </c>
      <c r="I33" s="362">
        <v>1</v>
      </c>
      <c r="J33" s="570">
        <v>19915</v>
      </c>
      <c r="K33" s="570">
        <f t="shared" si="0"/>
        <v>19915</v>
      </c>
      <c r="L33" s="7"/>
      <c r="M33" s="1"/>
      <c r="N33" s="38"/>
      <c r="O33" s="38"/>
      <c r="P33" s="213"/>
      <c r="Q33" s="230"/>
      <c r="S33" s="349"/>
      <c r="T33" s="39"/>
      <c r="U33" s="218"/>
      <c r="V33" s="218"/>
    </row>
    <row r="34" spans="1:22" ht="60" customHeight="1">
      <c r="A34" s="1"/>
      <c r="B34" s="6"/>
      <c r="C34" s="17">
        <v>19</v>
      </c>
      <c r="D34" s="237" t="s">
        <v>40</v>
      </c>
      <c r="E34" s="237" t="s">
        <v>9279</v>
      </c>
      <c r="F34" s="237" t="s">
        <v>9313</v>
      </c>
      <c r="G34" s="237" t="s">
        <v>9314</v>
      </c>
      <c r="H34" s="362" t="s">
        <v>36</v>
      </c>
      <c r="I34" s="362">
        <v>1</v>
      </c>
      <c r="J34" s="570">
        <v>22454</v>
      </c>
      <c r="K34" s="570">
        <f t="shared" si="0"/>
        <v>22454</v>
      </c>
      <c r="L34" s="7"/>
      <c r="M34" s="1"/>
      <c r="N34" s="38"/>
      <c r="O34" s="38"/>
      <c r="P34" s="213"/>
      <c r="Q34" s="230"/>
      <c r="S34" s="349"/>
      <c r="T34" s="39"/>
      <c r="U34" s="218"/>
      <c r="V34" s="218"/>
    </row>
    <row r="35" spans="1:22" ht="60" customHeight="1">
      <c r="A35" s="1"/>
      <c r="B35" s="6"/>
      <c r="C35" s="17">
        <v>20</v>
      </c>
      <c r="D35" s="237" t="s">
        <v>9373</v>
      </c>
      <c r="E35" s="237" t="s">
        <v>9279</v>
      </c>
      <c r="F35" s="237" t="s">
        <v>9315</v>
      </c>
      <c r="G35" s="237" t="s">
        <v>9316</v>
      </c>
      <c r="H35" s="362" t="s">
        <v>23</v>
      </c>
      <c r="I35" s="362">
        <v>1</v>
      </c>
      <c r="J35" s="570">
        <v>140146</v>
      </c>
      <c r="K35" s="570">
        <f t="shared" si="0"/>
        <v>140146</v>
      </c>
      <c r="L35" s="7"/>
      <c r="M35" s="1"/>
      <c r="N35" s="38"/>
      <c r="O35" s="38"/>
      <c r="P35" s="213"/>
      <c r="Q35" s="230"/>
      <c r="S35" s="349"/>
      <c r="T35" s="39"/>
      <c r="U35" s="218"/>
      <c r="V35" s="218"/>
    </row>
    <row r="36" spans="1:22" ht="114" customHeight="1">
      <c r="A36" s="1"/>
      <c r="B36" s="6"/>
      <c r="C36" s="17">
        <v>21</v>
      </c>
      <c r="D36" s="237" t="s">
        <v>9374</v>
      </c>
      <c r="E36" s="237" t="s">
        <v>9279</v>
      </c>
      <c r="F36" s="237" t="s">
        <v>9317</v>
      </c>
      <c r="G36" s="237" t="s">
        <v>9318</v>
      </c>
      <c r="H36" s="362" t="s">
        <v>19</v>
      </c>
      <c r="I36" s="362">
        <v>1</v>
      </c>
      <c r="J36" s="570">
        <v>38415</v>
      </c>
      <c r="K36" s="570">
        <f t="shared" si="0"/>
        <v>38415</v>
      </c>
      <c r="L36" s="7"/>
      <c r="M36" s="1"/>
      <c r="N36" s="38"/>
      <c r="O36" s="38"/>
      <c r="P36" s="213"/>
      <c r="Q36" s="230"/>
      <c r="S36" s="349"/>
      <c r="T36" s="39"/>
      <c r="U36" s="218"/>
      <c r="V36" s="218"/>
    </row>
    <row r="37" spans="1:22" ht="71.25" customHeight="1">
      <c r="A37" s="1"/>
      <c r="B37" s="6"/>
      <c r="C37" s="17">
        <v>22</v>
      </c>
      <c r="D37" s="237" t="s">
        <v>9375</v>
      </c>
      <c r="E37" s="237" t="s">
        <v>9279</v>
      </c>
      <c r="F37" s="237" t="s">
        <v>9319</v>
      </c>
      <c r="G37" s="237" t="s">
        <v>9320</v>
      </c>
      <c r="H37" s="362" t="s">
        <v>19</v>
      </c>
      <c r="I37" s="362">
        <v>1</v>
      </c>
      <c r="J37" s="570">
        <v>29859</v>
      </c>
      <c r="K37" s="570">
        <f t="shared" si="0"/>
        <v>29859</v>
      </c>
      <c r="L37" s="7"/>
      <c r="M37" s="1"/>
      <c r="N37" s="38"/>
      <c r="O37" s="38"/>
      <c r="P37" s="213"/>
      <c r="Q37" s="230"/>
      <c r="S37" s="349"/>
      <c r="T37" s="39"/>
      <c r="U37" s="218"/>
      <c r="V37" s="218"/>
    </row>
    <row r="38" spans="1:22" ht="57" customHeight="1">
      <c r="A38" s="1"/>
      <c r="B38" s="6"/>
      <c r="C38" s="17">
        <v>23</v>
      </c>
      <c r="D38" s="237" t="s">
        <v>9376</v>
      </c>
      <c r="E38" s="237" t="s">
        <v>9279</v>
      </c>
      <c r="F38" s="237" t="s">
        <v>9321</v>
      </c>
      <c r="G38" s="237" t="s">
        <v>9322</v>
      </c>
      <c r="H38" s="362" t="s">
        <v>19</v>
      </c>
      <c r="I38" s="362">
        <v>1</v>
      </c>
      <c r="J38" s="570">
        <v>23580</v>
      </c>
      <c r="K38" s="570">
        <f t="shared" si="0"/>
        <v>23580</v>
      </c>
      <c r="L38" s="7"/>
      <c r="M38" s="1"/>
      <c r="N38" s="38"/>
      <c r="O38" s="38"/>
      <c r="P38" s="213"/>
      <c r="Q38" s="230"/>
      <c r="S38" s="349"/>
      <c r="T38" s="39"/>
      <c r="U38" s="218"/>
      <c r="V38" s="218"/>
    </row>
    <row r="39" spans="1:22" ht="56.25" customHeight="1">
      <c r="A39" s="1"/>
      <c r="B39" s="6"/>
      <c r="C39" s="17">
        <v>24</v>
      </c>
      <c r="D39" s="237" t="s">
        <v>9377</v>
      </c>
      <c r="E39" s="237" t="s">
        <v>9279</v>
      </c>
      <c r="F39" s="237" t="s">
        <v>9323</v>
      </c>
      <c r="G39" s="237" t="s">
        <v>9324</v>
      </c>
      <c r="H39" s="362" t="s">
        <v>36</v>
      </c>
      <c r="I39" s="362">
        <v>1</v>
      </c>
      <c r="J39" s="570">
        <v>19342</v>
      </c>
      <c r="K39" s="570">
        <f t="shared" si="0"/>
        <v>19342</v>
      </c>
      <c r="L39" s="7"/>
      <c r="M39" s="1"/>
      <c r="N39" s="38"/>
      <c r="O39" s="38"/>
      <c r="P39" s="213"/>
      <c r="Q39" s="230"/>
      <c r="S39" s="349"/>
      <c r="T39" s="39"/>
      <c r="U39" s="218"/>
      <c r="V39" s="218"/>
    </row>
    <row r="40" spans="1:22" ht="56.25" customHeight="1">
      <c r="A40" s="1"/>
      <c r="B40" s="6"/>
      <c r="C40" s="17">
        <v>25</v>
      </c>
      <c r="D40" s="237" t="s">
        <v>9378</v>
      </c>
      <c r="E40" s="237" t="s">
        <v>9279</v>
      </c>
      <c r="F40" s="237" t="s">
        <v>9325</v>
      </c>
      <c r="G40" s="237" t="s">
        <v>9326</v>
      </c>
      <c r="H40" s="362" t="s">
        <v>23</v>
      </c>
      <c r="I40" s="362">
        <v>1</v>
      </c>
      <c r="J40" s="570">
        <v>94822</v>
      </c>
      <c r="K40" s="570">
        <f t="shared" si="0"/>
        <v>94822</v>
      </c>
      <c r="L40" s="7"/>
      <c r="M40" s="1"/>
      <c r="N40" s="38"/>
      <c r="O40" s="38"/>
      <c r="P40" s="213"/>
      <c r="Q40" s="230"/>
      <c r="S40" s="349"/>
      <c r="T40" s="39"/>
      <c r="U40" s="218"/>
      <c r="V40" s="218"/>
    </row>
    <row r="41" spans="1:22" ht="56.25" customHeight="1">
      <c r="A41" s="1"/>
      <c r="B41" s="6"/>
      <c r="C41" s="17">
        <v>26</v>
      </c>
      <c r="D41" s="237" t="s">
        <v>9379</v>
      </c>
      <c r="E41" s="237" t="s">
        <v>9279</v>
      </c>
      <c r="F41" s="237" t="s">
        <v>9327</v>
      </c>
      <c r="G41" s="237" t="s">
        <v>9328</v>
      </c>
      <c r="H41" s="362" t="s">
        <v>23</v>
      </c>
      <c r="I41" s="362">
        <v>1</v>
      </c>
      <c r="J41" s="570">
        <v>11568</v>
      </c>
      <c r="K41" s="570">
        <f t="shared" si="0"/>
        <v>11568</v>
      </c>
      <c r="L41" s="7"/>
      <c r="M41" s="1"/>
      <c r="N41" s="38"/>
      <c r="O41" s="38"/>
      <c r="P41" s="213"/>
      <c r="Q41" s="230"/>
      <c r="S41" s="349"/>
      <c r="T41" s="39"/>
      <c r="U41" s="218"/>
      <c r="V41" s="218"/>
    </row>
    <row r="42" spans="1:22" ht="42" customHeight="1">
      <c r="A42" s="1"/>
      <c r="B42" s="6"/>
      <c r="C42" s="17">
        <v>27</v>
      </c>
      <c r="D42" s="237" t="s">
        <v>9380</v>
      </c>
      <c r="E42" s="237" t="s">
        <v>9279</v>
      </c>
      <c r="F42" s="237" t="s">
        <v>9329</v>
      </c>
      <c r="G42" s="237" t="s">
        <v>9330</v>
      </c>
      <c r="H42" s="362" t="s">
        <v>36</v>
      </c>
      <c r="I42" s="362">
        <v>1</v>
      </c>
      <c r="J42" s="570">
        <v>7712</v>
      </c>
      <c r="K42" s="570">
        <f t="shared" si="0"/>
        <v>7712</v>
      </c>
      <c r="L42" s="7"/>
      <c r="M42" s="1"/>
      <c r="N42" s="38"/>
      <c r="O42" s="38"/>
      <c r="P42" s="213"/>
      <c r="Q42" s="230"/>
      <c r="S42" s="349"/>
      <c r="T42" s="39"/>
      <c r="U42" s="218"/>
      <c r="V42" s="218"/>
    </row>
    <row r="43" spans="1:22" ht="42" customHeight="1">
      <c r="A43" s="1"/>
      <c r="B43" s="6"/>
      <c r="C43" s="17">
        <v>28</v>
      </c>
      <c r="D43" s="237" t="s">
        <v>9381</v>
      </c>
      <c r="E43" s="237" t="s">
        <v>9279</v>
      </c>
      <c r="F43" s="237" t="s">
        <v>9331</v>
      </c>
      <c r="G43" s="237" t="s">
        <v>9332</v>
      </c>
      <c r="H43" s="362" t="s">
        <v>23</v>
      </c>
      <c r="I43" s="362">
        <v>1</v>
      </c>
      <c r="J43" s="570">
        <v>94343</v>
      </c>
      <c r="K43" s="570">
        <f t="shared" si="0"/>
        <v>94343</v>
      </c>
      <c r="L43" s="7"/>
      <c r="M43" s="1"/>
      <c r="N43" s="38"/>
      <c r="O43" s="38"/>
      <c r="P43" s="213"/>
      <c r="Q43" s="230"/>
      <c r="S43" s="349"/>
      <c r="T43" s="39"/>
      <c r="U43" s="218"/>
      <c r="V43" s="218"/>
    </row>
    <row r="44" spans="1:22" ht="42" customHeight="1">
      <c r="A44" s="1"/>
      <c r="B44" s="6"/>
      <c r="C44" s="17">
        <v>29</v>
      </c>
      <c r="D44" s="237" t="s">
        <v>9382</v>
      </c>
      <c r="E44" s="237" t="s">
        <v>9279</v>
      </c>
      <c r="F44" s="237" t="s">
        <v>9333</v>
      </c>
      <c r="G44" s="237" t="s">
        <v>9334</v>
      </c>
      <c r="H44" s="362" t="s">
        <v>23</v>
      </c>
      <c r="I44" s="362">
        <v>1</v>
      </c>
      <c r="J44" s="570">
        <v>6704</v>
      </c>
      <c r="K44" s="570">
        <f t="shared" si="0"/>
        <v>6704</v>
      </c>
      <c r="L44" s="7"/>
      <c r="M44" s="1"/>
      <c r="N44" s="38"/>
      <c r="O44" s="38"/>
      <c r="P44" s="213"/>
      <c r="Q44" s="230"/>
      <c r="S44" s="349"/>
      <c r="T44" s="39"/>
      <c r="U44" s="218"/>
      <c r="V44" s="218"/>
    </row>
    <row r="45" spans="1:22" ht="49.5" customHeight="1">
      <c r="A45" s="1"/>
      <c r="B45" s="6"/>
      <c r="C45" s="17">
        <v>30</v>
      </c>
      <c r="D45" s="237" t="s">
        <v>9383</v>
      </c>
      <c r="E45" s="237" t="s">
        <v>9279</v>
      </c>
      <c r="F45" s="237" t="s">
        <v>9335</v>
      </c>
      <c r="G45" s="237" t="s">
        <v>9336</v>
      </c>
      <c r="H45" s="362" t="s">
        <v>36</v>
      </c>
      <c r="I45" s="362">
        <v>1</v>
      </c>
      <c r="J45" s="570">
        <v>6979</v>
      </c>
      <c r="K45" s="570">
        <f t="shared" si="0"/>
        <v>6979</v>
      </c>
      <c r="L45" s="7"/>
      <c r="M45" s="1"/>
      <c r="N45" s="38"/>
      <c r="O45" s="38"/>
      <c r="P45" s="213"/>
      <c r="Q45" s="230"/>
      <c r="S45" s="349"/>
      <c r="T45" s="39"/>
      <c r="U45" s="218"/>
      <c r="V45" s="218"/>
    </row>
    <row r="46" spans="1:22" ht="42" customHeight="1">
      <c r="A46" s="1"/>
      <c r="B46" s="6"/>
      <c r="C46" s="17">
        <v>31</v>
      </c>
      <c r="D46" s="237" t="s">
        <v>9384</v>
      </c>
      <c r="E46" s="237" t="s">
        <v>9279</v>
      </c>
      <c r="F46" s="237" t="s">
        <v>9337</v>
      </c>
      <c r="G46" s="237" t="s">
        <v>9338</v>
      </c>
      <c r="H46" s="362" t="s">
        <v>36</v>
      </c>
      <c r="I46" s="362">
        <v>1</v>
      </c>
      <c r="J46" s="570">
        <v>26814</v>
      </c>
      <c r="K46" s="570">
        <f t="shared" si="0"/>
        <v>26814</v>
      </c>
      <c r="L46" s="7"/>
      <c r="M46" s="1"/>
      <c r="N46" s="38"/>
      <c r="O46" s="38"/>
      <c r="P46" s="213"/>
      <c r="Q46" s="230"/>
      <c r="S46" s="349"/>
      <c r="T46" s="39"/>
      <c r="U46" s="218"/>
      <c r="V46" s="218"/>
    </row>
    <row r="47" spans="1:22" ht="42" customHeight="1">
      <c r="A47" s="1"/>
      <c r="B47" s="6"/>
      <c r="C47" s="17">
        <v>32</v>
      </c>
      <c r="D47" s="237" t="s">
        <v>9385</v>
      </c>
      <c r="E47" s="237" t="s">
        <v>9279</v>
      </c>
      <c r="F47" s="237" t="s">
        <v>9339</v>
      </c>
      <c r="G47" s="237" t="s">
        <v>9340</v>
      </c>
      <c r="H47" s="362" t="s">
        <v>36</v>
      </c>
      <c r="I47" s="362">
        <v>1</v>
      </c>
      <c r="J47" s="570">
        <v>21611</v>
      </c>
      <c r="K47" s="570">
        <f t="shared" si="0"/>
        <v>21611</v>
      </c>
      <c r="L47" s="7"/>
      <c r="M47" s="1"/>
      <c r="N47" s="38"/>
      <c r="O47" s="38"/>
      <c r="P47" s="213"/>
      <c r="Q47" s="230"/>
      <c r="S47" s="349"/>
      <c r="T47" s="39"/>
      <c r="U47" s="218"/>
      <c r="V47" s="218"/>
    </row>
    <row r="48" spans="1:22" ht="42" customHeight="1">
      <c r="A48" s="1"/>
      <c r="B48" s="6"/>
      <c r="C48" s="17">
        <v>33</v>
      </c>
      <c r="D48" s="237" t="s">
        <v>9386</v>
      </c>
      <c r="E48" s="237" t="s">
        <v>9279</v>
      </c>
      <c r="F48" s="237" t="s">
        <v>9341</v>
      </c>
      <c r="G48" s="237" t="s">
        <v>9342</v>
      </c>
      <c r="H48" s="362" t="s">
        <v>36</v>
      </c>
      <c r="I48" s="362">
        <v>1</v>
      </c>
      <c r="J48" s="570">
        <v>5560</v>
      </c>
      <c r="K48" s="570">
        <f t="shared" si="0"/>
        <v>5560</v>
      </c>
      <c r="L48" s="7"/>
      <c r="M48" s="1"/>
      <c r="N48" s="38"/>
      <c r="O48" s="38"/>
      <c r="P48" s="213"/>
      <c r="Q48" s="230"/>
      <c r="S48" s="349"/>
      <c r="T48" s="39"/>
      <c r="U48" s="218"/>
      <c r="V48" s="218"/>
    </row>
    <row r="49" spans="1:22" ht="42" customHeight="1">
      <c r="A49" s="1"/>
      <c r="B49" s="6"/>
      <c r="C49" s="17">
        <v>34</v>
      </c>
      <c r="D49" s="237" t="s">
        <v>9387</v>
      </c>
      <c r="E49" s="237" t="s">
        <v>9279</v>
      </c>
      <c r="F49" s="237" t="s">
        <v>9343</v>
      </c>
      <c r="G49" s="237" t="s">
        <v>9344</v>
      </c>
      <c r="H49" s="362" t="s">
        <v>36</v>
      </c>
      <c r="I49" s="362">
        <v>1</v>
      </c>
      <c r="J49" s="570">
        <v>6133</v>
      </c>
      <c r="K49" s="570">
        <f t="shared" si="0"/>
        <v>6133</v>
      </c>
      <c r="L49" s="7"/>
      <c r="M49" s="1"/>
      <c r="N49" s="38"/>
      <c r="O49" s="38"/>
      <c r="P49" s="213"/>
      <c r="Q49" s="230"/>
      <c r="S49" s="349"/>
      <c r="T49" s="39"/>
      <c r="U49" s="218"/>
      <c r="V49" s="218"/>
    </row>
    <row r="50" spans="1:22" ht="56.25" customHeight="1">
      <c r="A50" s="1"/>
      <c r="B50" s="6"/>
      <c r="C50" s="17">
        <v>35</v>
      </c>
      <c r="D50" s="237" t="s">
        <v>9388</v>
      </c>
      <c r="E50" s="237" t="s">
        <v>9279</v>
      </c>
      <c r="F50" s="237" t="s">
        <v>9345</v>
      </c>
      <c r="G50" s="237" t="s">
        <v>9346</v>
      </c>
      <c r="H50" s="362" t="s">
        <v>19</v>
      </c>
      <c r="I50" s="362">
        <v>1</v>
      </c>
      <c r="J50" s="570">
        <v>22454</v>
      </c>
      <c r="K50" s="570">
        <f t="shared" si="0"/>
        <v>22454</v>
      </c>
      <c r="L50" s="7"/>
      <c r="M50" s="1"/>
      <c r="N50" s="38"/>
      <c r="O50" s="38"/>
      <c r="P50" s="213"/>
      <c r="Q50" s="230"/>
      <c r="S50" s="349"/>
      <c r="T50" s="39"/>
      <c r="U50" s="218"/>
      <c r="V50" s="218"/>
    </row>
    <row r="51" spans="1:22" ht="56.25" customHeight="1">
      <c r="A51" s="1"/>
      <c r="B51" s="6"/>
      <c r="C51" s="17">
        <v>36</v>
      </c>
      <c r="D51" s="237" t="s">
        <v>9389</v>
      </c>
      <c r="E51" s="237" t="s">
        <v>9279</v>
      </c>
      <c r="F51" s="237" t="s">
        <v>9347</v>
      </c>
      <c r="G51" s="237" t="s">
        <v>9348</v>
      </c>
      <c r="H51" s="362" t="s">
        <v>19</v>
      </c>
      <c r="I51" s="362">
        <v>1</v>
      </c>
      <c r="J51" s="570">
        <v>16363</v>
      </c>
      <c r="K51" s="570">
        <f t="shared" si="0"/>
        <v>16363</v>
      </c>
      <c r="L51" s="7"/>
      <c r="M51" s="1"/>
      <c r="N51" s="38"/>
      <c r="O51" s="38"/>
      <c r="P51" s="213"/>
      <c r="Q51" s="230"/>
      <c r="S51" s="349"/>
      <c r="T51" s="39"/>
      <c r="U51" s="218"/>
      <c r="V51" s="218"/>
    </row>
    <row r="52" spans="1:22" ht="42" customHeight="1">
      <c r="A52" s="1"/>
      <c r="B52" s="6"/>
      <c r="C52" s="17">
        <v>37</v>
      </c>
      <c r="D52" s="237" t="s">
        <v>9390</v>
      </c>
      <c r="E52" s="237" t="s">
        <v>9279</v>
      </c>
      <c r="F52" s="237" t="s">
        <v>9349</v>
      </c>
      <c r="G52" s="237" t="s">
        <v>9350</v>
      </c>
      <c r="H52" s="362" t="s">
        <v>19</v>
      </c>
      <c r="I52" s="362">
        <v>1</v>
      </c>
      <c r="J52" s="570">
        <v>7712</v>
      </c>
      <c r="K52" s="570">
        <f t="shared" si="0"/>
        <v>7712</v>
      </c>
      <c r="L52" s="7"/>
      <c r="M52" s="1"/>
      <c r="N52" s="38"/>
      <c r="O52" s="38"/>
      <c r="P52" s="213"/>
      <c r="Q52" s="230"/>
      <c r="S52" s="349"/>
      <c r="T52" s="39"/>
      <c r="U52" s="218"/>
      <c r="V52" s="218"/>
    </row>
    <row r="53" spans="1:22" ht="42" customHeight="1">
      <c r="A53" s="1"/>
      <c r="B53" s="6"/>
      <c r="C53" s="17">
        <v>38</v>
      </c>
      <c r="D53" s="237" t="s">
        <v>9391</v>
      </c>
      <c r="E53" s="237" t="s">
        <v>9279</v>
      </c>
      <c r="F53" s="237" t="s">
        <v>9351</v>
      </c>
      <c r="G53" s="237" t="s">
        <v>9352</v>
      </c>
      <c r="H53" s="362" t="s">
        <v>19</v>
      </c>
      <c r="I53" s="362">
        <v>1</v>
      </c>
      <c r="J53" s="570">
        <v>62439</v>
      </c>
      <c r="K53" s="570">
        <f t="shared" si="0"/>
        <v>62439</v>
      </c>
      <c r="L53" s="7"/>
      <c r="M53" s="1"/>
      <c r="N53" s="38"/>
      <c r="O53" s="38"/>
      <c r="P53" s="213"/>
      <c r="Q53" s="230"/>
      <c r="S53" s="349"/>
      <c r="T53" s="39"/>
      <c r="U53" s="218"/>
      <c r="V53" s="218"/>
    </row>
    <row r="54" spans="1:22" ht="56.25" customHeight="1">
      <c r="A54" s="1"/>
      <c r="B54" s="6"/>
      <c r="C54" s="17">
        <v>39</v>
      </c>
      <c r="D54" s="237" t="s">
        <v>9392</v>
      </c>
      <c r="E54" s="237" t="s">
        <v>9279</v>
      </c>
      <c r="F54" s="237" t="s">
        <v>9353</v>
      </c>
      <c r="G54" s="237" t="s">
        <v>9354</v>
      </c>
      <c r="H54" s="362" t="s">
        <v>19</v>
      </c>
      <c r="I54" s="362">
        <v>1</v>
      </c>
      <c r="J54" s="570">
        <v>29756</v>
      </c>
      <c r="K54" s="570">
        <f t="shared" si="0"/>
        <v>29756</v>
      </c>
      <c r="L54" s="7"/>
      <c r="M54" s="1"/>
      <c r="N54" s="38"/>
      <c r="O54" s="38"/>
      <c r="P54" s="213"/>
      <c r="Q54" s="230"/>
      <c r="S54" s="349"/>
      <c r="T54" s="39"/>
      <c r="U54" s="218"/>
      <c r="V54" s="218"/>
    </row>
    <row r="55" spans="1:22" ht="48.75" customHeight="1">
      <c r="A55" s="1"/>
      <c r="B55" s="6"/>
      <c r="C55" s="17">
        <v>40</v>
      </c>
      <c r="D55" s="237" t="s">
        <v>9393</v>
      </c>
      <c r="E55" s="237" t="s">
        <v>9279</v>
      </c>
      <c r="F55" s="237" t="s">
        <v>9355</v>
      </c>
      <c r="G55" s="237" t="s">
        <v>9356</v>
      </c>
      <c r="H55" s="362" t="s">
        <v>36</v>
      </c>
      <c r="I55" s="362">
        <v>1</v>
      </c>
      <c r="J55" s="570">
        <v>48834</v>
      </c>
      <c r="K55" s="570">
        <f t="shared" si="0"/>
        <v>48834</v>
      </c>
      <c r="L55" s="7"/>
      <c r="M55" s="1"/>
      <c r="N55" s="38"/>
      <c r="O55" s="38"/>
      <c r="P55" s="213"/>
      <c r="Q55" s="230"/>
      <c r="S55" s="349"/>
      <c r="T55" s="39"/>
      <c r="U55" s="218"/>
      <c r="V55" s="218"/>
    </row>
    <row r="56" spans="1:22" ht="42" customHeight="1">
      <c r="A56" s="1"/>
      <c r="B56" s="6"/>
      <c r="C56" s="17">
        <v>41</v>
      </c>
      <c r="D56" s="237" t="s">
        <v>9394</v>
      </c>
      <c r="E56" s="237" t="s">
        <v>9279</v>
      </c>
      <c r="F56" s="237" t="s">
        <v>9357</v>
      </c>
      <c r="G56" s="237" t="s">
        <v>9358</v>
      </c>
      <c r="H56" s="362" t="s">
        <v>36</v>
      </c>
      <c r="I56" s="362">
        <v>1</v>
      </c>
      <c r="J56" s="570">
        <v>18247</v>
      </c>
      <c r="K56" s="570">
        <f t="shared" si="0"/>
        <v>18247</v>
      </c>
      <c r="L56" s="7"/>
      <c r="M56" s="1"/>
      <c r="N56" s="38"/>
      <c r="O56" s="38"/>
      <c r="P56" s="213"/>
      <c r="Q56" s="230"/>
      <c r="S56" s="349"/>
      <c r="T56" s="39"/>
      <c r="U56" s="218"/>
      <c r="V56" s="218"/>
    </row>
    <row r="57" spans="1:22" ht="42" customHeight="1">
      <c r="A57" s="1"/>
      <c r="B57" s="6"/>
      <c r="C57" s="17">
        <v>42</v>
      </c>
      <c r="D57" s="237" t="s">
        <v>9395</v>
      </c>
      <c r="E57" s="237" t="s">
        <v>9279</v>
      </c>
      <c r="F57" s="237" t="s">
        <v>9357</v>
      </c>
      <c r="G57" s="237" t="s">
        <v>9358</v>
      </c>
      <c r="H57" s="362" t="s">
        <v>36</v>
      </c>
      <c r="I57" s="362">
        <v>1</v>
      </c>
      <c r="J57" s="570">
        <v>18247</v>
      </c>
      <c r="K57" s="570">
        <f t="shared" si="0"/>
        <v>18247</v>
      </c>
      <c r="L57" s="7"/>
      <c r="M57" s="1"/>
      <c r="N57" s="38"/>
      <c r="O57" s="38"/>
      <c r="P57" s="213"/>
      <c r="Q57" s="230"/>
      <c r="S57" s="349"/>
      <c r="T57" s="39"/>
      <c r="U57" s="218"/>
      <c r="V57" s="218"/>
    </row>
    <row r="58" spans="1:22" ht="60" customHeight="1">
      <c r="A58" s="1"/>
      <c r="B58" s="6"/>
      <c r="C58" s="17">
        <v>43</v>
      </c>
      <c r="D58" s="237" t="s">
        <v>9396</v>
      </c>
      <c r="E58" s="237" t="s">
        <v>9279</v>
      </c>
      <c r="F58" s="237" t="s">
        <v>9359</v>
      </c>
      <c r="G58" s="237" t="s">
        <v>9360</v>
      </c>
      <c r="H58" s="362" t="s">
        <v>36</v>
      </c>
      <c r="I58" s="362">
        <v>1</v>
      </c>
      <c r="J58" s="570">
        <v>97984</v>
      </c>
      <c r="K58" s="570">
        <f t="shared" si="0"/>
        <v>97984</v>
      </c>
      <c r="L58" s="7"/>
      <c r="M58" s="1"/>
      <c r="N58" s="38"/>
      <c r="O58" s="38"/>
      <c r="P58" s="213"/>
      <c r="Q58" s="230"/>
      <c r="S58" s="349"/>
      <c r="T58" s="39"/>
      <c r="U58" s="218"/>
      <c r="V58" s="218"/>
    </row>
    <row r="59" spans="1:22" ht="42" customHeight="1">
      <c r="A59" s="1"/>
      <c r="B59" s="6"/>
      <c r="C59" s="17">
        <v>44</v>
      </c>
      <c r="D59" s="237" t="s">
        <v>9397</v>
      </c>
      <c r="E59" s="237" t="s">
        <v>9279</v>
      </c>
      <c r="F59" s="237" t="s">
        <v>9361</v>
      </c>
      <c r="G59" s="237" t="s">
        <v>9362</v>
      </c>
      <c r="H59" s="362" t="s">
        <v>19</v>
      </c>
      <c r="I59" s="362">
        <v>1</v>
      </c>
      <c r="J59" s="570">
        <v>6548</v>
      </c>
      <c r="K59" s="570">
        <f t="shared" si="0"/>
        <v>6548</v>
      </c>
      <c r="L59" s="7"/>
      <c r="M59" s="1"/>
      <c r="N59" s="38"/>
      <c r="O59" s="38"/>
      <c r="P59" s="213"/>
      <c r="Q59" s="230"/>
      <c r="S59" s="349"/>
      <c r="T59" s="39"/>
      <c r="U59" s="218"/>
      <c r="V59" s="218"/>
    </row>
    <row r="60" spans="1:22" ht="59.25" customHeight="1">
      <c r="A60" s="1"/>
      <c r="B60" s="6"/>
      <c r="C60" s="17">
        <v>45</v>
      </c>
      <c r="D60" s="237" t="s">
        <v>9398</v>
      </c>
      <c r="E60" s="237" t="s">
        <v>9279</v>
      </c>
      <c r="F60" s="237" t="s">
        <v>9363</v>
      </c>
      <c r="G60" s="237" t="s">
        <v>9364</v>
      </c>
      <c r="H60" s="362" t="s">
        <v>36</v>
      </c>
      <c r="I60" s="362">
        <v>1</v>
      </c>
      <c r="J60" s="570">
        <v>14624</v>
      </c>
      <c r="K60" s="570">
        <f t="shared" si="0"/>
        <v>14624</v>
      </c>
      <c r="L60" s="7"/>
      <c r="M60" s="1"/>
      <c r="N60" s="38"/>
      <c r="O60" s="38"/>
      <c r="P60" s="213"/>
      <c r="Q60" s="230"/>
      <c r="S60" s="349"/>
      <c r="T60" s="39"/>
      <c r="U60" s="218"/>
      <c r="V60" s="218"/>
    </row>
    <row r="61" spans="1:22" ht="59.25" customHeight="1">
      <c r="A61" s="1"/>
      <c r="B61" s="6"/>
      <c r="C61" s="17">
        <v>46</v>
      </c>
      <c r="D61" s="237" t="s">
        <v>9399</v>
      </c>
      <c r="E61" s="237" t="s">
        <v>9279</v>
      </c>
      <c r="F61" s="237" t="s">
        <v>9365</v>
      </c>
      <c r="G61" s="237" t="s">
        <v>9366</v>
      </c>
      <c r="H61" s="362" t="s">
        <v>23</v>
      </c>
      <c r="I61" s="362">
        <v>1</v>
      </c>
      <c r="J61" s="570">
        <v>57158</v>
      </c>
      <c r="K61" s="570">
        <f t="shared" si="0"/>
        <v>57158</v>
      </c>
      <c r="L61" s="7"/>
      <c r="M61" s="1"/>
      <c r="N61" s="38"/>
      <c r="O61" s="38"/>
      <c r="P61" s="213"/>
      <c r="Q61" s="230"/>
      <c r="S61" s="349"/>
      <c r="T61" s="39"/>
      <c r="U61" s="218"/>
      <c r="V61" s="218"/>
    </row>
    <row r="62" spans="1:22" ht="48.75" customHeight="1">
      <c r="A62" s="1"/>
      <c r="B62" s="6"/>
      <c r="C62" s="17">
        <v>47</v>
      </c>
      <c r="D62" s="237" t="s">
        <v>9400</v>
      </c>
      <c r="E62" s="237" t="s">
        <v>9279</v>
      </c>
      <c r="F62" s="237" t="s">
        <v>9367</v>
      </c>
      <c r="G62" s="237" t="s">
        <v>9368</v>
      </c>
      <c r="H62" s="362" t="s">
        <v>23</v>
      </c>
      <c r="I62" s="362">
        <v>1</v>
      </c>
      <c r="J62" s="570">
        <v>13253</v>
      </c>
      <c r="K62" s="570">
        <f t="shared" si="0"/>
        <v>13253</v>
      </c>
      <c r="L62" s="7"/>
      <c r="M62" s="1"/>
      <c r="N62" s="38"/>
      <c r="O62" s="38"/>
      <c r="P62" s="213"/>
      <c r="Q62" s="230"/>
      <c r="S62" s="349"/>
      <c r="T62" s="39"/>
      <c r="U62" s="218"/>
      <c r="V62" s="218"/>
    </row>
    <row r="63" spans="1:22" ht="42" customHeight="1">
      <c r="A63" s="1"/>
      <c r="B63" s="6"/>
      <c r="C63" s="17">
        <v>48</v>
      </c>
      <c r="D63" s="237" t="s">
        <v>9401</v>
      </c>
      <c r="E63" s="237" t="s">
        <v>9279</v>
      </c>
      <c r="F63" s="237" t="s">
        <v>9369</v>
      </c>
      <c r="G63" s="237" t="s">
        <v>9370</v>
      </c>
      <c r="H63" s="362" t="s">
        <v>19</v>
      </c>
      <c r="I63" s="362">
        <v>1</v>
      </c>
      <c r="J63" s="570">
        <v>59075</v>
      </c>
      <c r="K63" s="570">
        <f t="shared" si="0"/>
        <v>59075</v>
      </c>
      <c r="L63" s="7"/>
      <c r="M63" s="1"/>
      <c r="N63" s="38"/>
      <c r="O63" s="38"/>
      <c r="P63" s="213"/>
      <c r="Q63" s="230"/>
      <c r="S63" s="349"/>
      <c r="T63" s="39"/>
      <c r="U63" s="218"/>
      <c r="V63" s="218"/>
    </row>
    <row r="64" spans="1:22" ht="42" customHeight="1">
      <c r="A64" s="1"/>
      <c r="B64" s="6"/>
      <c r="C64" s="17">
        <v>49</v>
      </c>
      <c r="D64" s="237" t="s">
        <v>9404</v>
      </c>
      <c r="E64" s="237" t="s">
        <v>9279</v>
      </c>
      <c r="F64" s="237" t="s">
        <v>9371</v>
      </c>
      <c r="G64" s="237" t="s">
        <v>9372</v>
      </c>
      <c r="H64" s="362" t="s">
        <v>36</v>
      </c>
      <c r="I64" s="362">
        <v>1</v>
      </c>
      <c r="J64" s="570">
        <v>4408</v>
      </c>
      <c r="K64" s="570">
        <f t="shared" si="0"/>
        <v>4408</v>
      </c>
      <c r="L64" s="7"/>
      <c r="M64" s="1"/>
      <c r="N64" s="38"/>
      <c r="O64" s="38"/>
      <c r="P64" s="213"/>
      <c r="Q64" s="230"/>
      <c r="S64" s="349"/>
      <c r="T64" s="39"/>
      <c r="U64" s="218"/>
      <c r="V64" s="218"/>
    </row>
    <row r="65" spans="1:22" ht="42" customHeight="1">
      <c r="A65" s="1"/>
      <c r="B65" s="6"/>
      <c r="C65" s="17">
        <v>50</v>
      </c>
      <c r="D65" s="237" t="s">
        <v>9405</v>
      </c>
      <c r="E65" s="237" t="s">
        <v>16</v>
      </c>
      <c r="F65" s="237">
        <v>13892</v>
      </c>
      <c r="G65" s="237" t="s">
        <v>9406</v>
      </c>
      <c r="H65" s="362" t="s">
        <v>36</v>
      </c>
      <c r="I65" s="362">
        <v>1</v>
      </c>
      <c r="J65" s="570">
        <v>4408</v>
      </c>
      <c r="K65" s="570">
        <f t="shared" si="0"/>
        <v>4408</v>
      </c>
      <c r="L65" s="7"/>
      <c r="M65" s="1"/>
      <c r="N65" s="38"/>
      <c r="O65" s="38"/>
      <c r="P65" s="213"/>
      <c r="Q65" s="230"/>
      <c r="S65" s="349"/>
      <c r="T65" s="39"/>
      <c r="U65" s="218"/>
      <c r="V65" s="218"/>
    </row>
    <row r="66" spans="1:22" ht="42" customHeight="1">
      <c r="A66" s="1"/>
      <c r="B66" s="6"/>
      <c r="C66" s="17">
        <v>51</v>
      </c>
      <c r="D66" s="237" t="s">
        <v>9408</v>
      </c>
      <c r="E66" s="237" t="s">
        <v>16</v>
      </c>
      <c r="F66" s="237">
        <v>14439</v>
      </c>
      <c r="G66" s="237" t="s">
        <v>9407</v>
      </c>
      <c r="H66" s="362" t="s">
        <v>19</v>
      </c>
      <c r="I66" s="362">
        <v>1</v>
      </c>
      <c r="J66" s="570">
        <v>12240</v>
      </c>
      <c r="K66" s="570">
        <f t="shared" si="0"/>
        <v>12240</v>
      </c>
      <c r="L66" s="7"/>
      <c r="M66" s="1"/>
      <c r="N66" s="38"/>
      <c r="O66" s="38"/>
      <c r="P66" s="213"/>
      <c r="Q66" s="230"/>
      <c r="S66" s="349"/>
      <c r="T66" s="39"/>
      <c r="U66" s="218"/>
      <c r="V66" s="218"/>
    </row>
    <row r="67" spans="1:22" ht="30" customHeight="1" thickBot="1">
      <c r="A67" s="1"/>
      <c r="B67" s="6"/>
      <c r="C67" s="19" t="s">
        <v>20</v>
      </c>
      <c r="D67" s="20"/>
      <c r="E67" s="20"/>
      <c r="F67" s="20"/>
      <c r="G67" s="25"/>
      <c r="H67" s="22"/>
      <c r="I67" s="571"/>
      <c r="J67" s="23"/>
      <c r="K67" s="24">
        <f>SUM(K18:K66)</f>
        <v>1619986</v>
      </c>
      <c r="L67" s="7"/>
      <c r="M67" s="1"/>
      <c r="N67" s="1"/>
      <c r="O67" s="1"/>
      <c r="P67" s="220"/>
      <c r="S67" s="349"/>
      <c r="U67" s="218"/>
      <c r="V67" s="218"/>
    </row>
    <row r="68" spans="1:22" ht="30" customHeight="1" thickBot="1">
      <c r="A68" s="1"/>
      <c r="B68" s="6"/>
      <c r="C68" s="14">
        <v>3</v>
      </c>
      <c r="D68" s="15" t="s">
        <v>9431</v>
      </c>
      <c r="E68" s="15"/>
      <c r="F68" s="15"/>
      <c r="G68" s="15"/>
      <c r="H68" s="355"/>
      <c r="I68" s="355"/>
      <c r="J68" s="15"/>
      <c r="K68" s="16"/>
      <c r="L68" s="7"/>
      <c r="M68" s="1"/>
      <c r="N68" s="1"/>
      <c r="O68" s="1"/>
      <c r="P68" s="220"/>
      <c r="S68" s="349"/>
      <c r="U68" s="218"/>
      <c r="V68" s="218"/>
    </row>
    <row r="69" spans="1:22" ht="55.5" customHeight="1">
      <c r="A69" s="1"/>
      <c r="B69" s="6"/>
      <c r="C69" s="17">
        <v>52</v>
      </c>
      <c r="D69" s="237" t="s">
        <v>42</v>
      </c>
      <c r="E69" s="237" t="s">
        <v>9279</v>
      </c>
      <c r="F69" s="237" t="s">
        <v>9409</v>
      </c>
      <c r="G69" s="237" t="s">
        <v>9410</v>
      </c>
      <c r="H69" s="362" t="s">
        <v>19</v>
      </c>
      <c r="I69" s="362">
        <v>1</v>
      </c>
      <c r="J69" s="570">
        <v>47645</v>
      </c>
      <c r="K69" s="570">
        <f t="shared" ref="K69:K85" si="1">+I69*J69</f>
        <v>47645</v>
      </c>
      <c r="L69" s="7"/>
      <c r="M69" s="1"/>
      <c r="N69" s="38"/>
      <c r="O69" s="38"/>
      <c r="P69" s="213"/>
      <c r="Q69" s="230"/>
      <c r="S69" s="349"/>
      <c r="T69" s="39"/>
      <c r="U69" s="218"/>
      <c r="V69" s="218"/>
    </row>
    <row r="70" spans="1:22" ht="55.5" customHeight="1">
      <c r="A70" s="1"/>
      <c r="B70" s="6"/>
      <c r="C70" s="17">
        <v>53</v>
      </c>
      <c r="D70" s="237" t="s">
        <v>43</v>
      </c>
      <c r="E70" s="237" t="s">
        <v>9279</v>
      </c>
      <c r="F70" s="237" t="s">
        <v>9411</v>
      </c>
      <c r="G70" s="237" t="s">
        <v>9412</v>
      </c>
      <c r="H70" s="362" t="s">
        <v>19</v>
      </c>
      <c r="I70" s="362">
        <v>1</v>
      </c>
      <c r="J70" s="570">
        <v>10693</v>
      </c>
      <c r="K70" s="570">
        <f t="shared" si="1"/>
        <v>10693</v>
      </c>
      <c r="L70" s="7"/>
      <c r="M70" s="1"/>
      <c r="N70" s="38"/>
      <c r="O70" s="38"/>
      <c r="P70" s="213"/>
      <c r="Q70" s="230"/>
      <c r="S70" s="349"/>
      <c r="T70" s="39"/>
      <c r="U70" s="218"/>
      <c r="V70" s="218"/>
    </row>
    <row r="71" spans="1:22" ht="55.5" customHeight="1">
      <c r="A71" s="1"/>
      <c r="B71" s="6"/>
      <c r="C71" s="17">
        <v>54</v>
      </c>
      <c r="D71" s="237" t="s">
        <v>44</v>
      </c>
      <c r="E71" s="237" t="s">
        <v>9279</v>
      </c>
      <c r="F71" s="237" t="s">
        <v>9413</v>
      </c>
      <c r="G71" s="237" t="s">
        <v>9414</v>
      </c>
      <c r="H71" s="362" t="s">
        <v>19</v>
      </c>
      <c r="I71" s="362">
        <v>1</v>
      </c>
      <c r="J71" s="570">
        <v>40153</v>
      </c>
      <c r="K71" s="570">
        <f t="shared" si="1"/>
        <v>40153</v>
      </c>
      <c r="L71" s="7"/>
      <c r="M71" s="1"/>
      <c r="N71" s="38"/>
      <c r="O71" s="38"/>
      <c r="P71" s="213"/>
      <c r="Q71" s="230"/>
      <c r="S71" s="349"/>
      <c r="T71" s="39"/>
      <c r="U71" s="218"/>
      <c r="V71" s="218"/>
    </row>
    <row r="72" spans="1:22" ht="96" customHeight="1">
      <c r="A72" s="1"/>
      <c r="B72" s="6"/>
      <c r="C72" s="17">
        <v>55</v>
      </c>
      <c r="D72" s="237" t="s">
        <v>45</v>
      </c>
      <c r="E72" s="237" t="s">
        <v>9279</v>
      </c>
      <c r="F72" s="237" t="s">
        <v>9415</v>
      </c>
      <c r="G72" s="237" t="s">
        <v>9416</v>
      </c>
      <c r="H72" s="362" t="s">
        <v>19</v>
      </c>
      <c r="I72" s="362">
        <v>1</v>
      </c>
      <c r="J72" s="570">
        <v>137489</v>
      </c>
      <c r="K72" s="570">
        <f t="shared" si="1"/>
        <v>137489</v>
      </c>
      <c r="L72" s="7"/>
      <c r="M72" s="1"/>
      <c r="N72" s="38"/>
      <c r="O72" s="38"/>
      <c r="P72" s="213"/>
      <c r="Q72" s="230"/>
      <c r="S72" s="349"/>
      <c r="T72" s="39"/>
      <c r="U72" s="218"/>
      <c r="V72" s="218"/>
    </row>
    <row r="73" spans="1:22" ht="55.5" customHeight="1">
      <c r="A73" s="1"/>
      <c r="B73" s="6"/>
      <c r="C73" s="17">
        <v>56</v>
      </c>
      <c r="D73" s="237" t="s">
        <v>46</v>
      </c>
      <c r="E73" s="237" t="s">
        <v>9279</v>
      </c>
      <c r="F73" s="237" t="s">
        <v>9417</v>
      </c>
      <c r="G73" s="237" t="s">
        <v>9418</v>
      </c>
      <c r="H73" s="362" t="s">
        <v>19</v>
      </c>
      <c r="I73" s="362">
        <v>1</v>
      </c>
      <c r="J73" s="570">
        <v>90806</v>
      </c>
      <c r="K73" s="570">
        <f t="shared" si="1"/>
        <v>90806</v>
      </c>
      <c r="L73" s="7"/>
      <c r="M73" s="1"/>
      <c r="N73" s="38"/>
      <c r="O73" s="38"/>
      <c r="P73" s="213"/>
      <c r="Q73" s="230"/>
      <c r="S73" s="349"/>
      <c r="T73" s="39"/>
      <c r="U73" s="218"/>
      <c r="V73" s="218"/>
    </row>
    <row r="74" spans="1:22" ht="69" customHeight="1">
      <c r="A74" s="1"/>
      <c r="B74" s="6"/>
      <c r="C74" s="17">
        <v>57</v>
      </c>
      <c r="D74" s="237" t="s">
        <v>47</v>
      </c>
      <c r="E74" s="237" t="s">
        <v>9279</v>
      </c>
      <c r="F74" s="237" t="s">
        <v>9419</v>
      </c>
      <c r="G74" s="237" t="s">
        <v>9420</v>
      </c>
      <c r="H74" s="362" t="s">
        <v>23</v>
      </c>
      <c r="I74" s="362">
        <v>1</v>
      </c>
      <c r="J74" s="570">
        <v>155308</v>
      </c>
      <c r="K74" s="570">
        <f t="shared" si="1"/>
        <v>155308</v>
      </c>
      <c r="L74" s="7"/>
      <c r="M74" s="1"/>
      <c r="N74" s="38"/>
      <c r="O74" s="38"/>
      <c r="P74" s="213"/>
      <c r="Q74" s="230"/>
      <c r="S74" s="349"/>
      <c r="T74" s="39"/>
      <c r="U74" s="218"/>
      <c r="V74" s="218"/>
    </row>
    <row r="75" spans="1:22" ht="30" customHeight="1">
      <c r="A75" s="1"/>
      <c r="B75" s="6"/>
      <c r="C75" s="17">
        <v>58</v>
      </c>
      <c r="D75" s="237" t="s">
        <v>48</v>
      </c>
      <c r="E75" s="237" t="s">
        <v>9279</v>
      </c>
      <c r="F75" s="237" t="s">
        <v>9421</v>
      </c>
      <c r="G75" s="237" t="s">
        <v>9422</v>
      </c>
      <c r="H75" s="362" t="s">
        <v>36</v>
      </c>
      <c r="I75" s="362">
        <v>1</v>
      </c>
      <c r="J75" s="570">
        <v>10350</v>
      </c>
      <c r="K75" s="570">
        <f t="shared" si="1"/>
        <v>10350</v>
      </c>
      <c r="L75" s="7"/>
      <c r="M75" s="1"/>
      <c r="N75" s="38"/>
      <c r="O75" s="38"/>
      <c r="P75" s="213"/>
      <c r="Q75" s="230"/>
      <c r="S75" s="349"/>
      <c r="T75" s="39"/>
      <c r="U75" s="218"/>
      <c r="V75" s="218"/>
    </row>
    <row r="76" spans="1:22" ht="61.5" customHeight="1">
      <c r="A76" s="1"/>
      <c r="B76" s="6"/>
      <c r="C76" s="17">
        <v>59</v>
      </c>
      <c r="D76" s="237" t="s">
        <v>49</v>
      </c>
      <c r="E76" s="237" t="s">
        <v>9279</v>
      </c>
      <c r="F76" s="237" t="s">
        <v>9423</v>
      </c>
      <c r="G76" s="237" t="s">
        <v>9424</v>
      </c>
      <c r="H76" s="362" t="s">
        <v>23</v>
      </c>
      <c r="I76" s="362">
        <v>1</v>
      </c>
      <c r="J76" s="570">
        <v>79918</v>
      </c>
      <c r="K76" s="570">
        <f t="shared" si="1"/>
        <v>79918</v>
      </c>
      <c r="L76" s="7"/>
      <c r="M76" s="1"/>
      <c r="N76" s="38"/>
      <c r="O76" s="38"/>
      <c r="P76" s="213"/>
      <c r="Q76" s="230"/>
      <c r="S76" s="349"/>
      <c r="T76" s="39"/>
      <c r="U76" s="218"/>
      <c r="V76" s="219"/>
    </row>
    <row r="77" spans="1:22" ht="91.5" customHeight="1">
      <c r="A77" s="1"/>
      <c r="B77" s="6"/>
      <c r="C77" s="17">
        <v>60</v>
      </c>
      <c r="D77" s="237" t="s">
        <v>50</v>
      </c>
      <c r="E77" s="237" t="s">
        <v>9279</v>
      </c>
      <c r="F77" s="237" t="s">
        <v>9425</v>
      </c>
      <c r="G77" s="237" t="s">
        <v>9426</v>
      </c>
      <c r="H77" s="362" t="s">
        <v>36</v>
      </c>
      <c r="I77" s="362">
        <v>1</v>
      </c>
      <c r="J77" s="570">
        <v>19202</v>
      </c>
      <c r="K77" s="570">
        <f t="shared" si="1"/>
        <v>19202</v>
      </c>
      <c r="L77" s="7"/>
      <c r="M77" s="1"/>
      <c r="N77" s="38"/>
      <c r="O77" s="38"/>
      <c r="P77" s="213"/>
      <c r="Q77" s="230"/>
      <c r="S77" s="349"/>
      <c r="T77" s="39"/>
      <c r="U77" s="218"/>
      <c r="V77" s="219"/>
    </row>
    <row r="78" spans="1:22" ht="45.75" customHeight="1">
      <c r="A78" s="1"/>
      <c r="B78" s="6"/>
      <c r="C78" s="17">
        <v>61</v>
      </c>
      <c r="D78" s="237" t="s">
        <v>9444</v>
      </c>
      <c r="E78" s="237" t="s">
        <v>9279</v>
      </c>
      <c r="F78" s="237" t="s">
        <v>9427</v>
      </c>
      <c r="G78" s="237" t="s">
        <v>9428</v>
      </c>
      <c r="H78" s="362" t="s">
        <v>36</v>
      </c>
      <c r="I78" s="362">
        <v>1</v>
      </c>
      <c r="J78" s="570">
        <v>15397</v>
      </c>
      <c r="K78" s="570">
        <f t="shared" si="1"/>
        <v>15397</v>
      </c>
      <c r="L78" s="7"/>
      <c r="M78" s="1"/>
      <c r="N78" s="38"/>
      <c r="O78" s="38"/>
      <c r="P78" s="213"/>
      <c r="Q78" s="230"/>
      <c r="S78" s="349"/>
      <c r="T78" s="39"/>
      <c r="U78" s="218"/>
      <c r="V78" s="219"/>
    </row>
    <row r="79" spans="1:22" ht="66.75" customHeight="1">
      <c r="A79" s="1"/>
      <c r="B79" s="6"/>
      <c r="C79" s="17">
        <v>62</v>
      </c>
      <c r="D79" s="237" t="s">
        <v>9445</v>
      </c>
      <c r="E79" s="237" t="s">
        <v>9279</v>
      </c>
      <c r="F79" s="237" t="s">
        <v>9429</v>
      </c>
      <c r="G79" s="237" t="s">
        <v>9430</v>
      </c>
      <c r="H79" s="362" t="s">
        <v>36</v>
      </c>
      <c r="I79" s="362">
        <v>1</v>
      </c>
      <c r="J79" s="570">
        <v>15659</v>
      </c>
      <c r="K79" s="570">
        <f t="shared" si="1"/>
        <v>15659</v>
      </c>
      <c r="L79" s="7"/>
      <c r="M79" s="1"/>
      <c r="N79" s="38"/>
      <c r="O79" s="38"/>
      <c r="P79" s="213"/>
      <c r="Q79" s="230"/>
      <c r="S79" s="349"/>
      <c r="T79" s="39"/>
      <c r="U79" s="218"/>
      <c r="V79" s="219"/>
    </row>
    <row r="80" spans="1:22" ht="66.75" customHeight="1">
      <c r="A80" s="1"/>
      <c r="B80" s="6"/>
      <c r="C80" s="17">
        <v>63</v>
      </c>
      <c r="D80" s="237" t="s">
        <v>9446</v>
      </c>
      <c r="E80" s="237" t="s">
        <v>9279</v>
      </c>
      <c r="F80" s="237" t="s">
        <v>9432</v>
      </c>
      <c r="G80" s="237" t="s">
        <v>9433</v>
      </c>
      <c r="H80" s="362" t="s">
        <v>19</v>
      </c>
      <c r="I80" s="362">
        <v>1</v>
      </c>
      <c r="J80" s="570">
        <v>14025</v>
      </c>
      <c r="K80" s="570">
        <f t="shared" si="1"/>
        <v>14025</v>
      </c>
      <c r="L80" s="7"/>
      <c r="M80" s="1"/>
      <c r="N80" s="38"/>
      <c r="O80" s="38"/>
      <c r="P80" s="213"/>
      <c r="Q80" s="230"/>
      <c r="S80" s="349"/>
      <c r="T80" s="39"/>
      <c r="U80" s="218"/>
      <c r="V80" s="219"/>
    </row>
    <row r="81" spans="1:22" ht="45.75" customHeight="1">
      <c r="A81" s="1"/>
      <c r="B81" s="6"/>
      <c r="C81" s="17">
        <v>64</v>
      </c>
      <c r="D81" s="237" t="s">
        <v>9447</v>
      </c>
      <c r="E81" s="237" t="s">
        <v>9279</v>
      </c>
      <c r="F81" s="237" t="s">
        <v>9434</v>
      </c>
      <c r="G81" s="237" t="s">
        <v>9435</v>
      </c>
      <c r="H81" s="362" t="s">
        <v>19</v>
      </c>
      <c r="I81" s="362">
        <v>1</v>
      </c>
      <c r="J81" s="570">
        <v>7891</v>
      </c>
      <c r="K81" s="570">
        <f t="shared" si="1"/>
        <v>7891</v>
      </c>
      <c r="L81" s="7"/>
      <c r="M81" s="1"/>
      <c r="N81" s="38"/>
      <c r="O81" s="38"/>
      <c r="P81" s="213"/>
      <c r="Q81" s="230"/>
      <c r="S81" s="349"/>
      <c r="T81" s="39"/>
      <c r="U81" s="218"/>
      <c r="V81" s="219"/>
    </row>
    <row r="82" spans="1:22" ht="45.75" customHeight="1">
      <c r="A82" s="1"/>
      <c r="B82" s="6"/>
      <c r="C82" s="17">
        <v>65</v>
      </c>
      <c r="D82" s="237" t="s">
        <v>9448</v>
      </c>
      <c r="E82" s="237" t="s">
        <v>9279</v>
      </c>
      <c r="F82" s="237" t="s">
        <v>9436</v>
      </c>
      <c r="G82" s="237" t="s">
        <v>9437</v>
      </c>
      <c r="H82" s="362" t="s">
        <v>52</v>
      </c>
      <c r="I82" s="362">
        <v>1</v>
      </c>
      <c r="J82" s="570">
        <v>30847</v>
      </c>
      <c r="K82" s="570">
        <f t="shared" si="1"/>
        <v>30847</v>
      </c>
      <c r="L82" s="7"/>
      <c r="M82" s="1"/>
      <c r="N82" s="38"/>
      <c r="O82" s="38"/>
      <c r="P82" s="213"/>
      <c r="Q82" s="230"/>
      <c r="S82" s="349"/>
      <c r="T82" s="39"/>
      <c r="U82" s="218"/>
      <c r="V82" s="219"/>
    </row>
    <row r="83" spans="1:22" ht="45.75" customHeight="1">
      <c r="A83" s="1"/>
      <c r="B83" s="6"/>
      <c r="C83" s="17">
        <v>66</v>
      </c>
      <c r="D83" s="237" t="s">
        <v>9449</v>
      </c>
      <c r="E83" s="237" t="s">
        <v>9279</v>
      </c>
      <c r="F83" s="237" t="s">
        <v>9438</v>
      </c>
      <c r="G83" s="237" t="s">
        <v>9439</v>
      </c>
      <c r="H83" s="362" t="s">
        <v>23</v>
      </c>
      <c r="I83" s="362">
        <v>1</v>
      </c>
      <c r="J83" s="570">
        <v>2309151</v>
      </c>
      <c r="K83" s="570">
        <f t="shared" si="1"/>
        <v>2309151</v>
      </c>
      <c r="L83" s="7"/>
      <c r="M83" s="1"/>
      <c r="N83" s="38"/>
      <c r="O83" s="38"/>
      <c r="P83" s="213"/>
      <c r="Q83" s="230"/>
      <c r="S83" s="349"/>
      <c r="T83" s="39"/>
      <c r="U83" s="218"/>
      <c r="V83" s="219"/>
    </row>
    <row r="84" spans="1:22" ht="45.75" customHeight="1">
      <c r="A84" s="1"/>
      <c r="B84" s="6"/>
      <c r="C84" s="17">
        <v>67</v>
      </c>
      <c r="D84" s="237" t="s">
        <v>9450</v>
      </c>
      <c r="E84" s="237" t="s">
        <v>9279</v>
      </c>
      <c r="F84" s="237" t="s">
        <v>9440</v>
      </c>
      <c r="G84" s="237" t="s">
        <v>9441</v>
      </c>
      <c r="H84" s="362" t="s">
        <v>36</v>
      </c>
      <c r="I84" s="362">
        <v>1</v>
      </c>
      <c r="J84" s="570">
        <v>5618</v>
      </c>
      <c r="K84" s="570">
        <f t="shared" si="1"/>
        <v>5618</v>
      </c>
      <c r="L84" s="7"/>
      <c r="M84" s="1"/>
      <c r="N84" s="38"/>
      <c r="O84" s="38"/>
      <c r="P84" s="213"/>
      <c r="Q84" s="230"/>
      <c r="S84" s="349"/>
      <c r="T84" s="39"/>
      <c r="U84" s="218"/>
      <c r="V84" s="219"/>
    </row>
    <row r="85" spans="1:22" ht="45.75" customHeight="1">
      <c r="A85" s="1"/>
      <c r="B85" s="6"/>
      <c r="C85" s="17">
        <v>68</v>
      </c>
      <c r="D85" s="237" t="s">
        <v>9451</v>
      </c>
      <c r="E85" s="237" t="s">
        <v>9279</v>
      </c>
      <c r="F85" s="237" t="s">
        <v>9442</v>
      </c>
      <c r="G85" s="237" t="s">
        <v>9443</v>
      </c>
      <c r="H85" s="362" t="s">
        <v>19</v>
      </c>
      <c r="I85" s="362">
        <v>1</v>
      </c>
      <c r="J85" s="570">
        <v>11916</v>
      </c>
      <c r="K85" s="570">
        <f t="shared" si="1"/>
        <v>11916</v>
      </c>
      <c r="L85" s="7"/>
      <c r="M85" s="1"/>
      <c r="N85" s="38"/>
      <c r="O85" s="38"/>
      <c r="P85" s="213"/>
      <c r="Q85" s="230"/>
      <c r="S85" s="349"/>
      <c r="T85" s="39"/>
      <c r="U85" s="218"/>
      <c r="V85" s="219"/>
    </row>
    <row r="86" spans="1:22" ht="30" customHeight="1" thickBot="1">
      <c r="A86" s="1"/>
      <c r="B86" s="6"/>
      <c r="C86" s="19" t="s">
        <v>20</v>
      </c>
      <c r="D86" s="20"/>
      <c r="E86" s="20"/>
      <c r="F86" s="20"/>
      <c r="G86" s="21"/>
      <c r="H86" s="22"/>
      <c r="I86" s="571"/>
      <c r="J86" s="23"/>
      <c r="K86" s="24">
        <f>SUM(K69:K85)</f>
        <v>3002068</v>
      </c>
      <c r="L86" s="7"/>
      <c r="M86" s="1"/>
      <c r="N86" s="1"/>
      <c r="O86" s="1"/>
      <c r="P86" s="220"/>
      <c r="S86" s="349"/>
      <c r="U86" s="218"/>
      <c r="V86" s="218"/>
    </row>
    <row r="87" spans="1:22" ht="30" customHeight="1" thickBot="1">
      <c r="A87" s="1"/>
      <c r="B87" s="6"/>
      <c r="C87" s="14">
        <v>4</v>
      </c>
      <c r="D87" s="15" t="s">
        <v>9452</v>
      </c>
      <c r="E87" s="15"/>
      <c r="F87" s="15"/>
      <c r="G87" s="15"/>
      <c r="H87" s="355"/>
      <c r="I87" s="355"/>
      <c r="J87" s="15"/>
      <c r="K87" s="16"/>
      <c r="L87" s="7"/>
      <c r="M87" s="1"/>
      <c r="N87" s="1"/>
      <c r="O87" s="1"/>
      <c r="P87" s="220"/>
      <c r="S87" s="349"/>
      <c r="U87" s="218"/>
      <c r="V87" s="218"/>
    </row>
    <row r="88" spans="1:22" ht="48" customHeight="1">
      <c r="A88" s="1"/>
      <c r="B88" s="6"/>
      <c r="C88" s="17">
        <v>69</v>
      </c>
      <c r="D88" s="237" t="s">
        <v>51</v>
      </c>
      <c r="E88" s="237" t="s">
        <v>9279</v>
      </c>
      <c r="F88" s="237" t="s">
        <v>9453</v>
      </c>
      <c r="G88" s="237" t="s">
        <v>9454</v>
      </c>
      <c r="H88" s="362" t="s">
        <v>52</v>
      </c>
      <c r="I88" s="362">
        <v>1</v>
      </c>
      <c r="J88" s="570">
        <v>92322</v>
      </c>
      <c r="K88" s="570">
        <f t="shared" ref="K88:K93" si="2">+I88*J88</f>
        <v>92322</v>
      </c>
      <c r="L88" s="7"/>
      <c r="M88" s="1"/>
      <c r="N88" s="38"/>
      <c r="O88" s="38"/>
      <c r="P88" s="213"/>
      <c r="Q88" s="230"/>
      <c r="S88" s="349"/>
      <c r="T88" s="39"/>
      <c r="U88" s="218"/>
      <c r="V88" s="219"/>
    </row>
    <row r="89" spans="1:22" ht="48" customHeight="1">
      <c r="A89" s="1"/>
      <c r="B89" s="6"/>
      <c r="C89" s="17">
        <v>70</v>
      </c>
      <c r="D89" s="237" t="s">
        <v>53</v>
      </c>
      <c r="E89" s="237" t="s">
        <v>9279</v>
      </c>
      <c r="F89" s="237" t="s">
        <v>9455</v>
      </c>
      <c r="G89" s="237" t="s">
        <v>9456</v>
      </c>
      <c r="H89" s="362" t="s">
        <v>52</v>
      </c>
      <c r="I89" s="362">
        <v>1</v>
      </c>
      <c r="J89" s="570">
        <v>130882</v>
      </c>
      <c r="K89" s="570">
        <f t="shared" si="2"/>
        <v>130882</v>
      </c>
      <c r="L89" s="7"/>
      <c r="M89" s="1"/>
      <c r="N89" s="38"/>
      <c r="O89" s="38"/>
      <c r="P89" s="213"/>
      <c r="Q89" s="230"/>
      <c r="S89" s="349"/>
      <c r="T89" s="39"/>
      <c r="U89" s="218"/>
      <c r="V89" s="218"/>
    </row>
    <row r="90" spans="1:22" ht="48" customHeight="1">
      <c r="A90" s="1"/>
      <c r="B90" s="6"/>
      <c r="C90" s="17">
        <v>71</v>
      </c>
      <c r="D90" s="237" t="s">
        <v>9465</v>
      </c>
      <c r="E90" s="237" t="s">
        <v>9279</v>
      </c>
      <c r="F90" s="237" t="s">
        <v>9457</v>
      </c>
      <c r="G90" s="237" t="s">
        <v>9458</v>
      </c>
      <c r="H90" s="362" t="s">
        <v>52</v>
      </c>
      <c r="I90" s="362">
        <v>1</v>
      </c>
      <c r="J90" s="570">
        <v>78775</v>
      </c>
      <c r="K90" s="570">
        <f t="shared" si="2"/>
        <v>78775</v>
      </c>
      <c r="L90" s="7"/>
      <c r="M90" s="1"/>
      <c r="N90" s="38"/>
      <c r="O90" s="38"/>
      <c r="P90" s="213"/>
      <c r="Q90" s="230"/>
      <c r="S90" s="349"/>
      <c r="T90" s="39"/>
      <c r="U90" s="218"/>
      <c r="V90" s="218"/>
    </row>
    <row r="91" spans="1:22" ht="72.75" customHeight="1">
      <c r="A91" s="1"/>
      <c r="B91" s="6"/>
      <c r="C91" s="17">
        <v>72</v>
      </c>
      <c r="D91" s="237" t="s">
        <v>9466</v>
      </c>
      <c r="E91" s="237" t="s">
        <v>9279</v>
      </c>
      <c r="F91" s="237" t="s">
        <v>9459</v>
      </c>
      <c r="G91" s="237" t="s">
        <v>9460</v>
      </c>
      <c r="H91" s="362" t="s">
        <v>36</v>
      </c>
      <c r="I91" s="362">
        <v>1</v>
      </c>
      <c r="J91" s="570">
        <v>59726</v>
      </c>
      <c r="K91" s="570">
        <f t="shared" si="2"/>
        <v>59726</v>
      </c>
      <c r="L91" s="7"/>
      <c r="M91" s="1"/>
      <c r="N91" s="38"/>
      <c r="O91" s="38"/>
      <c r="P91" s="213"/>
      <c r="Q91" s="230"/>
      <c r="S91" s="349"/>
      <c r="T91" s="39"/>
      <c r="U91" s="218"/>
      <c r="V91" s="218"/>
    </row>
    <row r="92" spans="1:22" ht="30" customHeight="1">
      <c r="A92" s="1"/>
      <c r="B92" s="6"/>
      <c r="C92" s="17">
        <v>73</v>
      </c>
      <c r="D92" s="237" t="s">
        <v>9467</v>
      </c>
      <c r="E92" s="237" t="s">
        <v>9279</v>
      </c>
      <c r="F92" s="237" t="s">
        <v>9461</v>
      </c>
      <c r="G92" s="237" t="s">
        <v>9462</v>
      </c>
      <c r="H92" s="362" t="s">
        <v>52</v>
      </c>
      <c r="I92" s="362">
        <v>1</v>
      </c>
      <c r="J92" s="570">
        <v>19279</v>
      </c>
      <c r="K92" s="570">
        <f t="shared" si="2"/>
        <v>19279</v>
      </c>
      <c r="L92" s="7"/>
      <c r="M92" s="1"/>
      <c r="N92" s="38"/>
      <c r="O92" s="38"/>
      <c r="P92" s="213"/>
      <c r="Q92" s="230"/>
      <c r="S92" s="349"/>
      <c r="T92" s="39"/>
      <c r="U92" s="218"/>
      <c r="V92" s="218"/>
    </row>
    <row r="93" spans="1:22" ht="30" customHeight="1">
      <c r="A93" s="1"/>
      <c r="B93" s="6"/>
      <c r="C93" s="17">
        <v>74</v>
      </c>
      <c r="D93" s="237" t="s">
        <v>9468</v>
      </c>
      <c r="E93" s="237" t="s">
        <v>9279</v>
      </c>
      <c r="F93" s="237" t="s">
        <v>9463</v>
      </c>
      <c r="G93" s="237" t="s">
        <v>9464</v>
      </c>
      <c r="H93" s="362" t="s">
        <v>52</v>
      </c>
      <c r="I93" s="362">
        <v>1</v>
      </c>
      <c r="J93" s="570">
        <v>88460</v>
      </c>
      <c r="K93" s="570">
        <f t="shared" si="2"/>
        <v>88460</v>
      </c>
      <c r="L93" s="7"/>
      <c r="M93" s="1"/>
      <c r="N93" s="38"/>
      <c r="O93" s="38"/>
      <c r="P93" s="213"/>
      <c r="Q93" s="230"/>
      <c r="S93" s="349"/>
      <c r="T93" s="39"/>
      <c r="U93" s="218"/>
      <c r="V93" s="218"/>
    </row>
    <row r="94" spans="1:22" ht="30" customHeight="1" thickBot="1">
      <c r="A94" s="1"/>
      <c r="B94" s="6"/>
      <c r="C94" s="26" t="s">
        <v>20</v>
      </c>
      <c r="D94" s="572"/>
      <c r="E94" s="572"/>
      <c r="F94" s="572"/>
      <c r="G94" s="573"/>
      <c r="H94" s="572"/>
      <c r="I94" s="571"/>
      <c r="J94" s="570"/>
      <c r="K94" s="24">
        <f>SUM(K88:K93)</f>
        <v>469444</v>
      </c>
      <c r="L94" s="7"/>
      <c r="M94" s="1"/>
      <c r="N94" s="1"/>
      <c r="O94" s="1"/>
      <c r="P94" s="220"/>
      <c r="S94" s="349"/>
      <c r="U94" s="218"/>
      <c r="V94" s="218"/>
    </row>
    <row r="95" spans="1:22" ht="30" customHeight="1" thickBot="1">
      <c r="A95" s="1"/>
      <c r="B95" s="6"/>
      <c r="C95" s="14">
        <v>5</v>
      </c>
      <c r="D95" s="15" t="s">
        <v>9469</v>
      </c>
      <c r="E95" s="15"/>
      <c r="F95" s="15"/>
      <c r="G95" s="15"/>
      <c r="H95" s="355"/>
      <c r="I95" s="355"/>
      <c r="J95" s="15"/>
      <c r="K95" s="16"/>
      <c r="L95" s="7"/>
      <c r="M95" s="1"/>
      <c r="N95" s="1"/>
      <c r="O95" s="1"/>
      <c r="P95" s="220"/>
      <c r="S95" s="349"/>
      <c r="U95" s="218"/>
      <c r="V95" s="218"/>
    </row>
    <row r="96" spans="1:22" ht="44.25" customHeight="1">
      <c r="A96" s="1"/>
      <c r="B96" s="6"/>
      <c r="C96" s="17">
        <v>75</v>
      </c>
      <c r="D96" s="237" t="s">
        <v>55</v>
      </c>
      <c r="E96" s="237" t="s">
        <v>9279</v>
      </c>
      <c r="F96" s="237" t="s">
        <v>9280</v>
      </c>
      <c r="G96" s="237" t="s">
        <v>9470</v>
      </c>
      <c r="H96" s="362" t="s">
        <v>52</v>
      </c>
      <c r="I96" s="362">
        <v>1</v>
      </c>
      <c r="J96" s="570">
        <v>652307</v>
      </c>
      <c r="K96" s="570">
        <f t="shared" ref="K96:K102" si="3">+I96*J96</f>
        <v>652307</v>
      </c>
      <c r="L96" s="7"/>
      <c r="M96" s="1"/>
      <c r="N96" s="1"/>
      <c r="O96" s="1"/>
      <c r="P96" s="220"/>
      <c r="S96" s="349"/>
      <c r="U96" s="218"/>
      <c r="V96" s="218"/>
    </row>
    <row r="97" spans="1:22" ht="30" customHeight="1">
      <c r="A97" s="1"/>
      <c r="B97" s="6"/>
      <c r="C97" s="17">
        <v>76</v>
      </c>
      <c r="D97" s="237" t="s">
        <v>56</v>
      </c>
      <c r="E97" s="237" t="s">
        <v>9279</v>
      </c>
      <c r="F97" s="237" t="s">
        <v>9471</v>
      </c>
      <c r="G97" s="237" t="s">
        <v>9472</v>
      </c>
      <c r="H97" s="362" t="s">
        <v>52</v>
      </c>
      <c r="I97" s="362">
        <v>1</v>
      </c>
      <c r="J97" s="570">
        <v>803693</v>
      </c>
      <c r="K97" s="570">
        <f t="shared" si="3"/>
        <v>803693</v>
      </c>
      <c r="L97" s="7"/>
      <c r="M97" s="1"/>
      <c r="N97" s="1"/>
      <c r="O97" s="1"/>
      <c r="P97" s="220"/>
      <c r="S97" s="349"/>
      <c r="U97" s="218"/>
      <c r="V97" s="218"/>
    </row>
    <row r="98" spans="1:22" ht="59.25" customHeight="1">
      <c r="A98" s="1"/>
      <c r="B98" s="6"/>
      <c r="C98" s="17">
        <v>77</v>
      </c>
      <c r="D98" s="237" t="s">
        <v>57</v>
      </c>
      <c r="E98" s="237" t="s">
        <v>9279</v>
      </c>
      <c r="F98" s="237" t="s">
        <v>9473</v>
      </c>
      <c r="G98" s="237" t="s">
        <v>9474</v>
      </c>
      <c r="H98" s="362" t="s">
        <v>19</v>
      </c>
      <c r="I98" s="362">
        <v>1</v>
      </c>
      <c r="J98" s="570">
        <v>162659</v>
      </c>
      <c r="K98" s="570">
        <f t="shared" si="3"/>
        <v>162659</v>
      </c>
      <c r="L98" s="7"/>
      <c r="M98" s="1"/>
      <c r="N98" s="1"/>
      <c r="O98" s="1"/>
      <c r="P98" s="220"/>
      <c r="S98" s="349"/>
      <c r="U98" s="218"/>
      <c r="V98" s="218"/>
    </row>
    <row r="99" spans="1:22" ht="45" customHeight="1">
      <c r="A99" s="1"/>
      <c r="B99" s="6"/>
      <c r="C99" s="17">
        <v>78</v>
      </c>
      <c r="D99" s="237" t="s">
        <v>58</v>
      </c>
      <c r="E99" s="237" t="s">
        <v>9279</v>
      </c>
      <c r="F99" s="237" t="s">
        <v>9475</v>
      </c>
      <c r="G99" s="237" t="s">
        <v>9476</v>
      </c>
      <c r="H99" s="362" t="s">
        <v>19</v>
      </c>
      <c r="I99" s="362">
        <v>1</v>
      </c>
      <c r="J99" s="570">
        <v>118533</v>
      </c>
      <c r="K99" s="570">
        <f t="shared" si="3"/>
        <v>118533</v>
      </c>
      <c r="L99" s="7"/>
      <c r="M99" s="1"/>
      <c r="N99" s="1"/>
      <c r="O99" s="1"/>
      <c r="P99" s="220"/>
      <c r="S99" s="349"/>
      <c r="U99" s="218"/>
      <c r="V99" s="218"/>
    </row>
    <row r="100" spans="1:22" ht="45" customHeight="1">
      <c r="A100" s="1"/>
      <c r="B100" s="6"/>
      <c r="C100" s="17">
        <v>79</v>
      </c>
      <c r="D100" s="237" t="s">
        <v>59</v>
      </c>
      <c r="E100" s="237" t="s">
        <v>9279</v>
      </c>
      <c r="F100" s="237" t="s">
        <v>9477</v>
      </c>
      <c r="G100" s="237" t="s">
        <v>9478</v>
      </c>
      <c r="H100" s="362" t="s">
        <v>52</v>
      </c>
      <c r="I100" s="362">
        <v>1</v>
      </c>
      <c r="J100" s="570">
        <v>1263309</v>
      </c>
      <c r="K100" s="570">
        <f t="shared" si="3"/>
        <v>1263309</v>
      </c>
      <c r="L100" s="7"/>
      <c r="M100" s="1"/>
      <c r="N100" s="1"/>
      <c r="O100" s="1"/>
      <c r="P100" s="220"/>
      <c r="S100" s="349"/>
      <c r="U100" s="218"/>
      <c r="V100" s="218"/>
    </row>
    <row r="101" spans="1:22" ht="45" customHeight="1">
      <c r="A101" s="1"/>
      <c r="B101" s="6"/>
      <c r="C101" s="17">
        <v>80</v>
      </c>
      <c r="D101" s="237" t="s">
        <v>60</v>
      </c>
      <c r="E101" s="237" t="s">
        <v>9279</v>
      </c>
      <c r="F101" s="237" t="s">
        <v>9479</v>
      </c>
      <c r="G101" s="237" t="s">
        <v>9480</v>
      </c>
      <c r="H101" s="362" t="s">
        <v>52</v>
      </c>
      <c r="I101" s="362">
        <v>1</v>
      </c>
      <c r="J101" s="570">
        <v>1286388</v>
      </c>
      <c r="K101" s="570">
        <f t="shared" si="3"/>
        <v>1286388</v>
      </c>
      <c r="L101" s="7"/>
      <c r="M101" s="1"/>
      <c r="N101" s="1"/>
      <c r="O101" s="1"/>
      <c r="P101" s="220"/>
      <c r="S101" s="349"/>
      <c r="U101" s="218"/>
      <c r="V101" s="218"/>
    </row>
    <row r="102" spans="1:22" ht="30" customHeight="1">
      <c r="A102" s="1"/>
      <c r="B102" s="6"/>
      <c r="C102" s="17">
        <v>81</v>
      </c>
      <c r="D102" s="237" t="s">
        <v>61</v>
      </c>
      <c r="E102" s="237" t="s">
        <v>9279</v>
      </c>
      <c r="F102" s="237" t="s">
        <v>9481</v>
      </c>
      <c r="G102" s="237" t="s">
        <v>9482</v>
      </c>
      <c r="H102" s="362" t="s">
        <v>36</v>
      </c>
      <c r="I102" s="362">
        <v>1</v>
      </c>
      <c r="J102" s="570">
        <v>27225</v>
      </c>
      <c r="K102" s="570">
        <f t="shared" si="3"/>
        <v>27225</v>
      </c>
      <c r="L102" s="7"/>
      <c r="M102" s="1"/>
      <c r="N102" s="1"/>
      <c r="O102" s="1"/>
      <c r="P102" s="220"/>
      <c r="S102" s="349"/>
      <c r="U102" s="218"/>
      <c r="V102" s="218"/>
    </row>
    <row r="103" spans="1:22" ht="30" customHeight="1" thickBot="1">
      <c r="A103" s="1"/>
      <c r="B103" s="6"/>
      <c r="C103" s="236"/>
      <c r="D103" s="572"/>
      <c r="E103" s="572"/>
      <c r="F103" s="572"/>
      <c r="G103" s="573"/>
      <c r="H103" s="572"/>
      <c r="I103" s="356"/>
      <c r="J103" s="570"/>
      <c r="K103" s="24">
        <f>SUM(K96:K102)</f>
        <v>4314114</v>
      </c>
      <c r="L103" s="7"/>
      <c r="M103" s="1"/>
      <c r="N103" s="1"/>
      <c r="O103" s="1"/>
      <c r="P103" s="220"/>
      <c r="S103" s="349"/>
      <c r="U103" s="218"/>
      <c r="V103" s="218"/>
    </row>
    <row r="104" spans="1:22" ht="30" customHeight="1" thickBot="1">
      <c r="A104" s="1"/>
      <c r="B104" s="6"/>
      <c r="C104" s="14">
        <v>6</v>
      </c>
      <c r="D104" s="15" t="s">
        <v>9483</v>
      </c>
      <c r="E104" s="15"/>
      <c r="F104" s="15"/>
      <c r="G104" s="15"/>
      <c r="H104" s="355"/>
      <c r="I104" s="355"/>
      <c r="J104" s="15"/>
      <c r="K104" s="16"/>
      <c r="L104" s="7"/>
      <c r="M104" s="1"/>
      <c r="N104" s="1"/>
      <c r="O104" s="1"/>
      <c r="P104" s="220"/>
      <c r="S104" s="349"/>
      <c r="U104" s="218"/>
      <c r="V104" s="218"/>
    </row>
    <row r="105" spans="1:22" ht="42" customHeight="1">
      <c r="A105" s="1"/>
      <c r="B105" s="6"/>
      <c r="C105" s="237">
        <v>82</v>
      </c>
      <c r="D105" s="237" t="s">
        <v>9490</v>
      </c>
      <c r="E105" s="237" t="s">
        <v>9279</v>
      </c>
      <c r="F105" s="237" t="s">
        <v>9484</v>
      </c>
      <c r="G105" s="237" t="s">
        <v>9485</v>
      </c>
      <c r="H105" s="362" t="s">
        <v>146</v>
      </c>
      <c r="I105" s="362">
        <v>1</v>
      </c>
      <c r="J105" s="570">
        <v>7713</v>
      </c>
      <c r="K105" s="570">
        <f t="shared" ref="K105:K107" si="4">+I105*J105</f>
        <v>7713</v>
      </c>
      <c r="L105" s="7"/>
      <c r="M105" s="1"/>
      <c r="N105" s="38"/>
      <c r="O105" s="38"/>
      <c r="P105" s="213"/>
      <c r="Q105" s="230"/>
      <c r="S105" s="349"/>
      <c r="T105" s="39"/>
      <c r="U105" s="218"/>
      <c r="V105" s="218"/>
    </row>
    <row r="106" spans="1:22" ht="48" customHeight="1">
      <c r="A106" s="1"/>
      <c r="B106" s="6"/>
      <c r="C106" s="237">
        <v>83</v>
      </c>
      <c r="D106" s="237" t="s">
        <v>63</v>
      </c>
      <c r="E106" s="237" t="s">
        <v>9279</v>
      </c>
      <c r="F106" s="237" t="s">
        <v>9486</v>
      </c>
      <c r="G106" s="237" t="s">
        <v>9487</v>
      </c>
      <c r="H106" s="362" t="s">
        <v>146</v>
      </c>
      <c r="I106" s="362">
        <v>1</v>
      </c>
      <c r="J106" s="570">
        <v>8505</v>
      </c>
      <c r="K106" s="570">
        <f t="shared" si="4"/>
        <v>8505</v>
      </c>
      <c r="L106" s="7"/>
      <c r="M106" s="1"/>
      <c r="N106" s="38"/>
      <c r="O106" s="38"/>
      <c r="P106" s="213"/>
      <c r="Q106" s="230"/>
      <c r="S106" s="349"/>
      <c r="T106" s="39"/>
      <c r="U106" s="218"/>
      <c r="V106" s="218"/>
    </row>
    <row r="107" spans="1:22" ht="48" customHeight="1">
      <c r="A107" s="1"/>
      <c r="B107" s="6"/>
      <c r="C107" s="237">
        <v>84</v>
      </c>
      <c r="D107" s="237" t="s">
        <v>64</v>
      </c>
      <c r="E107" s="237" t="s">
        <v>9279</v>
      </c>
      <c r="F107" s="237" t="s">
        <v>9488</v>
      </c>
      <c r="G107" s="237" t="s">
        <v>9489</v>
      </c>
      <c r="H107" s="362" t="s">
        <v>146</v>
      </c>
      <c r="I107" s="362">
        <v>1</v>
      </c>
      <c r="J107" s="570">
        <v>8505</v>
      </c>
      <c r="K107" s="570">
        <f t="shared" si="4"/>
        <v>8505</v>
      </c>
      <c r="L107" s="7"/>
      <c r="M107" s="1"/>
      <c r="N107" s="38"/>
      <c r="O107" s="38"/>
      <c r="P107" s="213"/>
      <c r="Q107" s="230"/>
      <c r="S107" s="349"/>
      <c r="T107" s="39"/>
      <c r="U107" s="218"/>
      <c r="V107" s="219"/>
    </row>
    <row r="108" spans="1:22" ht="30" customHeight="1" thickBot="1">
      <c r="A108" s="1"/>
      <c r="B108" s="6"/>
      <c r="C108" s="236"/>
      <c r="D108" s="572"/>
      <c r="E108" s="572"/>
      <c r="F108" s="572"/>
      <c r="G108" s="573"/>
      <c r="H108" s="572"/>
      <c r="I108" s="356"/>
      <c r="J108" s="570"/>
      <c r="K108" s="24">
        <f>SUM(K105:K107)</f>
        <v>24723</v>
      </c>
      <c r="L108" s="7"/>
      <c r="M108" s="1"/>
      <c r="N108" s="1"/>
      <c r="O108" s="1"/>
      <c r="P108" s="220"/>
      <c r="S108" s="349"/>
      <c r="U108" s="218"/>
      <c r="V108" s="218"/>
    </row>
    <row r="109" spans="1:22" ht="30" customHeight="1" thickBot="1">
      <c r="A109" s="1"/>
      <c r="B109" s="6"/>
      <c r="C109" s="14">
        <v>7</v>
      </c>
      <c r="D109" s="15" t="s">
        <v>54</v>
      </c>
      <c r="E109" s="15"/>
      <c r="F109" s="15"/>
      <c r="G109" s="15"/>
      <c r="H109" s="355"/>
      <c r="I109" s="355"/>
      <c r="J109" s="15"/>
      <c r="K109" s="16"/>
      <c r="L109" s="7"/>
      <c r="M109" s="1"/>
      <c r="N109" s="1"/>
      <c r="O109" s="1"/>
      <c r="P109" s="220"/>
      <c r="S109" s="349"/>
      <c r="U109" s="218"/>
      <c r="V109" s="218"/>
    </row>
    <row r="110" spans="1:22" ht="30" customHeight="1">
      <c r="A110" s="1"/>
      <c r="B110" s="6"/>
      <c r="C110" s="237">
        <v>85</v>
      </c>
      <c r="D110" s="237" t="s">
        <v>10094</v>
      </c>
      <c r="E110" s="237" t="s">
        <v>9279</v>
      </c>
      <c r="F110" s="237" t="s">
        <v>9990</v>
      </c>
      <c r="G110" s="237" t="s">
        <v>9991</v>
      </c>
      <c r="H110" s="362" t="s">
        <v>36</v>
      </c>
      <c r="I110" s="362">
        <v>1</v>
      </c>
      <c r="J110" s="570">
        <v>37718</v>
      </c>
      <c r="K110" s="570">
        <f t="shared" ref="K110:K165" si="5">+I110*J110</f>
        <v>37718</v>
      </c>
      <c r="L110" s="7"/>
      <c r="M110" s="1"/>
      <c r="N110" s="38"/>
      <c r="O110" s="38"/>
      <c r="P110" s="213"/>
      <c r="Q110" s="230"/>
      <c r="S110" s="349"/>
      <c r="T110" s="39"/>
      <c r="U110" s="218"/>
      <c r="V110" s="218"/>
    </row>
    <row r="111" spans="1:22" ht="30" customHeight="1">
      <c r="A111" s="1"/>
      <c r="B111" s="6"/>
      <c r="C111" s="237">
        <v>86</v>
      </c>
      <c r="D111" s="237" t="s">
        <v>67</v>
      </c>
      <c r="E111" s="237" t="s">
        <v>9279</v>
      </c>
      <c r="F111" s="237" t="s">
        <v>9992</v>
      </c>
      <c r="G111" s="237" t="s">
        <v>9993</v>
      </c>
      <c r="H111" s="362" t="s">
        <v>23</v>
      </c>
      <c r="I111" s="362">
        <v>1</v>
      </c>
      <c r="J111" s="570">
        <v>13756</v>
      </c>
      <c r="K111" s="570">
        <f t="shared" si="5"/>
        <v>13756</v>
      </c>
      <c r="L111" s="7"/>
      <c r="M111" s="1"/>
      <c r="N111" s="38"/>
      <c r="O111" s="38"/>
      <c r="P111" s="213"/>
      <c r="Q111" s="230"/>
      <c r="S111" s="349"/>
      <c r="T111" s="39"/>
      <c r="U111" s="218"/>
      <c r="V111" s="218"/>
    </row>
    <row r="112" spans="1:22" ht="30" customHeight="1">
      <c r="A112" s="1"/>
      <c r="B112" s="6"/>
      <c r="C112" s="237">
        <v>87</v>
      </c>
      <c r="D112" s="237" t="s">
        <v>69</v>
      </c>
      <c r="E112" s="237" t="s">
        <v>9279</v>
      </c>
      <c r="F112" s="237" t="s">
        <v>9994</v>
      </c>
      <c r="G112" s="237" t="s">
        <v>9995</v>
      </c>
      <c r="H112" s="362" t="s">
        <v>23</v>
      </c>
      <c r="I112" s="362">
        <v>1</v>
      </c>
      <c r="J112" s="570">
        <v>169427</v>
      </c>
      <c r="K112" s="570">
        <f t="shared" si="5"/>
        <v>169427</v>
      </c>
      <c r="L112" s="7"/>
      <c r="M112" s="1"/>
      <c r="N112" s="38"/>
      <c r="O112" s="38"/>
      <c r="P112" s="213"/>
      <c r="Q112" s="230"/>
      <c r="S112" s="349"/>
      <c r="T112" s="39"/>
      <c r="U112" s="218"/>
      <c r="V112" s="218"/>
    </row>
    <row r="113" spans="1:22" ht="30" customHeight="1">
      <c r="A113" s="1"/>
      <c r="B113" s="6"/>
      <c r="C113" s="237">
        <v>88</v>
      </c>
      <c r="D113" s="237" t="s">
        <v>70</v>
      </c>
      <c r="E113" s="237" t="s">
        <v>9279</v>
      </c>
      <c r="F113" s="237" t="s">
        <v>9996</v>
      </c>
      <c r="G113" s="237" t="s">
        <v>9997</v>
      </c>
      <c r="H113" s="362" t="s">
        <v>23</v>
      </c>
      <c r="I113" s="362">
        <v>1</v>
      </c>
      <c r="J113" s="570">
        <v>127975</v>
      </c>
      <c r="K113" s="570">
        <f t="shared" si="5"/>
        <v>127975</v>
      </c>
      <c r="L113" s="7"/>
      <c r="M113" s="1"/>
      <c r="N113" s="38"/>
      <c r="O113" s="38"/>
      <c r="P113" s="213"/>
      <c r="Q113" s="230"/>
      <c r="S113" s="349"/>
      <c r="T113" s="39"/>
      <c r="U113" s="218"/>
      <c r="V113" s="218"/>
    </row>
    <row r="114" spans="1:22" ht="30" customHeight="1">
      <c r="A114" s="1"/>
      <c r="B114" s="6"/>
      <c r="C114" s="237">
        <v>89</v>
      </c>
      <c r="D114" s="237" t="s">
        <v>71</v>
      </c>
      <c r="E114" s="237" t="s">
        <v>9279</v>
      </c>
      <c r="F114" s="237" t="s">
        <v>9998</v>
      </c>
      <c r="G114" s="237" t="s">
        <v>9999</v>
      </c>
      <c r="H114" s="362" t="s">
        <v>23</v>
      </c>
      <c r="I114" s="362">
        <v>1</v>
      </c>
      <c r="J114" s="570">
        <v>89424</v>
      </c>
      <c r="K114" s="570">
        <f t="shared" si="5"/>
        <v>89424</v>
      </c>
      <c r="L114" s="7"/>
      <c r="M114" s="1"/>
      <c r="N114" s="38"/>
      <c r="O114" s="38"/>
      <c r="P114" s="213"/>
      <c r="Q114" s="230"/>
      <c r="S114" s="349"/>
      <c r="T114" s="39"/>
      <c r="U114" s="218"/>
      <c r="V114" s="218"/>
    </row>
    <row r="115" spans="1:22" ht="42.75" customHeight="1">
      <c r="A115" s="1"/>
      <c r="B115" s="6"/>
      <c r="C115" s="237">
        <v>90</v>
      </c>
      <c r="D115" s="237" t="s">
        <v>72</v>
      </c>
      <c r="E115" s="237" t="s">
        <v>9279</v>
      </c>
      <c r="F115" s="237" t="s">
        <v>10000</v>
      </c>
      <c r="G115" s="237" t="s">
        <v>10001</v>
      </c>
      <c r="H115" s="362" t="s">
        <v>23</v>
      </c>
      <c r="I115" s="362">
        <v>1</v>
      </c>
      <c r="J115" s="570">
        <v>229232</v>
      </c>
      <c r="K115" s="570">
        <f t="shared" si="5"/>
        <v>229232</v>
      </c>
      <c r="L115" s="7"/>
      <c r="M115" s="1"/>
      <c r="N115" s="38"/>
      <c r="O115" s="38"/>
      <c r="P115" s="213"/>
      <c r="Q115" s="230"/>
      <c r="S115" s="349"/>
      <c r="T115" s="39"/>
      <c r="U115" s="218"/>
      <c r="V115" s="218"/>
    </row>
    <row r="116" spans="1:22" ht="30" customHeight="1">
      <c r="A116" s="1"/>
      <c r="B116" s="6"/>
      <c r="C116" s="237">
        <v>91</v>
      </c>
      <c r="D116" s="237" t="s">
        <v>10095</v>
      </c>
      <c r="E116" s="237" t="s">
        <v>9279</v>
      </c>
      <c r="F116" s="237" t="s">
        <v>10002</v>
      </c>
      <c r="G116" s="237" t="s">
        <v>10003</v>
      </c>
      <c r="H116" s="362" t="s">
        <v>23</v>
      </c>
      <c r="I116" s="362">
        <v>1</v>
      </c>
      <c r="J116" s="570">
        <v>68533</v>
      </c>
      <c r="K116" s="570">
        <f t="shared" si="5"/>
        <v>68533</v>
      </c>
      <c r="L116" s="7"/>
      <c r="M116" s="1"/>
      <c r="N116" s="38"/>
      <c r="O116" s="38"/>
      <c r="P116" s="213"/>
      <c r="Q116" s="230"/>
      <c r="S116" s="349"/>
      <c r="T116" s="39"/>
      <c r="U116" s="218"/>
      <c r="V116" s="218"/>
    </row>
    <row r="117" spans="1:22" ht="30" customHeight="1">
      <c r="A117" s="1"/>
      <c r="B117" s="6"/>
      <c r="C117" s="237">
        <v>92</v>
      </c>
      <c r="D117" s="237" t="s">
        <v>10096</v>
      </c>
      <c r="E117" s="237" t="s">
        <v>9279</v>
      </c>
      <c r="F117" s="237" t="s">
        <v>10004</v>
      </c>
      <c r="G117" s="237" t="s">
        <v>10005</v>
      </c>
      <c r="H117" s="362" t="s">
        <v>23</v>
      </c>
      <c r="I117" s="362">
        <v>1</v>
      </c>
      <c r="J117" s="570">
        <v>63427</v>
      </c>
      <c r="K117" s="570">
        <f t="shared" si="5"/>
        <v>63427</v>
      </c>
      <c r="L117" s="7"/>
      <c r="M117" s="1"/>
      <c r="N117" s="38"/>
      <c r="O117" s="38"/>
      <c r="P117" s="213"/>
      <c r="Q117" s="230"/>
      <c r="S117" s="349"/>
      <c r="T117" s="39"/>
      <c r="U117" s="218"/>
      <c r="V117" s="218"/>
    </row>
    <row r="118" spans="1:22" ht="30" customHeight="1">
      <c r="A118" s="1"/>
      <c r="B118" s="6"/>
      <c r="C118" s="237">
        <v>93</v>
      </c>
      <c r="D118" s="237" t="s">
        <v>10097</v>
      </c>
      <c r="E118" s="237" t="s">
        <v>9279</v>
      </c>
      <c r="F118" s="237" t="s">
        <v>10006</v>
      </c>
      <c r="G118" s="237" t="s">
        <v>10007</v>
      </c>
      <c r="H118" s="362" t="s">
        <v>23</v>
      </c>
      <c r="I118" s="362">
        <v>1</v>
      </c>
      <c r="J118" s="570">
        <v>63429</v>
      </c>
      <c r="K118" s="570">
        <f t="shared" si="5"/>
        <v>63429</v>
      </c>
      <c r="L118" s="7"/>
      <c r="M118" s="1"/>
      <c r="N118" s="38"/>
      <c r="O118" s="38"/>
      <c r="P118" s="213"/>
      <c r="Q118" s="230"/>
      <c r="S118" s="349"/>
      <c r="T118" s="39"/>
      <c r="U118" s="218"/>
      <c r="V118" s="218"/>
    </row>
    <row r="119" spans="1:22" ht="30" customHeight="1">
      <c r="A119" s="1"/>
      <c r="B119" s="6"/>
      <c r="C119" s="237">
        <v>94</v>
      </c>
      <c r="D119" s="237" t="s">
        <v>10098</v>
      </c>
      <c r="E119" s="237" t="s">
        <v>9279</v>
      </c>
      <c r="F119" s="237" t="s">
        <v>10008</v>
      </c>
      <c r="G119" s="237" t="s">
        <v>10009</v>
      </c>
      <c r="H119" s="362" t="s">
        <v>23</v>
      </c>
      <c r="I119" s="362">
        <v>1</v>
      </c>
      <c r="J119" s="570">
        <v>29033</v>
      </c>
      <c r="K119" s="570">
        <f t="shared" si="5"/>
        <v>29033</v>
      </c>
      <c r="L119" s="7"/>
      <c r="M119" s="1"/>
      <c r="N119" s="38"/>
      <c r="O119" s="38"/>
      <c r="P119" s="213"/>
      <c r="Q119" s="230"/>
      <c r="S119" s="349"/>
      <c r="T119" s="39"/>
      <c r="U119" s="218"/>
      <c r="V119" s="218"/>
    </row>
    <row r="120" spans="1:22" ht="30" customHeight="1">
      <c r="A120" s="1"/>
      <c r="B120" s="6"/>
      <c r="C120" s="237">
        <v>95</v>
      </c>
      <c r="D120" s="237" t="s">
        <v>10099</v>
      </c>
      <c r="E120" s="237" t="s">
        <v>9279</v>
      </c>
      <c r="F120" s="237" t="s">
        <v>10010</v>
      </c>
      <c r="G120" s="237" t="s">
        <v>10011</v>
      </c>
      <c r="H120" s="362" t="s">
        <v>23</v>
      </c>
      <c r="I120" s="362">
        <v>1</v>
      </c>
      <c r="J120" s="570">
        <v>29034</v>
      </c>
      <c r="K120" s="570">
        <f t="shared" si="5"/>
        <v>29034</v>
      </c>
      <c r="L120" s="7"/>
      <c r="M120" s="1"/>
      <c r="N120" s="38"/>
      <c r="O120" s="38"/>
      <c r="P120" s="213"/>
      <c r="Q120" s="230"/>
      <c r="S120" s="349"/>
      <c r="T120" s="39"/>
      <c r="U120" s="218"/>
      <c r="V120" s="218"/>
    </row>
    <row r="121" spans="1:22" ht="39.75" customHeight="1">
      <c r="A121" s="1"/>
      <c r="B121" s="6"/>
      <c r="C121" s="237">
        <v>96</v>
      </c>
      <c r="D121" s="237" t="s">
        <v>10100</v>
      </c>
      <c r="E121" s="237" t="s">
        <v>9279</v>
      </c>
      <c r="F121" s="237" t="s">
        <v>10012</v>
      </c>
      <c r="G121" s="237" t="s">
        <v>10013</v>
      </c>
      <c r="H121" s="362" t="s">
        <v>23</v>
      </c>
      <c r="I121" s="362">
        <v>1</v>
      </c>
      <c r="J121" s="570">
        <v>6421</v>
      </c>
      <c r="K121" s="570">
        <f t="shared" si="5"/>
        <v>6421</v>
      </c>
      <c r="L121" s="7"/>
      <c r="M121" s="1"/>
      <c r="N121" s="38"/>
      <c r="O121" s="38"/>
      <c r="P121" s="213"/>
      <c r="Q121" s="230"/>
      <c r="S121" s="349"/>
      <c r="T121" s="39"/>
      <c r="U121" s="218"/>
      <c r="V121" s="218"/>
    </row>
    <row r="122" spans="1:22" ht="39.75" customHeight="1">
      <c r="A122" s="1"/>
      <c r="B122" s="6"/>
      <c r="C122" s="237">
        <v>97</v>
      </c>
      <c r="D122" s="237" t="s">
        <v>10101</v>
      </c>
      <c r="E122" s="237" t="s">
        <v>9279</v>
      </c>
      <c r="F122" s="237" t="s">
        <v>10014</v>
      </c>
      <c r="G122" s="237" t="s">
        <v>10015</v>
      </c>
      <c r="H122" s="362" t="s">
        <v>36</v>
      </c>
      <c r="I122" s="362">
        <v>1</v>
      </c>
      <c r="J122" s="570">
        <v>34449</v>
      </c>
      <c r="K122" s="570">
        <f t="shared" si="5"/>
        <v>34449</v>
      </c>
      <c r="L122" s="7"/>
      <c r="M122" s="1"/>
      <c r="N122" s="38"/>
      <c r="O122" s="38"/>
      <c r="P122" s="213"/>
      <c r="Q122" s="230"/>
      <c r="S122" s="349"/>
      <c r="T122" s="39"/>
      <c r="U122" s="218"/>
      <c r="V122" s="218"/>
    </row>
    <row r="123" spans="1:22" ht="39.75" customHeight="1">
      <c r="A123" s="1"/>
      <c r="B123" s="6"/>
      <c r="C123" s="237">
        <v>98</v>
      </c>
      <c r="D123" s="237" t="s">
        <v>10102</v>
      </c>
      <c r="E123" s="237" t="s">
        <v>9279</v>
      </c>
      <c r="F123" s="237" t="s">
        <v>10016</v>
      </c>
      <c r="G123" s="237" t="s">
        <v>10017</v>
      </c>
      <c r="H123" s="362" t="s">
        <v>23</v>
      </c>
      <c r="I123" s="362">
        <v>1</v>
      </c>
      <c r="J123" s="570">
        <v>18801</v>
      </c>
      <c r="K123" s="570">
        <f t="shared" si="5"/>
        <v>18801</v>
      </c>
      <c r="L123" s="7"/>
      <c r="M123" s="1"/>
      <c r="N123" s="38"/>
      <c r="O123" s="38"/>
      <c r="P123" s="213"/>
      <c r="Q123" s="230"/>
      <c r="S123" s="349"/>
      <c r="T123" s="39"/>
      <c r="U123" s="218"/>
      <c r="V123" s="218"/>
    </row>
    <row r="124" spans="1:22" ht="39.75" customHeight="1">
      <c r="A124" s="1"/>
      <c r="B124" s="6"/>
      <c r="C124" s="237">
        <v>99</v>
      </c>
      <c r="D124" s="237" t="s">
        <v>10103</v>
      </c>
      <c r="E124" s="237" t="s">
        <v>9279</v>
      </c>
      <c r="F124" s="237" t="s">
        <v>10018</v>
      </c>
      <c r="G124" s="237" t="s">
        <v>10019</v>
      </c>
      <c r="H124" s="362" t="s">
        <v>36</v>
      </c>
      <c r="I124" s="362">
        <v>1</v>
      </c>
      <c r="J124" s="570">
        <v>23239</v>
      </c>
      <c r="K124" s="570">
        <f t="shared" si="5"/>
        <v>23239</v>
      </c>
      <c r="L124" s="7"/>
      <c r="M124" s="1"/>
      <c r="N124" s="38"/>
      <c r="O124" s="38"/>
      <c r="P124" s="213"/>
      <c r="Q124" s="230"/>
      <c r="S124" s="349"/>
      <c r="T124" s="39"/>
      <c r="U124" s="218"/>
      <c r="V124" s="218"/>
    </row>
    <row r="125" spans="1:22" ht="30" customHeight="1">
      <c r="A125" s="1"/>
      <c r="B125" s="6"/>
      <c r="C125" s="237">
        <v>100</v>
      </c>
      <c r="D125" s="237" t="s">
        <v>10104</v>
      </c>
      <c r="E125" s="237" t="s">
        <v>9279</v>
      </c>
      <c r="F125" s="237" t="s">
        <v>10020</v>
      </c>
      <c r="G125" s="237" t="s">
        <v>10021</v>
      </c>
      <c r="H125" s="362" t="s">
        <v>23</v>
      </c>
      <c r="I125" s="362">
        <v>1</v>
      </c>
      <c r="J125" s="570">
        <v>13569</v>
      </c>
      <c r="K125" s="570">
        <f t="shared" si="5"/>
        <v>13569</v>
      </c>
      <c r="L125" s="7"/>
      <c r="M125" s="1"/>
      <c r="N125" s="38"/>
      <c r="O125" s="38"/>
      <c r="P125" s="213"/>
      <c r="Q125" s="230"/>
      <c r="S125" s="349"/>
      <c r="T125" s="39"/>
      <c r="U125" s="218"/>
      <c r="V125" s="218"/>
    </row>
    <row r="126" spans="1:22" ht="38.25" customHeight="1">
      <c r="A126" s="1"/>
      <c r="B126" s="6"/>
      <c r="C126" s="237">
        <v>101</v>
      </c>
      <c r="D126" s="237" t="s">
        <v>10105</v>
      </c>
      <c r="E126" s="237" t="s">
        <v>9279</v>
      </c>
      <c r="F126" s="237" t="s">
        <v>10022</v>
      </c>
      <c r="G126" s="237" t="s">
        <v>10023</v>
      </c>
      <c r="H126" s="362" t="s">
        <v>36</v>
      </c>
      <c r="I126" s="362">
        <v>1</v>
      </c>
      <c r="J126" s="570">
        <v>20790</v>
      </c>
      <c r="K126" s="570">
        <f t="shared" si="5"/>
        <v>20790</v>
      </c>
      <c r="L126" s="7"/>
      <c r="M126" s="1"/>
      <c r="N126" s="38"/>
      <c r="O126" s="38"/>
      <c r="P126" s="213"/>
      <c r="Q126" s="230"/>
      <c r="S126" s="349"/>
      <c r="T126" s="39"/>
      <c r="U126" s="218"/>
      <c r="V126" s="218"/>
    </row>
    <row r="127" spans="1:22" ht="30" customHeight="1">
      <c r="A127" s="1"/>
      <c r="B127" s="6"/>
      <c r="C127" s="237">
        <v>102</v>
      </c>
      <c r="D127" s="237" t="s">
        <v>10106</v>
      </c>
      <c r="E127" s="237" t="s">
        <v>9279</v>
      </c>
      <c r="F127" s="237" t="s">
        <v>10024</v>
      </c>
      <c r="G127" s="237" t="s">
        <v>10025</v>
      </c>
      <c r="H127" s="362" t="s">
        <v>23</v>
      </c>
      <c r="I127" s="362">
        <v>1</v>
      </c>
      <c r="J127" s="570">
        <v>9160</v>
      </c>
      <c r="K127" s="570">
        <f t="shared" si="5"/>
        <v>9160</v>
      </c>
      <c r="L127" s="7"/>
      <c r="M127" s="1"/>
      <c r="N127" s="38"/>
      <c r="O127" s="38"/>
      <c r="P127" s="213"/>
      <c r="Q127" s="230"/>
      <c r="S127" s="349"/>
      <c r="T127" s="39"/>
      <c r="U127" s="218"/>
      <c r="V127" s="219"/>
    </row>
    <row r="128" spans="1:22" ht="45" customHeight="1">
      <c r="A128" s="1"/>
      <c r="B128" s="6"/>
      <c r="C128" s="237">
        <v>103</v>
      </c>
      <c r="D128" s="237" t="s">
        <v>10107</v>
      </c>
      <c r="E128" s="237" t="s">
        <v>9279</v>
      </c>
      <c r="F128" s="237" t="s">
        <v>10026</v>
      </c>
      <c r="G128" s="237" t="s">
        <v>10027</v>
      </c>
      <c r="H128" s="362" t="s">
        <v>36</v>
      </c>
      <c r="I128" s="362">
        <v>1</v>
      </c>
      <c r="J128" s="570">
        <v>14998</v>
      </c>
      <c r="K128" s="570">
        <f t="shared" si="5"/>
        <v>14998</v>
      </c>
      <c r="L128" s="7"/>
      <c r="M128" s="1"/>
      <c r="N128" s="38"/>
      <c r="O128" s="38"/>
      <c r="P128" s="213"/>
      <c r="Q128" s="230"/>
      <c r="S128" s="349"/>
      <c r="T128" s="39"/>
      <c r="U128" s="218"/>
      <c r="V128" s="219"/>
    </row>
    <row r="129" spans="1:22" ht="30" customHeight="1">
      <c r="A129" s="1"/>
      <c r="B129" s="6"/>
      <c r="C129" s="237">
        <v>104</v>
      </c>
      <c r="D129" s="237" t="s">
        <v>10108</v>
      </c>
      <c r="E129" s="237" t="s">
        <v>9279</v>
      </c>
      <c r="F129" s="237" t="s">
        <v>10028</v>
      </c>
      <c r="G129" s="237" t="s">
        <v>10029</v>
      </c>
      <c r="H129" s="362" t="s">
        <v>23</v>
      </c>
      <c r="I129" s="362">
        <v>1</v>
      </c>
      <c r="J129" s="570">
        <v>6181</v>
      </c>
      <c r="K129" s="570">
        <f t="shared" si="5"/>
        <v>6181</v>
      </c>
      <c r="L129" s="7"/>
      <c r="M129" s="1"/>
      <c r="N129" s="38"/>
      <c r="O129" s="38"/>
      <c r="P129" s="213"/>
      <c r="Q129" s="230"/>
      <c r="S129" s="349"/>
      <c r="T129" s="39"/>
      <c r="U129" s="218"/>
      <c r="V129" s="219"/>
    </row>
    <row r="130" spans="1:22" ht="42.75" customHeight="1">
      <c r="A130" s="1"/>
      <c r="B130" s="6"/>
      <c r="C130" s="237">
        <v>105</v>
      </c>
      <c r="D130" s="237" t="s">
        <v>10109</v>
      </c>
      <c r="E130" s="237" t="s">
        <v>9279</v>
      </c>
      <c r="F130" s="237" t="s">
        <v>10030</v>
      </c>
      <c r="G130" s="237" t="s">
        <v>10031</v>
      </c>
      <c r="H130" s="362" t="s">
        <v>36</v>
      </c>
      <c r="I130" s="362">
        <v>1</v>
      </c>
      <c r="J130" s="570">
        <v>15199</v>
      </c>
      <c r="K130" s="570">
        <f t="shared" si="5"/>
        <v>15199</v>
      </c>
      <c r="L130" s="7"/>
      <c r="M130" s="1"/>
      <c r="N130" s="38"/>
      <c r="O130" s="38"/>
      <c r="P130" s="213"/>
      <c r="Q130" s="230"/>
      <c r="S130" s="349"/>
      <c r="T130" s="39"/>
      <c r="U130" s="218"/>
      <c r="V130" s="218"/>
    </row>
    <row r="131" spans="1:22" ht="30" customHeight="1">
      <c r="A131" s="1"/>
      <c r="B131" s="6"/>
      <c r="C131" s="237">
        <v>106</v>
      </c>
      <c r="D131" s="237" t="s">
        <v>10110</v>
      </c>
      <c r="E131" s="237" t="s">
        <v>9279</v>
      </c>
      <c r="F131" s="237" t="s">
        <v>10032</v>
      </c>
      <c r="G131" s="237" t="s">
        <v>10033</v>
      </c>
      <c r="H131" s="362" t="s">
        <v>23</v>
      </c>
      <c r="I131" s="362">
        <v>1</v>
      </c>
      <c r="J131" s="570">
        <v>4886</v>
      </c>
      <c r="K131" s="570">
        <f t="shared" si="5"/>
        <v>4886</v>
      </c>
      <c r="L131" s="7"/>
      <c r="M131" s="1"/>
      <c r="N131" s="38"/>
      <c r="O131" s="38"/>
      <c r="P131" s="213"/>
      <c r="Q131" s="230"/>
      <c r="S131" s="349"/>
      <c r="T131" s="39"/>
      <c r="U131" s="218"/>
      <c r="V131" s="218"/>
    </row>
    <row r="132" spans="1:22" ht="49.5" customHeight="1">
      <c r="A132" s="1"/>
      <c r="B132" s="6"/>
      <c r="C132" s="237">
        <v>107</v>
      </c>
      <c r="D132" s="237" t="s">
        <v>10111</v>
      </c>
      <c r="E132" s="237" t="s">
        <v>9279</v>
      </c>
      <c r="F132" s="237" t="s">
        <v>10034</v>
      </c>
      <c r="G132" s="237" t="s">
        <v>10035</v>
      </c>
      <c r="H132" s="362" t="s">
        <v>36</v>
      </c>
      <c r="I132" s="362">
        <v>1</v>
      </c>
      <c r="J132" s="570">
        <v>108087</v>
      </c>
      <c r="K132" s="570">
        <f t="shared" si="5"/>
        <v>108087</v>
      </c>
      <c r="L132" s="7"/>
      <c r="M132" s="1"/>
      <c r="N132" s="38"/>
      <c r="O132" s="38"/>
      <c r="P132" s="213"/>
      <c r="Q132" s="230"/>
      <c r="S132" s="349"/>
      <c r="T132" s="39"/>
      <c r="U132" s="218"/>
      <c r="V132" s="218"/>
    </row>
    <row r="133" spans="1:22" ht="49.5" customHeight="1">
      <c r="A133" s="1"/>
      <c r="B133" s="6"/>
      <c r="C133" s="237">
        <v>108</v>
      </c>
      <c r="D133" s="237" t="s">
        <v>10112</v>
      </c>
      <c r="E133" s="237" t="s">
        <v>9279</v>
      </c>
      <c r="F133" s="237" t="s">
        <v>10036</v>
      </c>
      <c r="G133" s="237" t="s">
        <v>10037</v>
      </c>
      <c r="H133" s="362" t="s">
        <v>23</v>
      </c>
      <c r="I133" s="362">
        <v>1</v>
      </c>
      <c r="J133" s="570">
        <v>38560</v>
      </c>
      <c r="K133" s="570">
        <f t="shared" si="5"/>
        <v>38560</v>
      </c>
      <c r="L133" s="7"/>
      <c r="M133" s="1"/>
      <c r="N133" s="38"/>
      <c r="O133" s="38"/>
      <c r="P133" s="213"/>
      <c r="Q133" s="230"/>
      <c r="S133" s="349"/>
      <c r="T133" s="39"/>
      <c r="U133" s="218"/>
      <c r="V133" s="218"/>
    </row>
    <row r="134" spans="1:22" ht="49.5" customHeight="1">
      <c r="A134" s="1"/>
      <c r="B134" s="6"/>
      <c r="C134" s="237">
        <v>109</v>
      </c>
      <c r="D134" s="237" t="s">
        <v>10113</v>
      </c>
      <c r="E134" s="237" t="s">
        <v>9279</v>
      </c>
      <c r="F134" s="237" t="s">
        <v>10038</v>
      </c>
      <c r="G134" s="237" t="s">
        <v>10039</v>
      </c>
      <c r="H134" s="362" t="s">
        <v>36</v>
      </c>
      <c r="I134" s="362">
        <v>1</v>
      </c>
      <c r="J134" s="570">
        <v>87750</v>
      </c>
      <c r="K134" s="570">
        <f t="shared" si="5"/>
        <v>87750</v>
      </c>
      <c r="L134" s="7"/>
      <c r="M134" s="1"/>
      <c r="N134" s="38"/>
      <c r="O134" s="38"/>
      <c r="P134" s="213"/>
      <c r="Q134" s="230"/>
      <c r="S134" s="349"/>
      <c r="T134" s="39"/>
      <c r="U134" s="218"/>
      <c r="V134" s="219"/>
    </row>
    <row r="135" spans="1:22" ht="49.5" customHeight="1">
      <c r="A135" s="1"/>
      <c r="B135" s="6"/>
      <c r="C135" s="237">
        <v>110</v>
      </c>
      <c r="D135" s="237" t="s">
        <v>10114</v>
      </c>
      <c r="E135" s="237" t="s">
        <v>9279</v>
      </c>
      <c r="F135" s="237" t="s">
        <v>10040</v>
      </c>
      <c r="G135" s="237" t="s">
        <v>10041</v>
      </c>
      <c r="H135" s="362" t="s">
        <v>23</v>
      </c>
      <c r="I135" s="362">
        <v>1</v>
      </c>
      <c r="J135" s="570">
        <v>29884</v>
      </c>
      <c r="K135" s="570">
        <f t="shared" si="5"/>
        <v>29884</v>
      </c>
      <c r="L135" s="7"/>
      <c r="M135" s="1"/>
      <c r="N135" s="38"/>
      <c r="O135" s="38"/>
      <c r="P135" s="213"/>
      <c r="Q135" s="230"/>
      <c r="S135" s="349"/>
      <c r="T135" s="39"/>
      <c r="U135" s="218"/>
      <c r="V135" s="219"/>
    </row>
    <row r="136" spans="1:22" ht="49.5" customHeight="1">
      <c r="A136" s="1"/>
      <c r="B136" s="6"/>
      <c r="C136" s="237">
        <v>111</v>
      </c>
      <c r="D136" s="237" t="s">
        <v>10115</v>
      </c>
      <c r="E136" s="237" t="s">
        <v>9279</v>
      </c>
      <c r="F136" s="237" t="s">
        <v>10042</v>
      </c>
      <c r="G136" s="237" t="s">
        <v>10043</v>
      </c>
      <c r="H136" s="362" t="s">
        <v>36</v>
      </c>
      <c r="I136" s="362">
        <v>1</v>
      </c>
      <c r="J136" s="570">
        <v>76054</v>
      </c>
      <c r="K136" s="570">
        <f t="shared" si="5"/>
        <v>76054</v>
      </c>
      <c r="L136" s="7"/>
      <c r="M136" s="1"/>
      <c r="N136" s="38"/>
      <c r="O136" s="38"/>
      <c r="P136" s="213"/>
      <c r="Q136" s="230"/>
      <c r="S136" s="349"/>
      <c r="T136" s="39"/>
      <c r="U136" s="218"/>
      <c r="V136" s="218"/>
    </row>
    <row r="137" spans="1:22" ht="49.5" customHeight="1">
      <c r="A137" s="1"/>
      <c r="B137" s="6"/>
      <c r="C137" s="237">
        <v>112</v>
      </c>
      <c r="D137" s="237" t="s">
        <v>10116</v>
      </c>
      <c r="E137" s="237" t="s">
        <v>9279</v>
      </c>
      <c r="F137" s="237" t="s">
        <v>10044</v>
      </c>
      <c r="G137" s="237" t="s">
        <v>10045</v>
      </c>
      <c r="H137" s="362" t="s">
        <v>23</v>
      </c>
      <c r="I137" s="362">
        <v>1</v>
      </c>
      <c r="J137" s="570">
        <v>23724</v>
      </c>
      <c r="K137" s="570">
        <f t="shared" si="5"/>
        <v>23724</v>
      </c>
      <c r="L137" s="7"/>
      <c r="M137" s="1"/>
      <c r="N137" s="38"/>
      <c r="O137" s="38"/>
      <c r="P137" s="213"/>
      <c r="Q137" s="230"/>
      <c r="S137" s="349"/>
      <c r="T137" s="39"/>
      <c r="U137" s="218"/>
      <c r="V137" s="219"/>
    </row>
    <row r="138" spans="1:22" ht="49.5" customHeight="1">
      <c r="A138" s="1"/>
      <c r="B138" s="6"/>
      <c r="C138" s="237">
        <v>113</v>
      </c>
      <c r="D138" s="237" t="s">
        <v>10117</v>
      </c>
      <c r="E138" s="237" t="s">
        <v>9279</v>
      </c>
      <c r="F138" s="237" t="s">
        <v>10046</v>
      </c>
      <c r="G138" s="237" t="s">
        <v>10047</v>
      </c>
      <c r="H138" s="362" t="s">
        <v>36</v>
      </c>
      <c r="I138" s="362">
        <v>1</v>
      </c>
      <c r="J138" s="570">
        <v>55520</v>
      </c>
      <c r="K138" s="570">
        <f t="shared" si="5"/>
        <v>55520</v>
      </c>
      <c r="L138" s="7"/>
      <c r="M138" s="1"/>
      <c r="N138" s="38"/>
      <c r="O138" s="38"/>
      <c r="P138" s="213"/>
      <c r="Q138" s="230"/>
      <c r="S138" s="349"/>
      <c r="T138" s="39"/>
      <c r="U138" s="218"/>
      <c r="V138" s="218"/>
    </row>
    <row r="139" spans="1:22" ht="49.5" customHeight="1">
      <c r="A139" s="1"/>
      <c r="B139" s="6"/>
      <c r="C139" s="237">
        <v>114</v>
      </c>
      <c r="D139" s="237" t="s">
        <v>10118</v>
      </c>
      <c r="E139" s="237" t="s">
        <v>9279</v>
      </c>
      <c r="F139" s="237" t="s">
        <v>10048</v>
      </c>
      <c r="G139" s="237" t="s">
        <v>10049</v>
      </c>
      <c r="H139" s="362" t="s">
        <v>23</v>
      </c>
      <c r="I139" s="362">
        <v>1</v>
      </c>
      <c r="J139" s="570">
        <v>18063</v>
      </c>
      <c r="K139" s="570">
        <f t="shared" si="5"/>
        <v>18063</v>
      </c>
      <c r="L139" s="7"/>
      <c r="M139" s="1"/>
      <c r="N139" s="38"/>
      <c r="O139" s="38"/>
      <c r="P139" s="213"/>
      <c r="Q139" s="230"/>
      <c r="S139" s="349"/>
      <c r="T139" s="39"/>
      <c r="U139" s="218"/>
      <c r="V139" s="218"/>
    </row>
    <row r="140" spans="1:22" ht="49.5" customHeight="1">
      <c r="A140" s="1"/>
      <c r="B140" s="6"/>
      <c r="C140" s="237">
        <v>115</v>
      </c>
      <c r="D140" s="237" t="s">
        <v>10119</v>
      </c>
      <c r="E140" s="237" t="s">
        <v>9279</v>
      </c>
      <c r="F140" s="237" t="s">
        <v>10050</v>
      </c>
      <c r="G140" s="237" t="s">
        <v>10051</v>
      </c>
      <c r="H140" s="362" t="s">
        <v>36</v>
      </c>
      <c r="I140" s="362">
        <v>1</v>
      </c>
      <c r="J140" s="570">
        <v>52184</v>
      </c>
      <c r="K140" s="570">
        <f t="shared" si="5"/>
        <v>52184</v>
      </c>
      <c r="L140" s="7"/>
      <c r="M140" s="1"/>
      <c r="N140" s="38"/>
      <c r="O140" s="38"/>
      <c r="P140" s="213"/>
      <c r="Q140" s="230"/>
      <c r="S140" s="349"/>
      <c r="T140" s="39"/>
      <c r="U140" s="218"/>
      <c r="V140" s="219"/>
    </row>
    <row r="141" spans="1:22" ht="49.5" customHeight="1">
      <c r="A141" s="1"/>
      <c r="B141" s="6"/>
      <c r="C141" s="237">
        <v>116</v>
      </c>
      <c r="D141" s="237" t="s">
        <v>10120</v>
      </c>
      <c r="E141" s="237" t="s">
        <v>9279</v>
      </c>
      <c r="F141" s="237" t="s">
        <v>10052</v>
      </c>
      <c r="G141" s="237" t="s">
        <v>10053</v>
      </c>
      <c r="H141" s="362" t="s">
        <v>23</v>
      </c>
      <c r="I141" s="362">
        <v>1</v>
      </c>
      <c r="J141" s="570">
        <v>12706</v>
      </c>
      <c r="K141" s="570">
        <f t="shared" si="5"/>
        <v>12706</v>
      </c>
      <c r="L141" s="7"/>
      <c r="M141" s="1"/>
      <c r="N141" s="214"/>
      <c r="O141" s="214"/>
      <c r="P141" s="215"/>
      <c r="Q141" s="230"/>
      <c r="S141" s="349"/>
      <c r="T141" s="39"/>
      <c r="U141" s="218"/>
      <c r="V141" s="219"/>
    </row>
    <row r="142" spans="1:22" ht="49.5" customHeight="1">
      <c r="A142" s="1"/>
      <c r="B142" s="6"/>
      <c r="C142" s="237">
        <v>117</v>
      </c>
      <c r="D142" s="237" t="s">
        <v>82</v>
      </c>
      <c r="E142" s="237" t="s">
        <v>9279</v>
      </c>
      <c r="F142" s="237" t="s">
        <v>10054</v>
      </c>
      <c r="G142" s="237" t="s">
        <v>10055</v>
      </c>
      <c r="H142" s="362" t="s">
        <v>36</v>
      </c>
      <c r="I142" s="362">
        <v>1</v>
      </c>
      <c r="J142" s="570">
        <v>35187</v>
      </c>
      <c r="K142" s="570">
        <f t="shared" si="5"/>
        <v>35187</v>
      </c>
      <c r="L142" s="7"/>
      <c r="M142" s="1"/>
      <c r="N142" s="214"/>
      <c r="O142" s="214"/>
      <c r="P142" s="215"/>
      <c r="Q142" s="230"/>
      <c r="S142" s="349"/>
      <c r="T142" s="39"/>
      <c r="U142" s="218"/>
      <c r="V142" s="219"/>
    </row>
    <row r="143" spans="1:22" ht="49.5" customHeight="1">
      <c r="A143" s="1"/>
      <c r="B143" s="6"/>
      <c r="C143" s="237">
        <v>118</v>
      </c>
      <c r="D143" s="237" t="s">
        <v>84</v>
      </c>
      <c r="E143" s="237" t="s">
        <v>9279</v>
      </c>
      <c r="F143" s="237" t="s">
        <v>10056</v>
      </c>
      <c r="G143" s="237" t="s">
        <v>10057</v>
      </c>
      <c r="H143" s="362" t="s">
        <v>23</v>
      </c>
      <c r="I143" s="362">
        <v>1</v>
      </c>
      <c r="J143" s="570">
        <v>8593</v>
      </c>
      <c r="K143" s="570">
        <f t="shared" si="5"/>
        <v>8593</v>
      </c>
      <c r="L143" s="7"/>
      <c r="M143" s="1"/>
      <c r="N143" s="214"/>
      <c r="O143" s="214"/>
      <c r="P143" s="215"/>
      <c r="Q143" s="230"/>
      <c r="S143" s="349"/>
      <c r="T143" s="39"/>
      <c r="U143" s="218"/>
      <c r="V143" s="219"/>
    </row>
    <row r="144" spans="1:22" ht="49.5" customHeight="1">
      <c r="A144" s="1"/>
      <c r="B144" s="6"/>
      <c r="C144" s="237">
        <v>119</v>
      </c>
      <c r="D144" s="237" t="s">
        <v>10121</v>
      </c>
      <c r="E144" s="237" t="s">
        <v>9279</v>
      </c>
      <c r="F144" s="237" t="s">
        <v>10058</v>
      </c>
      <c r="G144" s="237" t="s">
        <v>10059</v>
      </c>
      <c r="H144" s="362" t="s">
        <v>36</v>
      </c>
      <c r="I144" s="362">
        <v>1</v>
      </c>
      <c r="J144" s="570">
        <v>23938</v>
      </c>
      <c r="K144" s="570">
        <f t="shared" si="5"/>
        <v>23938</v>
      </c>
      <c r="L144" s="7"/>
      <c r="M144" s="1"/>
      <c r="N144" s="214"/>
      <c r="O144" s="214"/>
      <c r="P144" s="215"/>
      <c r="Q144" s="230"/>
      <c r="S144" s="349"/>
      <c r="T144" s="39"/>
      <c r="U144" s="218"/>
      <c r="V144" s="219"/>
    </row>
    <row r="145" spans="1:22" ht="49.5" customHeight="1">
      <c r="A145" s="1"/>
      <c r="B145" s="6"/>
      <c r="C145" s="237">
        <v>120</v>
      </c>
      <c r="D145" s="237" t="s">
        <v>10122</v>
      </c>
      <c r="E145" s="237" t="s">
        <v>9279</v>
      </c>
      <c r="F145" s="237" t="s">
        <v>10060</v>
      </c>
      <c r="G145" s="237" t="s">
        <v>10061</v>
      </c>
      <c r="H145" s="362" t="s">
        <v>23</v>
      </c>
      <c r="I145" s="362">
        <v>1</v>
      </c>
      <c r="J145" s="570">
        <v>6991</v>
      </c>
      <c r="K145" s="570">
        <f t="shared" si="5"/>
        <v>6991</v>
      </c>
      <c r="L145" s="7"/>
      <c r="M145" s="1"/>
      <c r="N145" s="214"/>
      <c r="O145" s="214"/>
      <c r="P145" s="215"/>
      <c r="Q145" s="230"/>
      <c r="S145" s="349"/>
      <c r="T145" s="39"/>
      <c r="U145" s="218"/>
      <c r="V145" s="219"/>
    </row>
    <row r="146" spans="1:22" ht="49.5" customHeight="1">
      <c r="A146" s="1"/>
      <c r="B146" s="6"/>
      <c r="C146" s="237">
        <v>121</v>
      </c>
      <c r="D146" s="237" t="s">
        <v>10123</v>
      </c>
      <c r="E146" s="237" t="s">
        <v>9279</v>
      </c>
      <c r="F146" s="237" t="s">
        <v>10062</v>
      </c>
      <c r="G146" s="237" t="s">
        <v>10063</v>
      </c>
      <c r="H146" s="362" t="s">
        <v>23</v>
      </c>
      <c r="I146" s="362">
        <v>1</v>
      </c>
      <c r="J146" s="570">
        <v>59250</v>
      </c>
      <c r="K146" s="570">
        <f t="shared" si="5"/>
        <v>59250</v>
      </c>
      <c r="L146" s="7"/>
      <c r="M146" s="1"/>
      <c r="N146" s="214"/>
      <c r="O146" s="214"/>
      <c r="P146" s="215"/>
      <c r="Q146" s="230"/>
      <c r="S146" s="349"/>
      <c r="T146" s="39"/>
      <c r="U146" s="218"/>
      <c r="V146" s="219"/>
    </row>
    <row r="147" spans="1:22" ht="49.5" customHeight="1">
      <c r="A147" s="1"/>
      <c r="B147" s="6"/>
      <c r="C147" s="237">
        <v>122</v>
      </c>
      <c r="D147" s="237" t="s">
        <v>10124</v>
      </c>
      <c r="E147" s="237" t="s">
        <v>9279</v>
      </c>
      <c r="F147" s="237" t="s">
        <v>10064</v>
      </c>
      <c r="G147" s="237" t="s">
        <v>10065</v>
      </c>
      <c r="H147" s="362" t="s">
        <v>23</v>
      </c>
      <c r="I147" s="362">
        <v>1</v>
      </c>
      <c r="J147" s="570">
        <v>59250</v>
      </c>
      <c r="K147" s="570">
        <f t="shared" si="5"/>
        <v>59250</v>
      </c>
      <c r="L147" s="7"/>
      <c r="M147" s="1"/>
      <c r="N147" s="214"/>
      <c r="O147" s="214"/>
      <c r="P147" s="215"/>
      <c r="Q147" s="230"/>
      <c r="S147" s="349"/>
      <c r="T147" s="39"/>
      <c r="U147" s="218"/>
      <c r="V147" s="219"/>
    </row>
    <row r="148" spans="1:22" ht="49.5" customHeight="1">
      <c r="A148" s="1"/>
      <c r="B148" s="6"/>
      <c r="C148" s="237">
        <v>123</v>
      </c>
      <c r="D148" s="237" t="s">
        <v>10125</v>
      </c>
      <c r="E148" s="237" t="s">
        <v>9279</v>
      </c>
      <c r="F148" s="237" t="s">
        <v>10066</v>
      </c>
      <c r="G148" s="237" t="s">
        <v>10067</v>
      </c>
      <c r="H148" s="362" t="s">
        <v>23</v>
      </c>
      <c r="I148" s="362">
        <v>1</v>
      </c>
      <c r="J148" s="570">
        <v>165102</v>
      </c>
      <c r="K148" s="570">
        <f t="shared" si="5"/>
        <v>165102</v>
      </c>
      <c r="L148" s="7"/>
      <c r="M148" s="1"/>
      <c r="N148" s="214"/>
      <c r="O148" s="214"/>
      <c r="P148" s="215"/>
      <c r="Q148" s="230"/>
      <c r="S148" s="349"/>
      <c r="T148" s="39"/>
      <c r="U148" s="218"/>
      <c r="V148" s="219"/>
    </row>
    <row r="149" spans="1:22" ht="49.5" customHeight="1">
      <c r="A149" s="1"/>
      <c r="B149" s="6"/>
      <c r="C149" s="237">
        <v>124</v>
      </c>
      <c r="D149" s="237" t="s">
        <v>10126</v>
      </c>
      <c r="E149" s="237" t="s">
        <v>9279</v>
      </c>
      <c r="F149" s="237" t="s">
        <v>10068</v>
      </c>
      <c r="G149" s="237" t="s">
        <v>10069</v>
      </c>
      <c r="H149" s="362" t="s">
        <v>23</v>
      </c>
      <c r="I149" s="362">
        <v>1</v>
      </c>
      <c r="J149" s="570">
        <v>93165</v>
      </c>
      <c r="K149" s="570">
        <f t="shared" si="5"/>
        <v>93165</v>
      </c>
      <c r="L149" s="7"/>
      <c r="M149" s="1"/>
      <c r="N149" s="214"/>
      <c r="O149" s="214"/>
      <c r="P149" s="215"/>
      <c r="Q149" s="230"/>
      <c r="S149" s="349"/>
      <c r="T149" s="39"/>
      <c r="U149" s="218"/>
      <c r="V149" s="219"/>
    </row>
    <row r="150" spans="1:22" ht="49.5" customHeight="1">
      <c r="A150" s="1"/>
      <c r="B150" s="6"/>
      <c r="C150" s="237">
        <v>125</v>
      </c>
      <c r="D150" s="237" t="s">
        <v>10127</v>
      </c>
      <c r="E150" s="237" t="s">
        <v>9279</v>
      </c>
      <c r="F150" s="237" t="s">
        <v>10070</v>
      </c>
      <c r="G150" s="237" t="s">
        <v>10071</v>
      </c>
      <c r="H150" s="362" t="s">
        <v>23</v>
      </c>
      <c r="I150" s="362">
        <v>1</v>
      </c>
      <c r="J150" s="570">
        <v>63421</v>
      </c>
      <c r="K150" s="570">
        <f t="shared" si="5"/>
        <v>63421</v>
      </c>
      <c r="L150" s="7"/>
      <c r="M150" s="1"/>
      <c r="N150" s="214"/>
      <c r="O150" s="214"/>
      <c r="P150" s="215"/>
      <c r="Q150" s="230"/>
      <c r="S150" s="349"/>
      <c r="T150" s="39"/>
      <c r="U150" s="218"/>
      <c r="V150" s="219"/>
    </row>
    <row r="151" spans="1:22" ht="49.5" customHeight="1">
      <c r="A151" s="1"/>
      <c r="B151" s="6"/>
      <c r="C151" s="237">
        <v>126</v>
      </c>
      <c r="D151" s="237" t="s">
        <v>10128</v>
      </c>
      <c r="E151" s="237" t="s">
        <v>9279</v>
      </c>
      <c r="F151" s="237" t="s">
        <v>10072</v>
      </c>
      <c r="G151" s="237" t="s">
        <v>10073</v>
      </c>
      <c r="H151" s="362" t="s">
        <v>23</v>
      </c>
      <c r="I151" s="362">
        <v>1</v>
      </c>
      <c r="J151" s="570">
        <v>175641</v>
      </c>
      <c r="K151" s="570">
        <f t="shared" si="5"/>
        <v>175641</v>
      </c>
      <c r="L151" s="7"/>
      <c r="M151" s="1"/>
      <c r="N151" s="214"/>
      <c r="O151" s="214"/>
      <c r="P151" s="215"/>
      <c r="Q151" s="230"/>
      <c r="S151" s="349"/>
      <c r="T151" s="39"/>
      <c r="U151" s="218"/>
      <c r="V151" s="219"/>
    </row>
    <row r="152" spans="1:22" ht="49.5" customHeight="1">
      <c r="A152" s="1"/>
      <c r="B152" s="6"/>
      <c r="C152" s="237">
        <v>127</v>
      </c>
      <c r="D152" s="237" t="s">
        <v>10129</v>
      </c>
      <c r="E152" s="237" t="s">
        <v>9279</v>
      </c>
      <c r="F152" s="237" t="s">
        <v>10074</v>
      </c>
      <c r="G152" s="237" t="s">
        <v>10075</v>
      </c>
      <c r="H152" s="362" t="s">
        <v>23</v>
      </c>
      <c r="I152" s="362">
        <v>1</v>
      </c>
      <c r="J152" s="570">
        <v>143545</v>
      </c>
      <c r="K152" s="570">
        <f t="shared" si="5"/>
        <v>143545</v>
      </c>
      <c r="L152" s="7"/>
      <c r="M152" s="1"/>
      <c r="N152" s="214"/>
      <c r="O152" s="214"/>
      <c r="P152" s="215"/>
      <c r="Q152" s="230"/>
      <c r="S152" s="349"/>
      <c r="T152" s="39"/>
      <c r="U152" s="218"/>
      <c r="V152" s="219"/>
    </row>
    <row r="153" spans="1:22" ht="49.5" customHeight="1">
      <c r="A153" s="1"/>
      <c r="B153" s="6"/>
      <c r="C153" s="237">
        <v>128</v>
      </c>
      <c r="D153" s="237" t="s">
        <v>10130</v>
      </c>
      <c r="E153" s="237" t="s">
        <v>9279</v>
      </c>
      <c r="F153" s="237" t="s">
        <v>10076</v>
      </c>
      <c r="G153" s="237" t="s">
        <v>10077</v>
      </c>
      <c r="H153" s="362" t="s">
        <v>23</v>
      </c>
      <c r="I153" s="362">
        <v>1</v>
      </c>
      <c r="J153" s="570">
        <v>139167</v>
      </c>
      <c r="K153" s="570">
        <f t="shared" si="5"/>
        <v>139167</v>
      </c>
      <c r="L153" s="7"/>
      <c r="M153" s="1"/>
      <c r="N153" s="214"/>
      <c r="O153" s="214"/>
      <c r="P153" s="215"/>
      <c r="Q153" s="230"/>
      <c r="S153" s="349"/>
      <c r="T153" s="39"/>
      <c r="U153" s="218"/>
      <c r="V153" s="219"/>
    </row>
    <row r="154" spans="1:22" ht="49.5" customHeight="1">
      <c r="A154" s="1"/>
      <c r="B154" s="6"/>
      <c r="C154" s="237">
        <v>129</v>
      </c>
      <c r="D154" s="237" t="s">
        <v>10131</v>
      </c>
      <c r="E154" s="237" t="s">
        <v>9279</v>
      </c>
      <c r="F154" s="237" t="s">
        <v>10078</v>
      </c>
      <c r="G154" s="237" t="s">
        <v>10079</v>
      </c>
      <c r="H154" s="362" t="s">
        <v>23</v>
      </c>
      <c r="I154" s="362">
        <v>1</v>
      </c>
      <c r="J154" s="570">
        <v>86502</v>
      </c>
      <c r="K154" s="570">
        <f t="shared" si="5"/>
        <v>86502</v>
      </c>
      <c r="L154" s="7"/>
      <c r="M154" s="1"/>
      <c r="N154" s="214"/>
      <c r="O154" s="214"/>
      <c r="P154" s="215"/>
      <c r="Q154" s="230"/>
      <c r="S154" s="349"/>
      <c r="T154" s="39"/>
      <c r="U154" s="218"/>
      <c r="V154" s="219"/>
    </row>
    <row r="155" spans="1:22" ht="49.5" customHeight="1">
      <c r="A155" s="1"/>
      <c r="B155" s="6"/>
      <c r="C155" s="237">
        <v>130</v>
      </c>
      <c r="D155" s="237" t="s">
        <v>10132</v>
      </c>
      <c r="E155" s="237" t="s">
        <v>9279</v>
      </c>
      <c r="F155" s="237" t="s">
        <v>10080</v>
      </c>
      <c r="G155" s="237" t="s">
        <v>10081</v>
      </c>
      <c r="H155" s="362" t="s">
        <v>23</v>
      </c>
      <c r="I155" s="362">
        <v>1</v>
      </c>
      <c r="J155" s="570">
        <v>79090</v>
      </c>
      <c r="K155" s="570">
        <f t="shared" si="5"/>
        <v>79090</v>
      </c>
      <c r="L155" s="7"/>
      <c r="M155" s="1"/>
      <c r="N155" s="214"/>
      <c r="O155" s="214"/>
      <c r="P155" s="215"/>
      <c r="Q155" s="230"/>
      <c r="S155" s="349"/>
      <c r="T155" s="39"/>
      <c r="U155" s="218"/>
      <c r="V155" s="219"/>
    </row>
    <row r="156" spans="1:22" ht="49.5" customHeight="1">
      <c r="A156" s="1"/>
      <c r="B156" s="6"/>
      <c r="C156" s="237">
        <v>131</v>
      </c>
      <c r="D156" s="237" t="s">
        <v>10133</v>
      </c>
      <c r="E156" s="237" t="s">
        <v>9279</v>
      </c>
      <c r="F156" s="237" t="s">
        <v>10082</v>
      </c>
      <c r="G156" s="237" t="s">
        <v>10083</v>
      </c>
      <c r="H156" s="362" t="s">
        <v>23</v>
      </c>
      <c r="I156" s="362">
        <v>1</v>
      </c>
      <c r="J156" s="570">
        <v>61836</v>
      </c>
      <c r="K156" s="570">
        <f t="shared" si="5"/>
        <v>61836</v>
      </c>
      <c r="L156" s="7"/>
      <c r="M156" s="1"/>
      <c r="N156" s="214"/>
      <c r="O156" s="214"/>
      <c r="P156" s="215"/>
      <c r="Q156" s="230"/>
      <c r="S156" s="349"/>
      <c r="T156" s="39"/>
      <c r="U156" s="218"/>
      <c r="V156" s="219"/>
    </row>
    <row r="157" spans="1:22" ht="49.5" customHeight="1">
      <c r="A157" s="1"/>
      <c r="B157" s="6"/>
      <c r="C157" s="237">
        <v>132</v>
      </c>
      <c r="D157" s="237" t="s">
        <v>10134</v>
      </c>
      <c r="E157" s="237" t="s">
        <v>9279</v>
      </c>
      <c r="F157" s="237" t="s">
        <v>10084</v>
      </c>
      <c r="G157" s="237" t="s">
        <v>10085</v>
      </c>
      <c r="H157" s="362" t="s">
        <v>23</v>
      </c>
      <c r="I157" s="362">
        <v>1</v>
      </c>
      <c r="J157" s="570">
        <v>124469</v>
      </c>
      <c r="K157" s="570">
        <f t="shared" si="5"/>
        <v>124469</v>
      </c>
      <c r="L157" s="7"/>
      <c r="M157" s="1"/>
      <c r="N157" s="214"/>
      <c r="O157" s="214"/>
      <c r="P157" s="215"/>
      <c r="Q157" s="230"/>
      <c r="S157" s="349"/>
      <c r="T157" s="39"/>
      <c r="U157" s="218"/>
      <c r="V157" s="219"/>
    </row>
    <row r="158" spans="1:22" ht="49.5" customHeight="1">
      <c r="A158" s="1"/>
      <c r="B158" s="6"/>
      <c r="C158" s="237">
        <v>133</v>
      </c>
      <c r="D158" s="237" t="s">
        <v>10135</v>
      </c>
      <c r="E158" s="237" t="s">
        <v>9279</v>
      </c>
      <c r="F158" s="237" t="s">
        <v>10086</v>
      </c>
      <c r="G158" s="237" t="s">
        <v>10087</v>
      </c>
      <c r="H158" s="362" t="s">
        <v>23</v>
      </c>
      <c r="I158" s="362">
        <v>1</v>
      </c>
      <c r="J158" s="570">
        <v>86966</v>
      </c>
      <c r="K158" s="570">
        <f t="shared" si="5"/>
        <v>86966</v>
      </c>
      <c r="L158" s="7"/>
      <c r="M158" s="1"/>
      <c r="N158" s="214"/>
      <c r="O158" s="214"/>
      <c r="P158" s="215"/>
      <c r="Q158" s="230"/>
      <c r="S158" s="349"/>
      <c r="T158" s="39"/>
      <c r="U158" s="218"/>
      <c r="V158" s="219"/>
    </row>
    <row r="159" spans="1:22" ht="49.5" customHeight="1">
      <c r="A159" s="1"/>
      <c r="B159" s="6"/>
      <c r="C159" s="237">
        <v>134</v>
      </c>
      <c r="D159" s="237" t="s">
        <v>10136</v>
      </c>
      <c r="E159" s="237" t="s">
        <v>9279</v>
      </c>
      <c r="F159" s="237" t="s">
        <v>10088</v>
      </c>
      <c r="G159" s="237" t="s">
        <v>10089</v>
      </c>
      <c r="H159" s="362" t="s">
        <v>23</v>
      </c>
      <c r="I159" s="362">
        <v>1</v>
      </c>
      <c r="J159" s="570">
        <v>71677</v>
      </c>
      <c r="K159" s="570">
        <f t="shared" si="5"/>
        <v>71677</v>
      </c>
      <c r="L159" s="7"/>
      <c r="M159" s="1"/>
      <c r="N159" s="214"/>
      <c r="O159" s="214"/>
      <c r="P159" s="215"/>
      <c r="Q159" s="230"/>
      <c r="S159" s="349"/>
      <c r="T159" s="39"/>
      <c r="U159" s="218"/>
      <c r="V159" s="219"/>
    </row>
    <row r="160" spans="1:22" ht="49.5" customHeight="1">
      <c r="A160" s="1"/>
      <c r="B160" s="6"/>
      <c r="C160" s="237">
        <v>135</v>
      </c>
      <c r="D160" s="237" t="s">
        <v>10137</v>
      </c>
      <c r="E160" s="237" t="s">
        <v>9279</v>
      </c>
      <c r="F160" s="237" t="s">
        <v>10090</v>
      </c>
      <c r="G160" s="237" t="s">
        <v>10091</v>
      </c>
      <c r="H160" s="362" t="s">
        <v>23</v>
      </c>
      <c r="I160" s="362">
        <v>1</v>
      </c>
      <c r="J160" s="570">
        <v>43732</v>
      </c>
      <c r="K160" s="570">
        <f t="shared" si="5"/>
        <v>43732</v>
      </c>
      <c r="L160" s="7"/>
      <c r="M160" s="1"/>
      <c r="N160" s="214"/>
      <c r="O160" s="214"/>
      <c r="P160" s="215"/>
      <c r="Q160" s="230"/>
      <c r="S160" s="349"/>
      <c r="T160" s="39"/>
      <c r="U160" s="218"/>
      <c r="V160" s="219"/>
    </row>
    <row r="161" spans="1:22" ht="49.5" customHeight="1">
      <c r="A161" s="1"/>
      <c r="B161" s="6"/>
      <c r="C161" s="237">
        <v>136</v>
      </c>
      <c r="D161" s="237" t="s">
        <v>10138</v>
      </c>
      <c r="E161" s="237" t="s">
        <v>9279</v>
      </c>
      <c r="F161" s="237" t="s">
        <v>10092</v>
      </c>
      <c r="G161" s="237" t="s">
        <v>10093</v>
      </c>
      <c r="H161" s="362" t="s">
        <v>23</v>
      </c>
      <c r="I161" s="362">
        <v>1</v>
      </c>
      <c r="J161" s="570">
        <v>73377</v>
      </c>
      <c r="K161" s="570">
        <f t="shared" si="5"/>
        <v>73377</v>
      </c>
      <c r="L161" s="7"/>
      <c r="M161" s="1"/>
      <c r="N161" s="214"/>
      <c r="O161" s="214"/>
      <c r="P161" s="215"/>
      <c r="Q161" s="230"/>
      <c r="S161" s="349"/>
      <c r="T161" s="39"/>
      <c r="U161" s="218"/>
      <c r="V161" s="219"/>
    </row>
    <row r="162" spans="1:22" ht="49.5" customHeight="1">
      <c r="A162" s="1"/>
      <c r="B162" s="6"/>
      <c r="C162" s="237">
        <v>137</v>
      </c>
      <c r="D162" s="237" t="s">
        <v>10139</v>
      </c>
      <c r="E162" s="237" t="s">
        <v>9279</v>
      </c>
      <c r="F162" s="237" t="s">
        <v>10143</v>
      </c>
      <c r="G162" s="237" t="s">
        <v>10144</v>
      </c>
      <c r="H162" s="362" t="s">
        <v>23</v>
      </c>
      <c r="I162" s="362">
        <v>1</v>
      </c>
      <c r="J162" s="570">
        <v>64585</v>
      </c>
      <c r="K162" s="570">
        <f t="shared" si="5"/>
        <v>64585</v>
      </c>
      <c r="L162" s="7"/>
      <c r="M162" s="1"/>
      <c r="N162" s="214"/>
      <c r="O162" s="214"/>
      <c r="P162" s="215"/>
      <c r="Q162" s="230"/>
      <c r="S162" s="349"/>
      <c r="T162" s="39"/>
      <c r="U162" s="218"/>
      <c r="V162" s="219"/>
    </row>
    <row r="163" spans="1:22" ht="49.5" customHeight="1">
      <c r="A163" s="1"/>
      <c r="B163" s="6"/>
      <c r="C163" s="237">
        <v>138</v>
      </c>
      <c r="D163" s="237" t="s">
        <v>10140</v>
      </c>
      <c r="E163" s="237" t="s">
        <v>9279</v>
      </c>
      <c r="F163" s="237" t="s">
        <v>10145</v>
      </c>
      <c r="G163" s="237" t="s">
        <v>10146</v>
      </c>
      <c r="H163" s="362" t="s">
        <v>23</v>
      </c>
      <c r="I163" s="362">
        <v>1</v>
      </c>
      <c r="J163" s="570">
        <v>191906</v>
      </c>
      <c r="K163" s="570">
        <f t="shared" si="5"/>
        <v>191906</v>
      </c>
      <c r="L163" s="7"/>
      <c r="M163" s="1"/>
      <c r="N163" s="214"/>
      <c r="O163" s="214"/>
      <c r="P163" s="215"/>
      <c r="Q163" s="230"/>
      <c r="S163" s="349"/>
      <c r="T163" s="39"/>
      <c r="U163" s="218"/>
      <c r="V163" s="219"/>
    </row>
    <row r="164" spans="1:22" ht="49.5" customHeight="1">
      <c r="A164" s="1"/>
      <c r="B164" s="6"/>
      <c r="C164" s="237">
        <v>139</v>
      </c>
      <c r="D164" s="237" t="s">
        <v>10141</v>
      </c>
      <c r="E164" s="237" t="s">
        <v>9279</v>
      </c>
      <c r="F164" s="237" t="s">
        <v>10147</v>
      </c>
      <c r="G164" s="237" t="s">
        <v>10148</v>
      </c>
      <c r="H164" s="362" t="s">
        <v>36</v>
      </c>
      <c r="I164" s="362">
        <v>1</v>
      </c>
      <c r="J164" s="570">
        <v>5064</v>
      </c>
      <c r="K164" s="570">
        <f t="shared" si="5"/>
        <v>5064</v>
      </c>
      <c r="L164" s="7"/>
      <c r="M164" s="1"/>
      <c r="N164" s="214"/>
      <c r="O164" s="214"/>
      <c r="P164" s="215"/>
      <c r="Q164" s="230"/>
      <c r="S164" s="349"/>
      <c r="T164" s="39"/>
      <c r="U164" s="218"/>
      <c r="V164" s="219"/>
    </row>
    <row r="165" spans="1:22" ht="49.5" customHeight="1">
      <c r="A165" s="1"/>
      <c r="B165" s="6"/>
      <c r="C165" s="237">
        <v>140</v>
      </c>
      <c r="D165" s="237" t="s">
        <v>10142</v>
      </c>
      <c r="E165" s="237" t="s">
        <v>9279</v>
      </c>
      <c r="F165" s="237" t="s">
        <v>10149</v>
      </c>
      <c r="G165" s="237" t="s">
        <v>10150</v>
      </c>
      <c r="H165" s="362" t="s">
        <v>23</v>
      </c>
      <c r="I165" s="362">
        <v>1</v>
      </c>
      <c r="J165" s="570">
        <v>340924</v>
      </c>
      <c r="K165" s="570">
        <f t="shared" si="5"/>
        <v>340924</v>
      </c>
      <c r="L165" s="7"/>
      <c r="M165" s="1"/>
      <c r="N165" s="214"/>
      <c r="O165" s="214"/>
      <c r="P165" s="215"/>
      <c r="Q165" s="230"/>
      <c r="S165" s="349"/>
      <c r="T165" s="39"/>
      <c r="U165" s="218"/>
      <c r="V165" s="219"/>
    </row>
    <row r="166" spans="1:22" ht="30" customHeight="1" thickBot="1">
      <c r="A166" s="1"/>
      <c r="B166" s="6"/>
      <c r="C166" s="19" t="s">
        <v>20</v>
      </c>
      <c r="D166" s="20"/>
      <c r="E166" s="20"/>
      <c r="F166" s="20"/>
      <c r="G166" s="21"/>
      <c r="H166" s="22"/>
      <c r="I166" s="357"/>
      <c r="J166" s="570"/>
      <c r="K166" s="24">
        <f>SUM(K110:K165)</f>
        <v>3794591</v>
      </c>
      <c r="L166" s="7"/>
      <c r="M166" s="1"/>
      <c r="N166" s="1"/>
      <c r="O166" s="1"/>
      <c r="P166" s="220"/>
      <c r="S166" s="349"/>
      <c r="U166" s="218"/>
      <c r="V166" s="218"/>
    </row>
    <row r="167" spans="1:22" ht="30" customHeight="1" thickBot="1">
      <c r="A167" s="1"/>
      <c r="B167" s="6"/>
      <c r="C167" s="14">
        <v>8</v>
      </c>
      <c r="D167" s="15" t="s">
        <v>62</v>
      </c>
      <c r="E167" s="15"/>
      <c r="F167" s="15"/>
      <c r="G167" s="15"/>
      <c r="H167" s="355"/>
      <c r="I167" s="355"/>
      <c r="J167" s="15"/>
      <c r="K167" s="16"/>
      <c r="L167" s="7"/>
      <c r="M167" s="1"/>
      <c r="N167" s="1"/>
      <c r="O167" s="1"/>
      <c r="P167" s="220"/>
      <c r="S167" s="349"/>
      <c r="U167" s="218"/>
      <c r="V167" s="218"/>
    </row>
    <row r="168" spans="1:22" ht="90" customHeight="1">
      <c r="A168" s="1"/>
      <c r="B168" s="6"/>
      <c r="C168" s="237">
        <v>141</v>
      </c>
      <c r="D168" s="237" t="s">
        <v>74</v>
      </c>
      <c r="E168" s="237" t="s">
        <v>9279</v>
      </c>
      <c r="F168" s="237" t="s">
        <v>10151</v>
      </c>
      <c r="G168" s="237" t="s">
        <v>10152</v>
      </c>
      <c r="H168" s="362" t="s">
        <v>23</v>
      </c>
      <c r="I168" s="362">
        <v>1</v>
      </c>
      <c r="J168" s="570">
        <v>173001</v>
      </c>
      <c r="K168" s="570">
        <f t="shared" ref="K168:K209" si="6">+I168*J168</f>
        <v>173001</v>
      </c>
      <c r="L168" s="7"/>
      <c r="M168" s="1"/>
      <c r="N168" s="214"/>
      <c r="O168" s="214"/>
      <c r="P168" s="215"/>
      <c r="Q168" s="230"/>
      <c r="S168" s="349"/>
      <c r="T168" s="39"/>
      <c r="U168" s="218"/>
      <c r="V168" s="218"/>
    </row>
    <row r="169" spans="1:22" ht="92.25" customHeight="1">
      <c r="A169" s="1"/>
      <c r="B169" s="6"/>
      <c r="C169" s="237">
        <v>142</v>
      </c>
      <c r="D169" s="237" t="s">
        <v>75</v>
      </c>
      <c r="E169" s="237" t="s">
        <v>9279</v>
      </c>
      <c r="F169" s="237" t="s">
        <v>10153</v>
      </c>
      <c r="G169" s="237" t="s">
        <v>10154</v>
      </c>
      <c r="H169" s="362" t="s">
        <v>23</v>
      </c>
      <c r="I169" s="362">
        <v>1</v>
      </c>
      <c r="J169" s="570">
        <v>180249</v>
      </c>
      <c r="K169" s="570">
        <f t="shared" si="6"/>
        <v>180249</v>
      </c>
      <c r="L169" s="7"/>
      <c r="M169" s="1"/>
      <c r="N169" s="38"/>
      <c r="O169" s="38"/>
      <c r="P169" s="213"/>
      <c r="Q169" s="230"/>
      <c r="S169" s="349"/>
      <c r="T169" s="39"/>
      <c r="U169" s="218"/>
      <c r="V169" s="218"/>
    </row>
    <row r="170" spans="1:22" ht="93.75" customHeight="1">
      <c r="A170" s="1"/>
      <c r="B170" s="6"/>
      <c r="C170" s="237">
        <v>143</v>
      </c>
      <c r="D170" s="237" t="s">
        <v>76</v>
      </c>
      <c r="E170" s="237" t="s">
        <v>9279</v>
      </c>
      <c r="F170" s="237" t="s">
        <v>10163</v>
      </c>
      <c r="G170" s="237" t="s">
        <v>10155</v>
      </c>
      <c r="H170" s="362" t="s">
        <v>23</v>
      </c>
      <c r="I170" s="362">
        <v>1</v>
      </c>
      <c r="J170" s="570">
        <v>184376</v>
      </c>
      <c r="K170" s="570">
        <f t="shared" si="6"/>
        <v>184376</v>
      </c>
      <c r="L170" s="7"/>
      <c r="M170" s="1"/>
      <c r="N170" s="38"/>
      <c r="O170" s="38"/>
      <c r="P170" s="213"/>
      <c r="Q170" s="230"/>
      <c r="S170" s="349"/>
      <c r="T170" s="39"/>
      <c r="U170" s="218"/>
      <c r="V170" s="219"/>
    </row>
    <row r="171" spans="1:22" ht="92.25" customHeight="1">
      <c r="A171" s="1"/>
      <c r="B171" s="6"/>
      <c r="C171" s="237">
        <v>144</v>
      </c>
      <c r="D171" s="237" t="s">
        <v>77</v>
      </c>
      <c r="E171" s="237" t="s">
        <v>9279</v>
      </c>
      <c r="F171" s="237" t="s">
        <v>10164</v>
      </c>
      <c r="G171" s="237" t="s">
        <v>10156</v>
      </c>
      <c r="H171" s="362" t="s">
        <v>23</v>
      </c>
      <c r="I171" s="362">
        <v>1</v>
      </c>
      <c r="J171" s="570">
        <v>240042</v>
      </c>
      <c r="K171" s="570">
        <f t="shared" si="6"/>
        <v>240042</v>
      </c>
      <c r="L171" s="7"/>
      <c r="M171" s="1"/>
      <c r="N171" s="38"/>
      <c r="O171" s="38"/>
      <c r="P171" s="213"/>
      <c r="Q171" s="230"/>
      <c r="S171" s="349"/>
      <c r="T171" s="39"/>
      <c r="U171" s="218"/>
      <c r="V171" s="218"/>
    </row>
    <row r="172" spans="1:22" ht="93.75" customHeight="1">
      <c r="A172" s="1"/>
      <c r="B172" s="6"/>
      <c r="C172" s="237">
        <v>145</v>
      </c>
      <c r="D172" s="237" t="s">
        <v>78</v>
      </c>
      <c r="E172" s="237" t="s">
        <v>9279</v>
      </c>
      <c r="F172" s="237" t="s">
        <v>10165</v>
      </c>
      <c r="G172" s="237" t="s">
        <v>10157</v>
      </c>
      <c r="H172" s="362" t="s">
        <v>23</v>
      </c>
      <c r="I172" s="362">
        <v>1</v>
      </c>
      <c r="J172" s="570">
        <v>207450</v>
      </c>
      <c r="K172" s="570">
        <f t="shared" si="6"/>
        <v>207450</v>
      </c>
      <c r="L172" s="7"/>
      <c r="M172" s="1"/>
      <c r="N172" s="38"/>
      <c r="O172" s="38"/>
      <c r="P172" s="213"/>
      <c r="Q172" s="230"/>
      <c r="S172" s="349"/>
      <c r="T172" s="39"/>
      <c r="U172" s="218"/>
      <c r="V172" s="218"/>
    </row>
    <row r="173" spans="1:22" ht="90" customHeight="1">
      <c r="A173" s="1"/>
      <c r="B173" s="6"/>
      <c r="C173" s="237">
        <v>146</v>
      </c>
      <c r="D173" s="237" t="s">
        <v>79</v>
      </c>
      <c r="E173" s="237" t="s">
        <v>9279</v>
      </c>
      <c r="F173" s="237" t="s">
        <v>10166</v>
      </c>
      <c r="G173" s="237" t="s">
        <v>10158</v>
      </c>
      <c r="H173" s="362" t="s">
        <v>23</v>
      </c>
      <c r="I173" s="362">
        <v>1</v>
      </c>
      <c r="J173" s="570">
        <v>275407</v>
      </c>
      <c r="K173" s="570">
        <f t="shared" si="6"/>
        <v>275407</v>
      </c>
      <c r="L173" s="7"/>
      <c r="M173" s="1"/>
      <c r="N173" s="38"/>
      <c r="O173" s="38"/>
      <c r="P173" s="213"/>
      <c r="Q173" s="230"/>
      <c r="S173" s="349"/>
      <c r="T173" s="39"/>
      <c r="U173" s="218"/>
      <c r="V173" s="219"/>
    </row>
    <row r="174" spans="1:22" ht="89.25" customHeight="1">
      <c r="A174" s="1"/>
      <c r="B174" s="6"/>
      <c r="C174" s="237">
        <v>147</v>
      </c>
      <c r="D174" s="237" t="s">
        <v>80</v>
      </c>
      <c r="E174" s="237" t="s">
        <v>9279</v>
      </c>
      <c r="F174" s="237" t="s">
        <v>10167</v>
      </c>
      <c r="G174" s="237" t="s">
        <v>10159</v>
      </c>
      <c r="H174" s="362" t="s">
        <v>23</v>
      </c>
      <c r="I174" s="362">
        <v>1</v>
      </c>
      <c r="J174" s="570">
        <v>304254</v>
      </c>
      <c r="K174" s="570">
        <f t="shared" si="6"/>
        <v>304254</v>
      </c>
      <c r="L174" s="7"/>
      <c r="M174" s="1"/>
      <c r="N174" s="38"/>
      <c r="O174" s="38"/>
      <c r="P174" s="213"/>
      <c r="Q174" s="230"/>
      <c r="S174" s="349"/>
      <c r="T174" s="39"/>
      <c r="U174" s="218"/>
      <c r="V174" s="218"/>
    </row>
    <row r="175" spans="1:22" ht="95.25" customHeight="1">
      <c r="A175" s="1"/>
      <c r="B175" s="6"/>
      <c r="C175" s="237">
        <v>148</v>
      </c>
      <c r="D175" s="237" t="s">
        <v>81</v>
      </c>
      <c r="E175" s="237" t="s">
        <v>9279</v>
      </c>
      <c r="F175" s="237" t="s">
        <v>10168</v>
      </c>
      <c r="G175" s="237" t="s">
        <v>10160</v>
      </c>
      <c r="H175" s="362" t="s">
        <v>23</v>
      </c>
      <c r="I175" s="362">
        <v>1</v>
      </c>
      <c r="J175" s="570">
        <v>399103</v>
      </c>
      <c r="K175" s="570">
        <f t="shared" si="6"/>
        <v>399103</v>
      </c>
      <c r="L175" s="7"/>
      <c r="M175" s="1"/>
      <c r="N175" s="38"/>
      <c r="O175" s="38"/>
      <c r="P175" s="213"/>
      <c r="Q175" s="230"/>
      <c r="S175" s="349"/>
      <c r="T175" s="39"/>
      <c r="U175" s="218"/>
      <c r="V175" s="219"/>
    </row>
    <row r="176" spans="1:22" ht="96.75" customHeight="1">
      <c r="A176" s="1"/>
      <c r="B176" s="6"/>
      <c r="C176" s="237">
        <v>149</v>
      </c>
      <c r="D176" s="237" t="s">
        <v>83</v>
      </c>
      <c r="E176" s="237" t="s">
        <v>9279</v>
      </c>
      <c r="F176" s="237" t="s">
        <v>10169</v>
      </c>
      <c r="G176" s="237" t="s">
        <v>10161</v>
      </c>
      <c r="H176" s="362" t="s">
        <v>23</v>
      </c>
      <c r="I176" s="362">
        <v>1</v>
      </c>
      <c r="J176" s="570">
        <v>271070</v>
      </c>
      <c r="K176" s="570">
        <f t="shared" si="6"/>
        <v>271070</v>
      </c>
      <c r="L176" s="7"/>
      <c r="M176" s="1"/>
      <c r="N176" s="38"/>
      <c r="O176" s="38"/>
      <c r="P176" s="213"/>
      <c r="Q176" s="230"/>
      <c r="S176" s="349"/>
      <c r="T176" s="39"/>
      <c r="U176" s="218"/>
      <c r="V176" s="218"/>
    </row>
    <row r="177" spans="1:22" ht="79.5" customHeight="1">
      <c r="A177" s="1"/>
      <c r="B177" s="6"/>
      <c r="C177" s="237">
        <v>150</v>
      </c>
      <c r="D177" s="237" t="s">
        <v>85</v>
      </c>
      <c r="E177" s="237" t="s">
        <v>9279</v>
      </c>
      <c r="F177" s="237" t="s">
        <v>10170</v>
      </c>
      <c r="G177" s="237" t="s">
        <v>10162</v>
      </c>
      <c r="H177" s="362" t="s">
        <v>23</v>
      </c>
      <c r="I177" s="362">
        <v>1</v>
      </c>
      <c r="J177" s="570">
        <v>365918</v>
      </c>
      <c r="K177" s="570">
        <f t="shared" si="6"/>
        <v>365918</v>
      </c>
      <c r="L177" s="7"/>
      <c r="M177" s="1"/>
      <c r="N177" s="38"/>
      <c r="O177" s="38"/>
      <c r="P177" s="213"/>
      <c r="Q177" s="230"/>
      <c r="S177" s="349"/>
      <c r="T177" s="39"/>
      <c r="U177" s="218"/>
      <c r="V177" s="219"/>
    </row>
    <row r="178" spans="1:22" ht="79.5" customHeight="1">
      <c r="A178" s="1"/>
      <c r="B178" s="6"/>
      <c r="C178" s="237">
        <v>151</v>
      </c>
      <c r="D178" s="237" t="s">
        <v>86</v>
      </c>
      <c r="E178" s="237" t="s">
        <v>9279</v>
      </c>
      <c r="F178" s="237" t="s">
        <v>10171</v>
      </c>
      <c r="G178" s="237" t="s">
        <v>10172</v>
      </c>
      <c r="H178" s="362" t="s">
        <v>23</v>
      </c>
      <c r="I178" s="362">
        <v>1</v>
      </c>
      <c r="J178" s="570">
        <v>665011</v>
      </c>
      <c r="K178" s="570">
        <f t="shared" si="6"/>
        <v>665011</v>
      </c>
      <c r="L178" s="7"/>
      <c r="M178" s="1"/>
      <c r="N178" s="38"/>
      <c r="O178" s="38"/>
      <c r="P178" s="213"/>
      <c r="Q178" s="230"/>
      <c r="S178" s="349"/>
      <c r="T178" s="39"/>
      <c r="U178" s="218"/>
      <c r="V178" s="219"/>
    </row>
    <row r="179" spans="1:22" ht="52.5" customHeight="1">
      <c r="A179" s="1"/>
      <c r="B179" s="6"/>
      <c r="C179" s="237">
        <v>152</v>
      </c>
      <c r="D179" s="237" t="s">
        <v>10235</v>
      </c>
      <c r="E179" s="237" t="s">
        <v>9279</v>
      </c>
      <c r="F179" s="237" t="s">
        <v>10173</v>
      </c>
      <c r="G179" s="237" t="s">
        <v>10174</v>
      </c>
      <c r="H179" s="362" t="s">
        <v>23</v>
      </c>
      <c r="I179" s="362">
        <v>1</v>
      </c>
      <c r="J179" s="570">
        <v>43294</v>
      </c>
      <c r="K179" s="570">
        <f t="shared" si="6"/>
        <v>43294</v>
      </c>
      <c r="L179" s="7"/>
      <c r="M179" s="1"/>
      <c r="N179" s="38"/>
      <c r="O179" s="38"/>
      <c r="P179" s="213"/>
      <c r="Q179" s="230"/>
      <c r="S179" s="349"/>
      <c r="T179" s="39"/>
      <c r="U179" s="218"/>
      <c r="V179" s="219"/>
    </row>
    <row r="180" spans="1:22" ht="70.5" customHeight="1">
      <c r="A180" s="1"/>
      <c r="B180" s="6"/>
      <c r="C180" s="237">
        <v>153</v>
      </c>
      <c r="D180" s="237" t="s">
        <v>10236</v>
      </c>
      <c r="E180" s="237" t="s">
        <v>9279</v>
      </c>
      <c r="F180" s="237" t="s">
        <v>10175</v>
      </c>
      <c r="G180" s="237" t="s">
        <v>10176</v>
      </c>
      <c r="H180" s="362" t="s">
        <v>36</v>
      </c>
      <c r="I180" s="362">
        <v>1</v>
      </c>
      <c r="J180" s="570">
        <v>18040</v>
      </c>
      <c r="K180" s="570">
        <f t="shared" si="6"/>
        <v>18040</v>
      </c>
      <c r="L180" s="7"/>
      <c r="M180" s="1"/>
      <c r="N180" s="38"/>
      <c r="O180" s="38"/>
      <c r="P180" s="213"/>
      <c r="Q180" s="230"/>
      <c r="S180" s="349"/>
      <c r="T180" s="39"/>
      <c r="U180" s="218"/>
      <c r="V180" s="219"/>
    </row>
    <row r="181" spans="1:22" ht="70.5" customHeight="1">
      <c r="A181" s="1"/>
      <c r="B181" s="6"/>
      <c r="C181" s="237">
        <v>154</v>
      </c>
      <c r="D181" s="237" t="s">
        <v>10237</v>
      </c>
      <c r="E181" s="237" t="s">
        <v>9279</v>
      </c>
      <c r="F181" s="237" t="s">
        <v>10177</v>
      </c>
      <c r="G181" s="237" t="s">
        <v>10178</v>
      </c>
      <c r="H181" s="362" t="s">
        <v>36</v>
      </c>
      <c r="I181" s="362">
        <v>1</v>
      </c>
      <c r="J181" s="570">
        <v>19128</v>
      </c>
      <c r="K181" s="570">
        <f t="shared" si="6"/>
        <v>19128</v>
      </c>
      <c r="L181" s="7"/>
      <c r="M181" s="1"/>
      <c r="N181" s="38"/>
      <c r="O181" s="38"/>
      <c r="P181" s="213"/>
      <c r="Q181" s="230"/>
      <c r="S181" s="349"/>
      <c r="T181" s="39"/>
      <c r="U181" s="218"/>
      <c r="V181" s="219"/>
    </row>
    <row r="182" spans="1:22" ht="46.5" customHeight="1">
      <c r="A182" s="1"/>
      <c r="B182" s="6"/>
      <c r="C182" s="237">
        <v>155</v>
      </c>
      <c r="D182" s="237" t="s">
        <v>10238</v>
      </c>
      <c r="E182" s="237" t="s">
        <v>9279</v>
      </c>
      <c r="F182" s="237" t="s">
        <v>10179</v>
      </c>
      <c r="G182" s="237" t="s">
        <v>10180</v>
      </c>
      <c r="H182" s="362" t="s">
        <v>36</v>
      </c>
      <c r="I182" s="362">
        <v>1</v>
      </c>
      <c r="J182" s="570">
        <v>21026</v>
      </c>
      <c r="K182" s="570">
        <f t="shared" si="6"/>
        <v>21026</v>
      </c>
      <c r="L182" s="7"/>
      <c r="M182" s="1"/>
      <c r="N182" s="38"/>
      <c r="O182" s="38"/>
      <c r="P182" s="213"/>
      <c r="Q182" s="230"/>
      <c r="S182" s="349"/>
      <c r="T182" s="39"/>
      <c r="U182" s="218"/>
      <c r="V182" s="219"/>
    </row>
    <row r="183" spans="1:22" ht="46.5" customHeight="1">
      <c r="A183" s="1"/>
      <c r="B183" s="6"/>
      <c r="C183" s="237">
        <v>156</v>
      </c>
      <c r="D183" s="237" t="s">
        <v>10239</v>
      </c>
      <c r="E183" s="237" t="s">
        <v>9279</v>
      </c>
      <c r="F183" s="237" t="s">
        <v>10181</v>
      </c>
      <c r="G183" s="237" t="s">
        <v>10182</v>
      </c>
      <c r="H183" s="362" t="s">
        <v>36</v>
      </c>
      <c r="I183" s="362">
        <v>1</v>
      </c>
      <c r="J183" s="570">
        <v>36751</v>
      </c>
      <c r="K183" s="570">
        <f t="shared" si="6"/>
        <v>36751</v>
      </c>
      <c r="L183" s="7"/>
      <c r="M183" s="1"/>
      <c r="N183" s="38"/>
      <c r="O183" s="38"/>
      <c r="P183" s="213"/>
      <c r="Q183" s="230"/>
      <c r="S183" s="349"/>
      <c r="T183" s="39"/>
      <c r="U183" s="218"/>
      <c r="V183" s="219"/>
    </row>
    <row r="184" spans="1:22" ht="46.5" customHeight="1">
      <c r="A184" s="1"/>
      <c r="B184" s="6"/>
      <c r="C184" s="237">
        <v>157</v>
      </c>
      <c r="D184" s="237" t="s">
        <v>10240</v>
      </c>
      <c r="E184" s="237" t="s">
        <v>9279</v>
      </c>
      <c r="F184" s="237" t="s">
        <v>10183</v>
      </c>
      <c r="G184" s="237" t="s">
        <v>10184</v>
      </c>
      <c r="H184" s="362" t="s">
        <v>36</v>
      </c>
      <c r="I184" s="362">
        <v>1</v>
      </c>
      <c r="J184" s="570">
        <v>40738</v>
      </c>
      <c r="K184" s="570">
        <f t="shared" si="6"/>
        <v>40738</v>
      </c>
      <c r="L184" s="7"/>
      <c r="M184" s="1"/>
      <c r="N184" s="38"/>
      <c r="O184" s="38"/>
      <c r="P184" s="213"/>
      <c r="Q184" s="230"/>
      <c r="S184" s="349"/>
      <c r="T184" s="39"/>
      <c r="U184" s="218"/>
      <c r="V184" s="219"/>
    </row>
    <row r="185" spans="1:22" ht="60.75" customHeight="1">
      <c r="A185" s="1"/>
      <c r="B185" s="6"/>
      <c r="C185" s="237">
        <v>158</v>
      </c>
      <c r="D185" s="237" t="s">
        <v>10241</v>
      </c>
      <c r="E185" s="237" t="s">
        <v>9279</v>
      </c>
      <c r="F185" s="237" t="s">
        <v>10185</v>
      </c>
      <c r="G185" s="237" t="s">
        <v>10186</v>
      </c>
      <c r="H185" s="362" t="s">
        <v>36</v>
      </c>
      <c r="I185" s="362">
        <v>1</v>
      </c>
      <c r="J185" s="570">
        <v>46738</v>
      </c>
      <c r="K185" s="570">
        <f t="shared" si="6"/>
        <v>46738</v>
      </c>
      <c r="L185" s="7"/>
      <c r="M185" s="1"/>
      <c r="N185" s="38"/>
      <c r="O185" s="38"/>
      <c r="P185" s="213"/>
      <c r="Q185" s="230"/>
      <c r="S185" s="349"/>
      <c r="T185" s="39"/>
      <c r="U185" s="218"/>
      <c r="V185" s="219"/>
    </row>
    <row r="186" spans="1:22" ht="60.75" customHeight="1">
      <c r="A186" s="1"/>
      <c r="B186" s="6"/>
      <c r="C186" s="237">
        <v>159</v>
      </c>
      <c r="D186" s="237" t="s">
        <v>10242</v>
      </c>
      <c r="E186" s="237" t="s">
        <v>9279</v>
      </c>
      <c r="F186" s="237" t="s">
        <v>10187</v>
      </c>
      <c r="G186" s="237" t="s">
        <v>10188</v>
      </c>
      <c r="H186" s="362" t="s">
        <v>36</v>
      </c>
      <c r="I186" s="362">
        <v>1</v>
      </c>
      <c r="J186" s="570">
        <v>45226</v>
      </c>
      <c r="K186" s="570">
        <f t="shared" si="6"/>
        <v>45226</v>
      </c>
      <c r="L186" s="7"/>
      <c r="M186" s="1"/>
      <c r="N186" s="38"/>
      <c r="O186" s="38"/>
      <c r="P186" s="213"/>
      <c r="Q186" s="230"/>
      <c r="S186" s="349"/>
      <c r="T186" s="39"/>
      <c r="U186" s="218"/>
      <c r="V186" s="219"/>
    </row>
    <row r="187" spans="1:22" ht="60.75" customHeight="1">
      <c r="A187" s="1"/>
      <c r="B187" s="6"/>
      <c r="C187" s="237">
        <v>160</v>
      </c>
      <c r="D187" s="237" t="s">
        <v>10243</v>
      </c>
      <c r="E187" s="237" t="s">
        <v>9279</v>
      </c>
      <c r="F187" s="237" t="s">
        <v>10189</v>
      </c>
      <c r="G187" s="237" t="s">
        <v>10190</v>
      </c>
      <c r="H187" s="362" t="s">
        <v>36</v>
      </c>
      <c r="I187" s="362">
        <v>1</v>
      </c>
      <c r="J187" s="570">
        <v>57020</v>
      </c>
      <c r="K187" s="570">
        <f t="shared" si="6"/>
        <v>57020</v>
      </c>
      <c r="L187" s="7"/>
      <c r="M187" s="1"/>
      <c r="N187" s="38"/>
      <c r="O187" s="38"/>
      <c r="P187" s="213"/>
      <c r="Q187" s="230"/>
      <c r="S187" s="349"/>
      <c r="T187" s="39"/>
      <c r="U187" s="218"/>
      <c r="V187" s="219"/>
    </row>
    <row r="188" spans="1:22" ht="60.75" customHeight="1">
      <c r="A188" s="1"/>
      <c r="B188" s="6"/>
      <c r="C188" s="237">
        <v>161</v>
      </c>
      <c r="D188" s="237" t="s">
        <v>10244</v>
      </c>
      <c r="E188" s="237" t="s">
        <v>9279</v>
      </c>
      <c r="F188" s="237" t="s">
        <v>10191</v>
      </c>
      <c r="G188" s="237" t="s">
        <v>10192</v>
      </c>
      <c r="H188" s="362" t="s">
        <v>36</v>
      </c>
      <c r="I188" s="362">
        <v>1</v>
      </c>
      <c r="J188" s="570">
        <v>64084</v>
      </c>
      <c r="K188" s="570">
        <f t="shared" si="6"/>
        <v>64084</v>
      </c>
      <c r="L188" s="7"/>
      <c r="M188" s="1"/>
      <c r="N188" s="38"/>
      <c r="O188" s="38"/>
      <c r="P188" s="213"/>
      <c r="Q188" s="230"/>
      <c r="S188" s="349"/>
      <c r="T188" s="39"/>
      <c r="U188" s="218"/>
      <c r="V188" s="219"/>
    </row>
    <row r="189" spans="1:22" ht="60.75" customHeight="1">
      <c r="A189" s="1"/>
      <c r="B189" s="6"/>
      <c r="C189" s="237">
        <v>162</v>
      </c>
      <c r="D189" s="237" t="s">
        <v>10245</v>
      </c>
      <c r="E189" s="237" t="s">
        <v>9279</v>
      </c>
      <c r="F189" s="237" t="s">
        <v>10193</v>
      </c>
      <c r="G189" s="237" t="s">
        <v>10194</v>
      </c>
      <c r="H189" s="362" t="s">
        <v>36</v>
      </c>
      <c r="I189" s="362">
        <v>1</v>
      </c>
      <c r="J189" s="570">
        <v>62790</v>
      </c>
      <c r="K189" s="570">
        <f t="shared" si="6"/>
        <v>62790</v>
      </c>
      <c r="L189" s="7"/>
      <c r="M189" s="1"/>
      <c r="N189" s="38"/>
      <c r="O189" s="38"/>
      <c r="P189" s="213"/>
      <c r="Q189" s="230"/>
      <c r="S189" s="349"/>
      <c r="T189" s="39"/>
      <c r="U189" s="218"/>
      <c r="V189" s="219"/>
    </row>
    <row r="190" spans="1:22" ht="60.75" customHeight="1">
      <c r="A190" s="1"/>
      <c r="B190" s="6"/>
      <c r="C190" s="237">
        <v>163</v>
      </c>
      <c r="D190" s="237" t="s">
        <v>10246</v>
      </c>
      <c r="E190" s="237" t="s">
        <v>9279</v>
      </c>
      <c r="F190" s="237" t="s">
        <v>10195</v>
      </c>
      <c r="G190" s="237" t="s">
        <v>10196</v>
      </c>
      <c r="H190" s="362" t="s">
        <v>23</v>
      </c>
      <c r="I190" s="362">
        <v>1</v>
      </c>
      <c r="J190" s="570">
        <v>62586</v>
      </c>
      <c r="K190" s="570">
        <f t="shared" si="6"/>
        <v>62586</v>
      </c>
      <c r="L190" s="7"/>
      <c r="M190" s="1"/>
      <c r="N190" s="38"/>
      <c r="O190" s="38"/>
      <c r="P190" s="213"/>
      <c r="Q190" s="230"/>
      <c r="S190" s="349"/>
      <c r="T190" s="39"/>
      <c r="U190" s="218"/>
      <c r="V190" s="219"/>
    </row>
    <row r="191" spans="1:22" ht="60.75" customHeight="1">
      <c r="A191" s="1"/>
      <c r="B191" s="6"/>
      <c r="C191" s="237">
        <v>164</v>
      </c>
      <c r="D191" s="237" t="s">
        <v>10247</v>
      </c>
      <c r="E191" s="237" t="s">
        <v>9279</v>
      </c>
      <c r="F191" s="237" t="s">
        <v>10197</v>
      </c>
      <c r="G191" s="237" t="s">
        <v>10198</v>
      </c>
      <c r="H191" s="362" t="s">
        <v>23</v>
      </c>
      <c r="I191" s="362">
        <v>1</v>
      </c>
      <c r="J191" s="570">
        <v>165687</v>
      </c>
      <c r="K191" s="570">
        <f t="shared" si="6"/>
        <v>165687</v>
      </c>
      <c r="L191" s="7"/>
      <c r="M191" s="1"/>
      <c r="N191" s="38"/>
      <c r="O191" s="38"/>
      <c r="P191" s="213"/>
      <c r="Q191" s="230"/>
      <c r="S191" s="349"/>
      <c r="T191" s="39"/>
      <c r="U191" s="218"/>
      <c r="V191" s="219"/>
    </row>
    <row r="192" spans="1:22" ht="61.5" customHeight="1">
      <c r="A192" s="1"/>
      <c r="B192" s="6"/>
      <c r="C192" s="237">
        <v>165</v>
      </c>
      <c r="D192" s="237" t="s">
        <v>10248</v>
      </c>
      <c r="E192" s="237" t="s">
        <v>9279</v>
      </c>
      <c r="F192" s="237" t="s">
        <v>10199</v>
      </c>
      <c r="G192" s="237" t="s">
        <v>10200</v>
      </c>
      <c r="H192" s="362" t="s">
        <v>23</v>
      </c>
      <c r="I192" s="362">
        <v>1</v>
      </c>
      <c r="J192" s="570">
        <v>245669</v>
      </c>
      <c r="K192" s="570">
        <f t="shared" si="6"/>
        <v>245669</v>
      </c>
      <c r="L192" s="7"/>
      <c r="M192" s="1"/>
      <c r="N192" s="38"/>
      <c r="O192" s="38"/>
      <c r="P192" s="213"/>
      <c r="Q192" s="230"/>
      <c r="S192" s="349"/>
      <c r="T192" s="39"/>
      <c r="U192" s="218"/>
      <c r="V192" s="219"/>
    </row>
    <row r="193" spans="1:22" ht="61.5" customHeight="1">
      <c r="A193" s="1"/>
      <c r="B193" s="6"/>
      <c r="C193" s="237">
        <v>166</v>
      </c>
      <c r="D193" s="237" t="s">
        <v>10249</v>
      </c>
      <c r="E193" s="237" t="s">
        <v>9279</v>
      </c>
      <c r="F193" s="237" t="s">
        <v>10201</v>
      </c>
      <c r="G193" s="237" t="s">
        <v>10202</v>
      </c>
      <c r="H193" s="362" t="s">
        <v>23</v>
      </c>
      <c r="I193" s="362">
        <v>1</v>
      </c>
      <c r="J193" s="570">
        <v>271048</v>
      </c>
      <c r="K193" s="570">
        <f t="shared" si="6"/>
        <v>271048</v>
      </c>
      <c r="L193" s="7"/>
      <c r="M193" s="1"/>
      <c r="N193" s="38"/>
      <c r="O193" s="38"/>
      <c r="P193" s="213"/>
      <c r="Q193" s="230"/>
      <c r="S193" s="349"/>
      <c r="T193" s="39"/>
      <c r="U193" s="218"/>
      <c r="V193" s="219"/>
    </row>
    <row r="194" spans="1:22" ht="61.5" customHeight="1">
      <c r="A194" s="1"/>
      <c r="B194" s="6"/>
      <c r="C194" s="237">
        <v>167</v>
      </c>
      <c r="D194" s="237" t="s">
        <v>10250</v>
      </c>
      <c r="E194" s="237" t="s">
        <v>9279</v>
      </c>
      <c r="F194" s="237" t="s">
        <v>10203</v>
      </c>
      <c r="G194" s="237" t="s">
        <v>10204</v>
      </c>
      <c r="H194" s="362" t="s">
        <v>23</v>
      </c>
      <c r="I194" s="362">
        <v>1</v>
      </c>
      <c r="J194" s="570">
        <v>173208</v>
      </c>
      <c r="K194" s="570">
        <f t="shared" si="6"/>
        <v>173208</v>
      </c>
      <c r="L194" s="7"/>
      <c r="M194" s="1"/>
      <c r="N194" s="38"/>
      <c r="O194" s="38"/>
      <c r="P194" s="213"/>
      <c r="Q194" s="230"/>
      <c r="S194" s="349"/>
      <c r="T194" s="39"/>
      <c r="U194" s="218"/>
      <c r="V194" s="219"/>
    </row>
    <row r="195" spans="1:22" ht="46.5" customHeight="1">
      <c r="A195" s="1"/>
      <c r="B195" s="6"/>
      <c r="C195" s="237">
        <v>168</v>
      </c>
      <c r="D195" s="237" t="s">
        <v>10251</v>
      </c>
      <c r="E195" s="237" t="s">
        <v>9279</v>
      </c>
      <c r="F195" s="237" t="s">
        <v>10205</v>
      </c>
      <c r="G195" s="237" t="s">
        <v>10206</v>
      </c>
      <c r="H195" s="362" t="s">
        <v>23</v>
      </c>
      <c r="I195" s="362">
        <v>1</v>
      </c>
      <c r="J195" s="570">
        <v>24491</v>
      </c>
      <c r="K195" s="570">
        <f t="shared" si="6"/>
        <v>24491</v>
      </c>
      <c r="L195" s="7"/>
      <c r="M195" s="1"/>
      <c r="N195" s="38"/>
      <c r="O195" s="38"/>
      <c r="P195" s="213"/>
      <c r="Q195" s="230"/>
      <c r="S195" s="349"/>
      <c r="T195" s="39"/>
      <c r="U195" s="218"/>
      <c r="V195" s="219"/>
    </row>
    <row r="196" spans="1:22" ht="64.5" customHeight="1">
      <c r="A196" s="1"/>
      <c r="B196" s="6"/>
      <c r="C196" s="237">
        <v>169</v>
      </c>
      <c r="D196" s="237" t="s">
        <v>10252</v>
      </c>
      <c r="E196" s="237" t="s">
        <v>9279</v>
      </c>
      <c r="F196" s="237" t="s">
        <v>10207</v>
      </c>
      <c r="G196" s="237" t="s">
        <v>10208</v>
      </c>
      <c r="H196" s="362" t="s">
        <v>23</v>
      </c>
      <c r="I196" s="362">
        <v>1</v>
      </c>
      <c r="J196" s="570">
        <v>66158</v>
      </c>
      <c r="K196" s="570">
        <f t="shared" si="6"/>
        <v>66158</v>
      </c>
      <c r="L196" s="7"/>
      <c r="M196" s="1"/>
      <c r="N196" s="38"/>
      <c r="O196" s="38"/>
      <c r="P196" s="213"/>
      <c r="Q196" s="230"/>
      <c r="S196" s="349"/>
      <c r="T196" s="39"/>
      <c r="U196" s="218"/>
      <c r="V196" s="219"/>
    </row>
    <row r="197" spans="1:22" ht="46.5" customHeight="1">
      <c r="A197" s="1"/>
      <c r="B197" s="6"/>
      <c r="C197" s="237">
        <v>170</v>
      </c>
      <c r="D197" s="237" t="s">
        <v>10253</v>
      </c>
      <c r="E197" s="237" t="s">
        <v>9279</v>
      </c>
      <c r="F197" s="237" t="s">
        <v>10209</v>
      </c>
      <c r="G197" s="237" t="s">
        <v>10210</v>
      </c>
      <c r="H197" s="362" t="s">
        <v>36</v>
      </c>
      <c r="I197" s="362">
        <v>1</v>
      </c>
      <c r="J197" s="570">
        <v>47864</v>
      </c>
      <c r="K197" s="570">
        <f t="shared" si="6"/>
        <v>47864</v>
      </c>
      <c r="L197" s="7"/>
      <c r="M197" s="1"/>
      <c r="N197" s="38"/>
      <c r="O197" s="38"/>
      <c r="P197" s="213"/>
      <c r="Q197" s="230"/>
      <c r="S197" s="349"/>
      <c r="T197" s="39"/>
      <c r="U197" s="218"/>
      <c r="V197" s="219"/>
    </row>
    <row r="198" spans="1:22" ht="46.5" customHeight="1">
      <c r="A198" s="1"/>
      <c r="B198" s="6"/>
      <c r="C198" s="237">
        <v>171</v>
      </c>
      <c r="D198" s="237" t="s">
        <v>10254</v>
      </c>
      <c r="E198" s="237" t="s">
        <v>9279</v>
      </c>
      <c r="F198" s="237" t="s">
        <v>10211</v>
      </c>
      <c r="G198" s="237" t="s">
        <v>10212</v>
      </c>
      <c r="H198" s="362" t="s">
        <v>23</v>
      </c>
      <c r="I198" s="362">
        <v>1</v>
      </c>
      <c r="J198" s="570">
        <v>66779</v>
      </c>
      <c r="K198" s="570">
        <f t="shared" si="6"/>
        <v>66779</v>
      </c>
      <c r="L198" s="7"/>
      <c r="M198" s="1"/>
      <c r="N198" s="38"/>
      <c r="O198" s="38"/>
      <c r="P198" s="213"/>
      <c r="Q198" s="230"/>
      <c r="S198" s="349"/>
      <c r="T198" s="39"/>
      <c r="U198" s="218"/>
      <c r="V198" s="219"/>
    </row>
    <row r="199" spans="1:22" ht="46.5" customHeight="1">
      <c r="A199" s="1"/>
      <c r="B199" s="6"/>
      <c r="C199" s="237">
        <v>172</v>
      </c>
      <c r="D199" s="237" t="s">
        <v>10255</v>
      </c>
      <c r="E199" s="237" t="s">
        <v>9279</v>
      </c>
      <c r="F199" s="237" t="s">
        <v>10213</v>
      </c>
      <c r="G199" s="237" t="s">
        <v>10214</v>
      </c>
      <c r="H199" s="362" t="s">
        <v>23</v>
      </c>
      <c r="I199" s="362">
        <v>1</v>
      </c>
      <c r="J199" s="570">
        <v>30435</v>
      </c>
      <c r="K199" s="570">
        <f t="shared" si="6"/>
        <v>30435</v>
      </c>
      <c r="L199" s="7"/>
      <c r="M199" s="1"/>
      <c r="N199" s="38"/>
      <c r="O199" s="38"/>
      <c r="P199" s="213"/>
      <c r="Q199" s="230"/>
      <c r="S199" s="349"/>
      <c r="T199" s="39"/>
      <c r="U199" s="218"/>
      <c r="V199" s="219"/>
    </row>
    <row r="200" spans="1:22" ht="46.5" customHeight="1">
      <c r="A200" s="1"/>
      <c r="B200" s="6"/>
      <c r="C200" s="237">
        <v>173</v>
      </c>
      <c r="D200" s="237" t="s">
        <v>10256</v>
      </c>
      <c r="E200" s="237" t="s">
        <v>9279</v>
      </c>
      <c r="F200" s="237" t="s">
        <v>10215</v>
      </c>
      <c r="G200" s="237" t="s">
        <v>10216</v>
      </c>
      <c r="H200" s="362" t="s">
        <v>36</v>
      </c>
      <c r="I200" s="362">
        <v>1</v>
      </c>
      <c r="J200" s="570">
        <v>31581</v>
      </c>
      <c r="K200" s="570">
        <f t="shared" si="6"/>
        <v>31581</v>
      </c>
      <c r="L200" s="7"/>
      <c r="M200" s="1"/>
      <c r="N200" s="214"/>
      <c r="O200" s="214"/>
      <c r="P200" s="215"/>
      <c r="Q200" s="230"/>
      <c r="S200" s="349"/>
      <c r="T200" s="39"/>
      <c r="U200" s="218"/>
      <c r="V200" s="219"/>
    </row>
    <row r="201" spans="1:22" ht="46.5" customHeight="1">
      <c r="A201" s="1"/>
      <c r="B201" s="6"/>
      <c r="C201" s="237">
        <v>174</v>
      </c>
      <c r="D201" s="237" t="s">
        <v>10257</v>
      </c>
      <c r="E201" s="237" t="s">
        <v>9279</v>
      </c>
      <c r="F201" s="237" t="s">
        <v>10217</v>
      </c>
      <c r="G201" s="237" t="s">
        <v>10218</v>
      </c>
      <c r="H201" s="362" t="s">
        <v>36</v>
      </c>
      <c r="I201" s="362">
        <v>1</v>
      </c>
      <c r="J201" s="570">
        <v>90991</v>
      </c>
      <c r="K201" s="570">
        <f t="shared" si="6"/>
        <v>90991</v>
      </c>
      <c r="L201" s="7"/>
      <c r="M201" s="1"/>
      <c r="N201" s="214"/>
      <c r="O201" s="214"/>
      <c r="P201" s="215"/>
      <c r="Q201" s="230"/>
      <c r="S201" s="349"/>
      <c r="T201" s="39"/>
      <c r="U201" s="218"/>
      <c r="V201" s="219"/>
    </row>
    <row r="202" spans="1:22" ht="46.5" customHeight="1">
      <c r="A202" s="1"/>
      <c r="B202" s="6"/>
      <c r="C202" s="237">
        <v>175</v>
      </c>
      <c r="D202" s="237" t="s">
        <v>10258</v>
      </c>
      <c r="E202" s="237" t="s">
        <v>9279</v>
      </c>
      <c r="F202" s="237" t="s">
        <v>10219</v>
      </c>
      <c r="G202" s="237" t="s">
        <v>10220</v>
      </c>
      <c r="H202" s="362" t="s">
        <v>23</v>
      </c>
      <c r="I202" s="362">
        <v>1</v>
      </c>
      <c r="J202" s="570">
        <v>70684</v>
      </c>
      <c r="K202" s="570">
        <f t="shared" si="6"/>
        <v>70684</v>
      </c>
      <c r="L202" s="7"/>
      <c r="M202" s="1"/>
      <c r="N202" s="214"/>
      <c r="O202" s="214"/>
      <c r="P202" s="215"/>
      <c r="Q202" s="230"/>
      <c r="S202" s="349"/>
      <c r="T202" s="39"/>
      <c r="U202" s="218"/>
      <c r="V202" s="219"/>
    </row>
    <row r="203" spans="1:22" ht="57" customHeight="1">
      <c r="A203" s="1"/>
      <c r="B203" s="6"/>
      <c r="C203" s="237">
        <v>176</v>
      </c>
      <c r="D203" s="237" t="s">
        <v>10259</v>
      </c>
      <c r="E203" s="237" t="s">
        <v>9279</v>
      </c>
      <c r="F203" s="237" t="s">
        <v>10221</v>
      </c>
      <c r="G203" s="237" t="s">
        <v>10222</v>
      </c>
      <c r="H203" s="362" t="s">
        <v>36</v>
      </c>
      <c r="I203" s="362">
        <v>1</v>
      </c>
      <c r="J203" s="570">
        <v>196101</v>
      </c>
      <c r="K203" s="570">
        <f t="shared" si="6"/>
        <v>196101</v>
      </c>
      <c r="L203" s="7"/>
      <c r="M203" s="1"/>
      <c r="N203" s="214"/>
      <c r="O203" s="214"/>
      <c r="P203" s="215"/>
      <c r="Q203" s="230"/>
      <c r="S203" s="349"/>
      <c r="T203" s="39"/>
      <c r="U203" s="218"/>
      <c r="V203" s="219"/>
    </row>
    <row r="204" spans="1:22" ht="46.5" customHeight="1">
      <c r="A204" s="1"/>
      <c r="B204" s="6"/>
      <c r="C204" s="237">
        <v>177</v>
      </c>
      <c r="D204" s="237" t="s">
        <v>10260</v>
      </c>
      <c r="E204" s="237" t="s">
        <v>9279</v>
      </c>
      <c r="F204" s="237" t="s">
        <v>10223</v>
      </c>
      <c r="G204" s="237" t="s">
        <v>10224</v>
      </c>
      <c r="H204" s="362" t="s">
        <v>36</v>
      </c>
      <c r="I204" s="362">
        <v>1</v>
      </c>
      <c r="J204" s="570">
        <v>124530</v>
      </c>
      <c r="K204" s="570">
        <f t="shared" si="6"/>
        <v>124530</v>
      </c>
      <c r="L204" s="7"/>
      <c r="M204" s="1"/>
      <c r="N204" s="214"/>
      <c r="O204" s="214"/>
      <c r="P204" s="215"/>
      <c r="Q204" s="230"/>
      <c r="S204" s="349"/>
      <c r="T204" s="39"/>
      <c r="U204" s="218"/>
      <c r="V204" s="219"/>
    </row>
    <row r="205" spans="1:22" ht="61.5" customHeight="1">
      <c r="A205" s="1"/>
      <c r="B205" s="6"/>
      <c r="C205" s="237">
        <v>178</v>
      </c>
      <c r="D205" s="237" t="s">
        <v>10261</v>
      </c>
      <c r="E205" s="237" t="s">
        <v>9279</v>
      </c>
      <c r="F205" s="237" t="s">
        <v>10225</v>
      </c>
      <c r="G205" s="237" t="s">
        <v>10226</v>
      </c>
      <c r="H205" s="362" t="s">
        <v>36</v>
      </c>
      <c r="I205" s="362">
        <v>1</v>
      </c>
      <c r="J205" s="570">
        <v>440015</v>
      </c>
      <c r="K205" s="570">
        <f t="shared" si="6"/>
        <v>440015</v>
      </c>
      <c r="L205" s="7"/>
      <c r="M205" s="1"/>
      <c r="N205" s="214"/>
      <c r="O205" s="214"/>
      <c r="P205" s="215"/>
      <c r="Q205" s="230"/>
      <c r="S205" s="349"/>
      <c r="T205" s="39"/>
      <c r="U205" s="218"/>
      <c r="V205" s="219"/>
    </row>
    <row r="206" spans="1:22" ht="61.5" customHeight="1">
      <c r="A206" s="1"/>
      <c r="B206" s="6"/>
      <c r="C206" s="237">
        <v>179</v>
      </c>
      <c r="D206" s="237" t="s">
        <v>10262</v>
      </c>
      <c r="E206" s="237" t="s">
        <v>9279</v>
      </c>
      <c r="F206" s="237" t="s">
        <v>10227</v>
      </c>
      <c r="G206" s="237" t="s">
        <v>10228</v>
      </c>
      <c r="H206" s="362" t="s">
        <v>36</v>
      </c>
      <c r="I206" s="362">
        <v>1</v>
      </c>
      <c r="J206" s="570">
        <v>440015</v>
      </c>
      <c r="K206" s="570">
        <f t="shared" si="6"/>
        <v>440015</v>
      </c>
      <c r="L206" s="7"/>
      <c r="M206" s="1"/>
      <c r="N206" s="214"/>
      <c r="O206" s="214"/>
      <c r="P206" s="215"/>
      <c r="Q206" s="230"/>
      <c r="S206" s="349"/>
      <c r="T206" s="39"/>
      <c r="U206" s="218"/>
      <c r="V206" s="219"/>
    </row>
    <row r="207" spans="1:22" ht="46.5" customHeight="1">
      <c r="A207" s="1"/>
      <c r="B207" s="6"/>
      <c r="C207" s="237">
        <v>180</v>
      </c>
      <c r="D207" s="237" t="s">
        <v>10263</v>
      </c>
      <c r="E207" s="237" t="s">
        <v>9279</v>
      </c>
      <c r="F207" s="237" t="s">
        <v>10229</v>
      </c>
      <c r="G207" s="237" t="s">
        <v>10230</v>
      </c>
      <c r="H207" s="362" t="s">
        <v>36</v>
      </c>
      <c r="I207" s="362">
        <v>1</v>
      </c>
      <c r="J207" s="570">
        <v>14150</v>
      </c>
      <c r="K207" s="570">
        <f t="shared" si="6"/>
        <v>14150</v>
      </c>
      <c r="L207" s="7"/>
      <c r="M207" s="1"/>
      <c r="N207" s="214"/>
      <c r="O207" s="214"/>
      <c r="P207" s="215"/>
      <c r="Q207" s="230"/>
      <c r="S207" s="349"/>
      <c r="T207" s="39"/>
      <c r="U207" s="218"/>
      <c r="V207" s="219"/>
    </row>
    <row r="208" spans="1:22" ht="46.5" customHeight="1">
      <c r="A208" s="1"/>
      <c r="B208" s="6"/>
      <c r="C208" s="237">
        <v>181</v>
      </c>
      <c r="D208" s="237" t="s">
        <v>10264</v>
      </c>
      <c r="E208" s="237" t="s">
        <v>9279</v>
      </c>
      <c r="F208" s="237" t="s">
        <v>10231</v>
      </c>
      <c r="G208" s="237" t="s">
        <v>10232</v>
      </c>
      <c r="H208" s="362" t="s">
        <v>23</v>
      </c>
      <c r="I208" s="362">
        <v>1</v>
      </c>
      <c r="J208" s="570">
        <v>50550</v>
      </c>
      <c r="K208" s="570">
        <f t="shared" si="6"/>
        <v>50550</v>
      </c>
      <c r="L208" s="7"/>
      <c r="M208" s="1"/>
      <c r="N208" s="214"/>
      <c r="O208" s="214"/>
      <c r="P208" s="215"/>
      <c r="Q208" s="230"/>
      <c r="S208" s="349"/>
      <c r="T208" s="39"/>
      <c r="U208" s="218"/>
      <c r="V208" s="219"/>
    </row>
    <row r="209" spans="1:22" ht="46.5" customHeight="1">
      <c r="A209" s="1"/>
      <c r="B209" s="6"/>
      <c r="C209" s="237">
        <v>182</v>
      </c>
      <c r="D209" s="237" t="s">
        <v>10265</v>
      </c>
      <c r="E209" s="237" t="s">
        <v>9279</v>
      </c>
      <c r="F209" s="237" t="s">
        <v>10233</v>
      </c>
      <c r="G209" s="237" t="s">
        <v>10234</v>
      </c>
      <c r="H209" s="362" t="s">
        <v>36</v>
      </c>
      <c r="I209" s="362">
        <v>1</v>
      </c>
      <c r="J209" s="570">
        <v>54496</v>
      </c>
      <c r="K209" s="570">
        <f t="shared" si="6"/>
        <v>54496</v>
      </c>
      <c r="L209" s="7"/>
      <c r="M209" s="1"/>
      <c r="N209" s="214"/>
      <c r="O209" s="214"/>
      <c r="P209" s="215"/>
      <c r="Q209" s="230"/>
      <c r="S209" s="349"/>
      <c r="T209" s="39"/>
      <c r="U209" s="218"/>
      <c r="V209" s="219"/>
    </row>
    <row r="210" spans="1:22" ht="30" customHeight="1" thickBot="1">
      <c r="A210" s="1"/>
      <c r="B210" s="6"/>
      <c r="C210" s="224" t="s">
        <v>20</v>
      </c>
      <c r="D210" s="225"/>
      <c r="E210" s="225"/>
      <c r="F210" s="225"/>
      <c r="G210" s="225"/>
      <c r="H210" s="358"/>
      <c r="I210" s="358"/>
      <c r="J210" s="570"/>
      <c r="K210" s="24">
        <f>SUM(K168:K209)</f>
        <v>6387754</v>
      </c>
      <c r="L210" s="7"/>
      <c r="M210" s="1"/>
      <c r="N210" s="1"/>
      <c r="O210" s="1"/>
      <c r="P210" s="220"/>
      <c r="S210" s="349"/>
      <c r="U210" s="218"/>
      <c r="V210" s="218"/>
    </row>
    <row r="211" spans="1:22" ht="30" customHeight="1" thickBot="1">
      <c r="A211" s="1"/>
      <c r="B211" s="6"/>
      <c r="C211" s="14">
        <v>9</v>
      </c>
      <c r="D211" s="15" t="s">
        <v>65</v>
      </c>
      <c r="E211" s="15"/>
      <c r="F211" s="15"/>
      <c r="G211" s="15"/>
      <c r="H211" s="355"/>
      <c r="I211" s="355"/>
      <c r="J211" s="15"/>
      <c r="K211" s="16"/>
      <c r="L211" s="7"/>
      <c r="M211" s="1"/>
      <c r="N211" s="1"/>
      <c r="O211" s="1"/>
      <c r="P211" s="220"/>
      <c r="S211" s="349"/>
      <c r="U211" s="218"/>
      <c r="V211" s="218"/>
    </row>
    <row r="212" spans="1:22" ht="72" customHeight="1">
      <c r="A212" s="1"/>
      <c r="B212" s="6"/>
      <c r="C212" s="237">
        <v>183</v>
      </c>
      <c r="D212" s="237" t="s">
        <v>88</v>
      </c>
      <c r="E212" s="237" t="s">
        <v>9279</v>
      </c>
      <c r="F212" s="237" t="s">
        <v>9767</v>
      </c>
      <c r="G212" s="237" t="s">
        <v>9768</v>
      </c>
      <c r="H212" s="362" t="s">
        <v>19</v>
      </c>
      <c r="I212" s="362">
        <v>1</v>
      </c>
      <c r="J212" s="570">
        <v>141891</v>
      </c>
      <c r="K212" s="570">
        <f t="shared" ref="K212:K217" si="7">+I212*J212</f>
        <v>141891</v>
      </c>
      <c r="L212" s="7"/>
      <c r="M212" s="1"/>
      <c r="N212" s="38"/>
      <c r="O212" s="38"/>
      <c r="P212" s="213"/>
      <c r="Q212" s="230"/>
      <c r="S212" s="349"/>
      <c r="T212" s="39"/>
      <c r="U212" s="218"/>
      <c r="V212" s="218"/>
    </row>
    <row r="213" spans="1:22" ht="65.25" customHeight="1">
      <c r="A213" s="1"/>
      <c r="B213" s="6"/>
      <c r="C213" s="237">
        <v>184</v>
      </c>
      <c r="D213" s="237" t="s">
        <v>9889</v>
      </c>
      <c r="E213" s="237" t="s">
        <v>9279</v>
      </c>
      <c r="F213" s="237" t="s">
        <v>9769</v>
      </c>
      <c r="G213" s="237" t="s">
        <v>9770</v>
      </c>
      <c r="H213" s="362" t="s">
        <v>19</v>
      </c>
      <c r="I213" s="362">
        <v>1</v>
      </c>
      <c r="J213" s="570">
        <v>174852</v>
      </c>
      <c r="K213" s="570">
        <f t="shared" si="7"/>
        <v>174852</v>
      </c>
      <c r="L213" s="7"/>
      <c r="M213" s="1"/>
      <c r="N213" s="38"/>
      <c r="O213" s="38"/>
      <c r="P213" s="213"/>
      <c r="Q213" s="230"/>
      <c r="S213" s="349"/>
      <c r="T213" s="39"/>
      <c r="U213" s="218"/>
      <c r="V213" s="218"/>
    </row>
    <row r="214" spans="1:22" ht="42" customHeight="1">
      <c r="A214" s="1"/>
      <c r="B214" s="6"/>
      <c r="C214" s="237">
        <v>185</v>
      </c>
      <c r="D214" s="237" t="s">
        <v>89</v>
      </c>
      <c r="E214" s="237" t="s">
        <v>9279</v>
      </c>
      <c r="F214" s="237" t="s">
        <v>9771</v>
      </c>
      <c r="G214" s="237" t="s">
        <v>9772</v>
      </c>
      <c r="H214" s="362" t="s">
        <v>19</v>
      </c>
      <c r="I214" s="362">
        <v>1</v>
      </c>
      <c r="J214" s="570">
        <v>164955</v>
      </c>
      <c r="K214" s="570">
        <f t="shared" si="7"/>
        <v>164955</v>
      </c>
      <c r="L214" s="7"/>
      <c r="M214" s="1"/>
      <c r="N214" s="38"/>
      <c r="O214" s="38"/>
      <c r="P214" s="213"/>
      <c r="Q214" s="230"/>
      <c r="S214" s="349"/>
      <c r="T214" s="39"/>
      <c r="U214" s="218"/>
      <c r="V214" s="218"/>
    </row>
    <row r="215" spans="1:22" ht="56.25" customHeight="1">
      <c r="A215" s="1"/>
      <c r="B215" s="6"/>
      <c r="C215" s="237">
        <v>186</v>
      </c>
      <c r="D215" s="237" t="s">
        <v>90</v>
      </c>
      <c r="E215" s="237" t="s">
        <v>9279</v>
      </c>
      <c r="F215" s="237" t="s">
        <v>9773</v>
      </c>
      <c r="G215" s="237" t="s">
        <v>9774</v>
      </c>
      <c r="H215" s="362" t="s">
        <v>36</v>
      </c>
      <c r="I215" s="362">
        <v>1</v>
      </c>
      <c r="J215" s="570">
        <v>77768</v>
      </c>
      <c r="K215" s="570">
        <f t="shared" si="7"/>
        <v>77768</v>
      </c>
      <c r="L215" s="7"/>
      <c r="M215" s="1"/>
      <c r="N215" s="38"/>
      <c r="O215" s="38"/>
      <c r="P215" s="213"/>
      <c r="Q215" s="230"/>
      <c r="S215" s="349"/>
      <c r="T215" s="39"/>
      <c r="U215" s="218"/>
      <c r="V215" s="218"/>
    </row>
    <row r="216" spans="1:22" ht="56.25" customHeight="1">
      <c r="A216" s="1"/>
      <c r="B216" s="6"/>
      <c r="C216" s="237">
        <v>187</v>
      </c>
      <c r="D216" s="237" t="s">
        <v>91</v>
      </c>
      <c r="E216" s="237" t="s">
        <v>9279</v>
      </c>
      <c r="F216" s="237" t="s">
        <v>9775</v>
      </c>
      <c r="G216" s="237" t="s">
        <v>9776</v>
      </c>
      <c r="H216" s="362" t="s">
        <v>19</v>
      </c>
      <c r="I216" s="362">
        <v>1</v>
      </c>
      <c r="J216" s="570">
        <v>104331</v>
      </c>
      <c r="K216" s="570">
        <f t="shared" si="7"/>
        <v>104331</v>
      </c>
      <c r="L216" s="7"/>
      <c r="M216" s="1"/>
      <c r="N216" s="38"/>
      <c r="O216" s="38"/>
      <c r="P216" s="213"/>
      <c r="Q216" s="230"/>
      <c r="S216" s="349"/>
      <c r="T216" s="39"/>
      <c r="U216" s="218"/>
      <c r="V216" s="218"/>
    </row>
    <row r="217" spans="1:22" ht="42" customHeight="1">
      <c r="A217" s="1"/>
      <c r="B217" s="6"/>
      <c r="C217" s="237">
        <v>188</v>
      </c>
      <c r="D217" s="237" t="s">
        <v>92</v>
      </c>
      <c r="E217" s="237" t="s">
        <v>9279</v>
      </c>
      <c r="F217" s="237" t="s">
        <v>9777</v>
      </c>
      <c r="G217" s="237" t="s">
        <v>9778</v>
      </c>
      <c r="H217" s="362" t="s">
        <v>36</v>
      </c>
      <c r="I217" s="362">
        <v>1</v>
      </c>
      <c r="J217" s="570">
        <v>25181</v>
      </c>
      <c r="K217" s="570">
        <f t="shared" si="7"/>
        <v>25181</v>
      </c>
      <c r="L217" s="7"/>
      <c r="M217" s="1"/>
      <c r="N217" s="38"/>
      <c r="O217" s="38"/>
      <c r="P217" s="213"/>
      <c r="Q217" s="230"/>
      <c r="S217" s="349"/>
      <c r="T217" s="39"/>
      <c r="U217" s="218"/>
      <c r="V217" s="219"/>
    </row>
    <row r="218" spans="1:22" ht="30" customHeight="1" thickBot="1">
      <c r="A218" s="1"/>
      <c r="B218" s="6"/>
      <c r="C218" s="224" t="s">
        <v>20</v>
      </c>
      <c r="D218" s="225"/>
      <c r="E218" s="225"/>
      <c r="F218" s="225"/>
      <c r="G218" s="225"/>
      <c r="H218" s="358"/>
      <c r="I218" s="358"/>
      <c r="J218" s="570"/>
      <c r="K218" s="24">
        <f>SUM(K212:K217)</f>
        <v>688978</v>
      </c>
      <c r="L218" s="7"/>
      <c r="M218" s="1"/>
      <c r="N218" s="1"/>
      <c r="O218" s="1"/>
      <c r="P218" s="220"/>
      <c r="S218" s="349"/>
      <c r="U218" s="218"/>
      <c r="V218" s="218"/>
    </row>
    <row r="219" spans="1:22" ht="30" customHeight="1" thickBot="1">
      <c r="A219" s="1"/>
      <c r="B219" s="6"/>
      <c r="C219" s="14">
        <v>10</v>
      </c>
      <c r="D219" s="15" t="s">
        <v>73</v>
      </c>
      <c r="E219" s="15"/>
      <c r="F219" s="15"/>
      <c r="G219" s="15"/>
      <c r="H219" s="355"/>
      <c r="I219" s="355"/>
      <c r="J219" s="15"/>
      <c r="K219" s="16"/>
      <c r="L219" s="7"/>
      <c r="M219" s="1"/>
      <c r="N219" s="1"/>
      <c r="O219" s="1"/>
      <c r="P219" s="220"/>
      <c r="S219" s="349"/>
      <c r="U219" s="218"/>
      <c r="V219" s="218"/>
    </row>
    <row r="220" spans="1:22" ht="55.5" customHeight="1">
      <c r="A220" s="1"/>
      <c r="B220" s="6"/>
      <c r="C220" s="237">
        <v>189</v>
      </c>
      <c r="D220" s="237" t="s">
        <v>9890</v>
      </c>
      <c r="E220" s="237" t="s">
        <v>9279</v>
      </c>
      <c r="F220" s="237" t="s">
        <v>9803</v>
      </c>
      <c r="G220" s="237" t="s">
        <v>9804</v>
      </c>
      <c r="H220" s="362" t="s">
        <v>36</v>
      </c>
      <c r="I220" s="362">
        <v>1</v>
      </c>
      <c r="J220" s="570">
        <v>46234</v>
      </c>
      <c r="K220" s="570">
        <f t="shared" ref="K220:K243" si="8">+I220*J220</f>
        <v>46234</v>
      </c>
      <c r="L220" s="7"/>
      <c r="M220" s="1"/>
      <c r="N220" s="38"/>
      <c r="O220" s="38"/>
      <c r="P220" s="213"/>
      <c r="Q220" s="230"/>
      <c r="S220" s="349"/>
      <c r="T220" s="39"/>
      <c r="U220" s="218"/>
      <c r="V220" s="218"/>
    </row>
    <row r="221" spans="1:22" ht="55.5" customHeight="1">
      <c r="A221" s="1"/>
      <c r="B221" s="6"/>
      <c r="C221" s="237">
        <v>190</v>
      </c>
      <c r="D221" s="237" t="s">
        <v>149</v>
      </c>
      <c r="E221" s="237" t="s">
        <v>9279</v>
      </c>
      <c r="F221" s="237" t="s">
        <v>9805</v>
      </c>
      <c r="G221" s="237" t="s">
        <v>9806</v>
      </c>
      <c r="H221" s="362" t="s">
        <v>36</v>
      </c>
      <c r="I221" s="362">
        <v>1</v>
      </c>
      <c r="J221" s="570">
        <v>49162</v>
      </c>
      <c r="K221" s="570">
        <f t="shared" si="8"/>
        <v>49162</v>
      </c>
      <c r="L221" s="7"/>
      <c r="M221" s="1"/>
      <c r="N221" s="38"/>
      <c r="O221" s="38"/>
      <c r="P221" s="213"/>
      <c r="Q221" s="230"/>
      <c r="S221" s="349"/>
      <c r="T221" s="39"/>
      <c r="U221" s="218"/>
      <c r="V221" s="218"/>
    </row>
    <row r="222" spans="1:22" ht="55.5" customHeight="1">
      <c r="A222" s="1"/>
      <c r="B222" s="6"/>
      <c r="C222" s="237">
        <v>191</v>
      </c>
      <c r="D222" s="237" t="s">
        <v>93</v>
      </c>
      <c r="E222" s="237" t="s">
        <v>9279</v>
      </c>
      <c r="F222" s="237" t="s">
        <v>9807</v>
      </c>
      <c r="G222" s="237" t="s">
        <v>9808</v>
      </c>
      <c r="H222" s="362" t="s">
        <v>36</v>
      </c>
      <c r="I222" s="362">
        <v>1</v>
      </c>
      <c r="J222" s="570">
        <v>115779</v>
      </c>
      <c r="K222" s="570">
        <f t="shared" si="8"/>
        <v>115779</v>
      </c>
      <c r="L222" s="7"/>
      <c r="M222" s="1"/>
      <c r="N222" s="38"/>
      <c r="O222" s="38"/>
      <c r="P222" s="213"/>
      <c r="Q222" s="230"/>
      <c r="S222" s="349"/>
      <c r="T222" s="39"/>
      <c r="U222" s="218"/>
      <c r="V222" s="219"/>
    </row>
    <row r="223" spans="1:22" ht="55.5" customHeight="1">
      <c r="A223" s="1"/>
      <c r="B223" s="6"/>
      <c r="C223" s="237">
        <v>192</v>
      </c>
      <c r="D223" s="237" t="s">
        <v>94</v>
      </c>
      <c r="E223" s="237" t="s">
        <v>9279</v>
      </c>
      <c r="F223" s="237" t="s">
        <v>9809</v>
      </c>
      <c r="G223" s="237" t="s">
        <v>9810</v>
      </c>
      <c r="H223" s="362" t="s">
        <v>36</v>
      </c>
      <c r="I223" s="362">
        <v>1</v>
      </c>
      <c r="J223" s="570">
        <v>88856</v>
      </c>
      <c r="K223" s="570">
        <f t="shared" si="8"/>
        <v>88856</v>
      </c>
      <c r="L223" s="7"/>
      <c r="M223" s="1"/>
      <c r="N223" s="38"/>
      <c r="O223" s="38"/>
      <c r="P223" s="213"/>
      <c r="Q223" s="230"/>
      <c r="S223" s="349"/>
      <c r="T223" s="39"/>
      <c r="U223" s="218"/>
      <c r="V223" s="219"/>
    </row>
    <row r="224" spans="1:22" ht="55.5" customHeight="1">
      <c r="A224" s="1"/>
      <c r="B224" s="6"/>
      <c r="C224" s="237">
        <v>193</v>
      </c>
      <c r="D224" s="237" t="s">
        <v>95</v>
      </c>
      <c r="E224" s="237" t="s">
        <v>9279</v>
      </c>
      <c r="F224" s="237" t="s">
        <v>9811</v>
      </c>
      <c r="G224" s="237" t="s">
        <v>9812</v>
      </c>
      <c r="H224" s="362" t="s">
        <v>36</v>
      </c>
      <c r="I224" s="362">
        <v>1</v>
      </c>
      <c r="J224" s="570">
        <v>82237</v>
      </c>
      <c r="K224" s="570">
        <f t="shared" si="8"/>
        <v>82237</v>
      </c>
      <c r="L224" s="7"/>
      <c r="M224" s="1"/>
      <c r="N224" s="38"/>
      <c r="O224" s="38"/>
      <c r="P224" s="213"/>
      <c r="Q224" s="230"/>
      <c r="S224" s="349"/>
      <c r="T224" s="39"/>
      <c r="U224" s="218"/>
      <c r="V224" s="219"/>
    </row>
    <row r="225" spans="1:22" ht="75" customHeight="1">
      <c r="A225" s="1"/>
      <c r="B225" s="6"/>
      <c r="C225" s="237">
        <v>194</v>
      </c>
      <c r="D225" s="237" t="s">
        <v>96</v>
      </c>
      <c r="E225" s="237" t="s">
        <v>9279</v>
      </c>
      <c r="F225" s="237" t="s">
        <v>9813</v>
      </c>
      <c r="G225" s="237" t="s">
        <v>9814</v>
      </c>
      <c r="H225" s="362" t="s">
        <v>19</v>
      </c>
      <c r="I225" s="362">
        <v>1</v>
      </c>
      <c r="J225" s="570">
        <v>174918</v>
      </c>
      <c r="K225" s="570">
        <f t="shared" si="8"/>
        <v>174918</v>
      </c>
      <c r="L225" s="7"/>
      <c r="M225" s="1"/>
      <c r="N225" s="38"/>
      <c r="O225" s="38"/>
      <c r="P225" s="213"/>
      <c r="Q225" s="230"/>
      <c r="S225" s="349"/>
      <c r="T225" s="39"/>
      <c r="U225" s="218"/>
      <c r="V225" s="219"/>
    </row>
    <row r="226" spans="1:22" ht="73.5" customHeight="1">
      <c r="A226" s="1"/>
      <c r="B226" s="6"/>
      <c r="C226" s="237">
        <v>195</v>
      </c>
      <c r="D226" s="237" t="s">
        <v>97</v>
      </c>
      <c r="E226" s="237" t="s">
        <v>9279</v>
      </c>
      <c r="F226" s="237" t="s">
        <v>9815</v>
      </c>
      <c r="G226" s="237" t="s">
        <v>9816</v>
      </c>
      <c r="H226" s="362" t="s">
        <v>19</v>
      </c>
      <c r="I226" s="362">
        <v>1</v>
      </c>
      <c r="J226" s="570">
        <v>132779</v>
      </c>
      <c r="K226" s="570">
        <f t="shared" si="8"/>
        <v>132779</v>
      </c>
      <c r="L226" s="7"/>
      <c r="M226" s="1"/>
      <c r="N226" s="38"/>
      <c r="O226" s="38"/>
      <c r="P226" s="213"/>
      <c r="Q226" s="230"/>
      <c r="S226" s="349"/>
      <c r="T226" s="39"/>
      <c r="U226" s="218"/>
      <c r="V226" s="219"/>
    </row>
    <row r="227" spans="1:22" ht="55.5" customHeight="1">
      <c r="A227" s="1"/>
      <c r="B227" s="6"/>
      <c r="C227" s="237">
        <v>196</v>
      </c>
      <c r="D227" s="237" t="s">
        <v>98</v>
      </c>
      <c r="E227" s="237" t="s">
        <v>9279</v>
      </c>
      <c r="F227" s="237" t="s">
        <v>9817</v>
      </c>
      <c r="G227" s="237" t="s">
        <v>9818</v>
      </c>
      <c r="H227" s="362" t="s">
        <v>19</v>
      </c>
      <c r="I227" s="362">
        <v>1</v>
      </c>
      <c r="J227" s="570">
        <v>106324</v>
      </c>
      <c r="K227" s="570">
        <f t="shared" si="8"/>
        <v>106324</v>
      </c>
      <c r="L227" s="7"/>
      <c r="M227" s="1"/>
      <c r="N227" s="38"/>
      <c r="O227" s="38"/>
      <c r="P227" s="213"/>
      <c r="Q227" s="230"/>
      <c r="S227" s="349"/>
      <c r="T227" s="39"/>
      <c r="U227" s="218"/>
      <c r="V227" s="219"/>
    </row>
    <row r="228" spans="1:22" ht="55.5" customHeight="1">
      <c r="A228" s="1"/>
      <c r="B228" s="6"/>
      <c r="C228" s="237">
        <v>197</v>
      </c>
      <c r="D228" s="237" t="s">
        <v>99</v>
      </c>
      <c r="E228" s="237" t="s">
        <v>9279</v>
      </c>
      <c r="F228" s="237" t="s">
        <v>9819</v>
      </c>
      <c r="G228" s="237" t="s">
        <v>9820</v>
      </c>
      <c r="H228" s="362" t="s">
        <v>36</v>
      </c>
      <c r="I228" s="362">
        <v>1</v>
      </c>
      <c r="J228" s="570">
        <v>117600</v>
      </c>
      <c r="K228" s="570">
        <f t="shared" si="8"/>
        <v>117600</v>
      </c>
      <c r="L228" s="7"/>
      <c r="M228" s="1"/>
      <c r="N228" s="38"/>
      <c r="O228" s="38"/>
      <c r="P228" s="213"/>
      <c r="Q228" s="230"/>
      <c r="S228" s="349"/>
      <c r="T228" s="39"/>
      <c r="U228" s="218"/>
      <c r="V228" s="219"/>
    </row>
    <row r="229" spans="1:22" ht="63.75" customHeight="1">
      <c r="A229" s="1"/>
      <c r="B229" s="6"/>
      <c r="C229" s="237">
        <v>198</v>
      </c>
      <c r="D229" s="237" t="s">
        <v>100</v>
      </c>
      <c r="E229" s="237" t="s">
        <v>9279</v>
      </c>
      <c r="F229" s="237" t="s">
        <v>9821</v>
      </c>
      <c r="G229" s="237" t="s">
        <v>9822</v>
      </c>
      <c r="H229" s="362" t="s">
        <v>36</v>
      </c>
      <c r="I229" s="362">
        <v>1</v>
      </c>
      <c r="J229" s="570">
        <v>98453</v>
      </c>
      <c r="K229" s="570">
        <f t="shared" si="8"/>
        <v>98453</v>
      </c>
      <c r="L229" s="7"/>
      <c r="M229" s="1"/>
      <c r="N229" s="38"/>
      <c r="O229" s="38"/>
      <c r="P229" s="213"/>
      <c r="Q229" s="230"/>
      <c r="S229" s="349"/>
      <c r="T229" s="39"/>
      <c r="U229" s="218"/>
      <c r="V229" s="219"/>
    </row>
    <row r="230" spans="1:22" ht="63.75" customHeight="1">
      <c r="A230" s="1"/>
      <c r="B230" s="6"/>
      <c r="C230" s="237">
        <v>199</v>
      </c>
      <c r="D230" s="237" t="s">
        <v>9891</v>
      </c>
      <c r="E230" s="237" t="s">
        <v>9279</v>
      </c>
      <c r="F230" s="237" t="s">
        <v>9823</v>
      </c>
      <c r="G230" s="237" t="s">
        <v>9824</v>
      </c>
      <c r="H230" s="362" t="s">
        <v>19</v>
      </c>
      <c r="I230" s="362">
        <v>1</v>
      </c>
      <c r="J230" s="570">
        <v>240656</v>
      </c>
      <c r="K230" s="570">
        <f t="shared" si="8"/>
        <v>240656</v>
      </c>
      <c r="L230" s="7"/>
      <c r="M230" s="1"/>
      <c r="N230" s="214"/>
      <c r="O230" s="214"/>
      <c r="P230" s="215"/>
      <c r="Q230" s="230"/>
      <c r="S230" s="349"/>
      <c r="T230" s="39"/>
      <c r="U230" s="218"/>
      <c r="V230" s="219"/>
    </row>
    <row r="231" spans="1:22" ht="63.75" customHeight="1">
      <c r="A231" s="1"/>
      <c r="B231" s="6"/>
      <c r="C231" s="237">
        <v>200</v>
      </c>
      <c r="D231" s="237" t="s">
        <v>9892</v>
      </c>
      <c r="E231" s="237" t="s">
        <v>9279</v>
      </c>
      <c r="F231" s="237" t="s">
        <v>9825</v>
      </c>
      <c r="G231" s="237" t="s">
        <v>9826</v>
      </c>
      <c r="H231" s="362" t="s">
        <v>36</v>
      </c>
      <c r="I231" s="362">
        <v>1</v>
      </c>
      <c r="J231" s="570">
        <v>39109</v>
      </c>
      <c r="K231" s="570">
        <f t="shared" si="8"/>
        <v>39109</v>
      </c>
      <c r="L231" s="7"/>
      <c r="M231" s="1"/>
      <c r="N231" s="214"/>
      <c r="O231" s="214"/>
      <c r="P231" s="215"/>
      <c r="Q231" s="230"/>
      <c r="S231" s="349"/>
      <c r="T231" s="39"/>
      <c r="U231" s="218"/>
      <c r="V231" s="219"/>
    </row>
    <row r="232" spans="1:22" ht="63.75" customHeight="1">
      <c r="A232" s="1"/>
      <c r="B232" s="6"/>
      <c r="C232" s="237">
        <v>201</v>
      </c>
      <c r="D232" s="237" t="s">
        <v>9893</v>
      </c>
      <c r="E232" s="237" t="s">
        <v>9279</v>
      </c>
      <c r="F232" s="237" t="s">
        <v>9827</v>
      </c>
      <c r="G232" s="237" t="s">
        <v>9828</v>
      </c>
      <c r="H232" s="362" t="s">
        <v>36</v>
      </c>
      <c r="I232" s="362">
        <v>1</v>
      </c>
      <c r="J232" s="570">
        <v>23315</v>
      </c>
      <c r="K232" s="570">
        <f t="shared" si="8"/>
        <v>23315</v>
      </c>
      <c r="L232" s="7"/>
      <c r="M232" s="1"/>
      <c r="N232" s="214"/>
      <c r="O232" s="214"/>
      <c r="P232" s="215"/>
      <c r="Q232" s="230"/>
      <c r="S232" s="349"/>
      <c r="T232" s="39"/>
      <c r="U232" s="218"/>
      <c r="V232" s="219"/>
    </row>
    <row r="233" spans="1:22" ht="63.75" customHeight="1">
      <c r="A233" s="1"/>
      <c r="B233" s="6"/>
      <c r="C233" s="237">
        <v>202</v>
      </c>
      <c r="D233" s="237" t="s">
        <v>9894</v>
      </c>
      <c r="E233" s="237" t="s">
        <v>9279</v>
      </c>
      <c r="F233" s="237" t="s">
        <v>9829</v>
      </c>
      <c r="G233" s="237" t="s">
        <v>9830</v>
      </c>
      <c r="H233" s="362" t="s">
        <v>19</v>
      </c>
      <c r="I233" s="362">
        <v>1</v>
      </c>
      <c r="J233" s="570">
        <v>252780</v>
      </c>
      <c r="K233" s="570">
        <f t="shared" si="8"/>
        <v>252780</v>
      </c>
      <c r="L233" s="7"/>
      <c r="M233" s="1"/>
      <c r="N233" s="214"/>
      <c r="O233" s="214"/>
      <c r="P233" s="215"/>
      <c r="Q233" s="230"/>
      <c r="S233" s="349"/>
      <c r="T233" s="39"/>
      <c r="U233" s="218"/>
      <c r="V233" s="219"/>
    </row>
    <row r="234" spans="1:22" ht="55.5" customHeight="1">
      <c r="A234" s="1"/>
      <c r="B234" s="6"/>
      <c r="C234" s="237">
        <v>203</v>
      </c>
      <c r="D234" s="237" t="s">
        <v>9895</v>
      </c>
      <c r="E234" s="237" t="s">
        <v>9279</v>
      </c>
      <c r="F234" s="237" t="s">
        <v>9831</v>
      </c>
      <c r="G234" s="237" t="s">
        <v>9832</v>
      </c>
      <c r="H234" s="362" t="s">
        <v>19</v>
      </c>
      <c r="I234" s="362">
        <v>1</v>
      </c>
      <c r="J234" s="570">
        <v>213236</v>
      </c>
      <c r="K234" s="570">
        <f t="shared" si="8"/>
        <v>213236</v>
      </c>
      <c r="L234" s="7"/>
      <c r="M234" s="1"/>
      <c r="N234" s="214"/>
      <c r="O234" s="214"/>
      <c r="P234" s="215"/>
      <c r="Q234" s="230"/>
      <c r="S234" s="349"/>
      <c r="T234" s="39"/>
      <c r="U234" s="218"/>
      <c r="V234" s="219"/>
    </row>
    <row r="235" spans="1:22" ht="55.5" customHeight="1">
      <c r="A235" s="1"/>
      <c r="B235" s="6"/>
      <c r="C235" s="237">
        <v>204</v>
      </c>
      <c r="D235" s="237" t="s">
        <v>9896</v>
      </c>
      <c r="E235" s="237" t="s">
        <v>9279</v>
      </c>
      <c r="F235" s="237" t="s">
        <v>9833</v>
      </c>
      <c r="G235" s="237" t="s">
        <v>9834</v>
      </c>
      <c r="H235" s="362" t="s">
        <v>19</v>
      </c>
      <c r="I235" s="362">
        <v>1</v>
      </c>
      <c r="J235" s="570">
        <v>68024</v>
      </c>
      <c r="K235" s="570">
        <f t="shared" si="8"/>
        <v>68024</v>
      </c>
      <c r="L235" s="7"/>
      <c r="M235" s="1"/>
      <c r="N235" s="214"/>
      <c r="O235" s="214"/>
      <c r="P235" s="215"/>
      <c r="Q235" s="230"/>
      <c r="S235" s="349"/>
      <c r="T235" s="39"/>
      <c r="U235" s="218"/>
      <c r="V235" s="219"/>
    </row>
    <row r="236" spans="1:22" ht="55.5" customHeight="1">
      <c r="A236" s="1"/>
      <c r="B236" s="6"/>
      <c r="C236" s="237">
        <v>205</v>
      </c>
      <c r="D236" s="237" t="s">
        <v>9897</v>
      </c>
      <c r="E236" s="237" t="s">
        <v>9279</v>
      </c>
      <c r="F236" s="237" t="s">
        <v>9835</v>
      </c>
      <c r="G236" s="237" t="s">
        <v>9836</v>
      </c>
      <c r="H236" s="362" t="s">
        <v>36</v>
      </c>
      <c r="I236" s="362">
        <v>1</v>
      </c>
      <c r="J236" s="570">
        <v>102549</v>
      </c>
      <c r="K236" s="570">
        <f t="shared" si="8"/>
        <v>102549</v>
      </c>
      <c r="L236" s="7"/>
      <c r="M236" s="1"/>
      <c r="N236" s="214"/>
      <c r="O236" s="214"/>
      <c r="P236" s="215"/>
      <c r="Q236" s="230"/>
      <c r="S236" s="349"/>
      <c r="T236" s="39"/>
      <c r="U236" s="218"/>
      <c r="V236" s="219"/>
    </row>
    <row r="237" spans="1:22" ht="55.5" customHeight="1">
      <c r="A237" s="1"/>
      <c r="B237" s="6"/>
      <c r="C237" s="237">
        <v>206</v>
      </c>
      <c r="D237" s="237" t="s">
        <v>9898</v>
      </c>
      <c r="E237" s="237" t="s">
        <v>9279</v>
      </c>
      <c r="F237" s="237" t="s">
        <v>9837</v>
      </c>
      <c r="G237" s="237" t="s">
        <v>9838</v>
      </c>
      <c r="H237" s="362" t="s">
        <v>19</v>
      </c>
      <c r="I237" s="362">
        <v>1</v>
      </c>
      <c r="J237" s="570">
        <v>114504</v>
      </c>
      <c r="K237" s="570">
        <f t="shared" si="8"/>
        <v>114504</v>
      </c>
      <c r="L237" s="7"/>
      <c r="M237" s="1"/>
      <c r="N237" s="214"/>
      <c r="O237" s="214"/>
      <c r="P237" s="215"/>
      <c r="Q237" s="230"/>
      <c r="S237" s="349"/>
      <c r="T237" s="39"/>
      <c r="U237" s="218"/>
      <c r="V237" s="219"/>
    </row>
    <row r="238" spans="1:22" ht="71.25" customHeight="1">
      <c r="A238" s="1"/>
      <c r="B238" s="6"/>
      <c r="C238" s="237">
        <v>207</v>
      </c>
      <c r="D238" s="237" t="s">
        <v>9899</v>
      </c>
      <c r="E238" s="237" t="s">
        <v>9279</v>
      </c>
      <c r="F238" s="237" t="s">
        <v>9839</v>
      </c>
      <c r="G238" s="237" t="s">
        <v>9840</v>
      </c>
      <c r="H238" s="362" t="s">
        <v>36</v>
      </c>
      <c r="I238" s="362">
        <v>1</v>
      </c>
      <c r="J238" s="570">
        <v>149234</v>
      </c>
      <c r="K238" s="570">
        <f t="shared" si="8"/>
        <v>149234</v>
      </c>
      <c r="L238" s="7"/>
      <c r="M238" s="1"/>
      <c r="N238" s="214"/>
      <c r="O238" s="214"/>
      <c r="P238" s="215"/>
      <c r="Q238" s="230"/>
      <c r="S238" s="349"/>
      <c r="T238" s="39"/>
      <c r="U238" s="218"/>
      <c r="V238" s="219"/>
    </row>
    <row r="239" spans="1:22" ht="55.5" customHeight="1">
      <c r="A239" s="1"/>
      <c r="B239" s="6"/>
      <c r="C239" s="237">
        <v>208</v>
      </c>
      <c r="D239" s="237" t="s">
        <v>9900</v>
      </c>
      <c r="E239" s="237" t="s">
        <v>9279</v>
      </c>
      <c r="F239" s="237" t="s">
        <v>9841</v>
      </c>
      <c r="G239" s="237" t="s">
        <v>9842</v>
      </c>
      <c r="H239" s="362" t="s">
        <v>36</v>
      </c>
      <c r="I239" s="362">
        <v>1</v>
      </c>
      <c r="J239" s="570">
        <v>20524</v>
      </c>
      <c r="K239" s="570">
        <f t="shared" si="8"/>
        <v>20524</v>
      </c>
      <c r="L239" s="7"/>
      <c r="M239" s="1"/>
      <c r="N239" s="214"/>
      <c r="O239" s="214"/>
      <c r="P239" s="215"/>
      <c r="Q239" s="230"/>
      <c r="S239" s="349"/>
      <c r="T239" s="39"/>
      <c r="U239" s="218"/>
      <c r="V239" s="219"/>
    </row>
    <row r="240" spans="1:22" ht="72.75" customHeight="1">
      <c r="A240" s="1"/>
      <c r="B240" s="6"/>
      <c r="C240" s="237">
        <v>209</v>
      </c>
      <c r="D240" s="237" t="s">
        <v>9901</v>
      </c>
      <c r="E240" s="237" t="s">
        <v>9279</v>
      </c>
      <c r="F240" s="237" t="s">
        <v>9843</v>
      </c>
      <c r="G240" s="237" t="s">
        <v>9844</v>
      </c>
      <c r="H240" s="362" t="s">
        <v>36</v>
      </c>
      <c r="I240" s="362">
        <v>1</v>
      </c>
      <c r="J240" s="570">
        <v>340646</v>
      </c>
      <c r="K240" s="570">
        <f t="shared" si="8"/>
        <v>340646</v>
      </c>
      <c r="L240" s="7"/>
      <c r="M240" s="1"/>
      <c r="N240" s="214"/>
      <c r="O240" s="214"/>
      <c r="P240" s="215"/>
      <c r="Q240" s="230"/>
      <c r="S240" s="349"/>
      <c r="T240" s="39"/>
      <c r="U240" s="218"/>
      <c r="V240" s="219"/>
    </row>
    <row r="241" spans="1:22" ht="55.5" customHeight="1">
      <c r="A241" s="1"/>
      <c r="B241" s="6"/>
      <c r="C241" s="237">
        <v>210</v>
      </c>
      <c r="D241" s="237" t="s">
        <v>9902</v>
      </c>
      <c r="E241" s="237" t="s">
        <v>9279</v>
      </c>
      <c r="F241" s="237" t="s">
        <v>9845</v>
      </c>
      <c r="G241" s="237" t="s">
        <v>9846</v>
      </c>
      <c r="H241" s="362" t="s">
        <v>19</v>
      </c>
      <c r="I241" s="362">
        <v>1</v>
      </c>
      <c r="J241" s="570">
        <v>781958</v>
      </c>
      <c r="K241" s="570">
        <f t="shared" si="8"/>
        <v>781958</v>
      </c>
      <c r="L241" s="7"/>
      <c r="M241" s="1"/>
      <c r="N241" s="214"/>
      <c r="O241" s="214"/>
      <c r="P241" s="215"/>
      <c r="Q241" s="230"/>
      <c r="S241" s="349"/>
      <c r="T241" s="39"/>
      <c r="U241" s="218"/>
      <c r="V241" s="219"/>
    </row>
    <row r="242" spans="1:22" ht="69.75" customHeight="1">
      <c r="A242" s="1"/>
      <c r="B242" s="6"/>
      <c r="C242" s="237">
        <v>211</v>
      </c>
      <c r="D242" s="237" t="s">
        <v>9903</v>
      </c>
      <c r="E242" s="237" t="s">
        <v>9279</v>
      </c>
      <c r="F242" s="237" t="s">
        <v>9847</v>
      </c>
      <c r="G242" s="237" t="s">
        <v>9848</v>
      </c>
      <c r="H242" s="362" t="s">
        <v>19</v>
      </c>
      <c r="I242" s="362">
        <v>1</v>
      </c>
      <c r="J242" s="570">
        <v>926500</v>
      </c>
      <c r="K242" s="570">
        <f t="shared" si="8"/>
        <v>926500</v>
      </c>
      <c r="L242" s="7"/>
      <c r="M242" s="1"/>
      <c r="N242" s="214"/>
      <c r="O242" s="214"/>
      <c r="P242" s="215"/>
      <c r="Q242" s="230"/>
      <c r="S242" s="349"/>
      <c r="T242" s="39"/>
      <c r="U242" s="218"/>
      <c r="V242" s="219"/>
    </row>
    <row r="243" spans="1:22" ht="60.75" customHeight="1">
      <c r="A243" s="1"/>
      <c r="B243" s="6"/>
      <c r="C243" s="237">
        <v>212</v>
      </c>
      <c r="D243" s="237" t="s">
        <v>9904</v>
      </c>
      <c r="E243" s="237" t="s">
        <v>9279</v>
      </c>
      <c r="F243" s="237" t="s">
        <v>9849</v>
      </c>
      <c r="G243" s="237" t="s">
        <v>9850</v>
      </c>
      <c r="H243" s="362" t="s">
        <v>19</v>
      </c>
      <c r="I243" s="362">
        <v>1</v>
      </c>
      <c r="J243" s="570">
        <v>818336</v>
      </c>
      <c r="K243" s="570">
        <f t="shared" si="8"/>
        <v>818336</v>
      </c>
      <c r="L243" s="7"/>
      <c r="M243" s="1"/>
      <c r="N243" s="214"/>
      <c r="O243" s="214"/>
      <c r="P243" s="215"/>
      <c r="Q243" s="230"/>
      <c r="S243" s="349"/>
      <c r="T243" s="39"/>
      <c r="U243" s="218"/>
      <c r="V243" s="219"/>
    </row>
    <row r="244" spans="1:22" s="1" customFormat="1" ht="24.75" customHeight="1" thickBot="1">
      <c r="B244" s="6"/>
      <c r="C244" s="224" t="s">
        <v>20</v>
      </c>
      <c r="D244" s="225"/>
      <c r="E244" s="225"/>
      <c r="F244" s="225"/>
      <c r="G244" s="225"/>
      <c r="H244" s="358"/>
      <c r="I244" s="358"/>
      <c r="J244" s="570"/>
      <c r="K244" s="36">
        <f>SUM(K220:K243)</f>
        <v>5103713</v>
      </c>
      <c r="L244" s="7"/>
      <c r="P244" s="220"/>
      <c r="Q244" s="229"/>
      <c r="R244" s="345"/>
      <c r="S244" s="349"/>
      <c r="T244" s="3"/>
      <c r="U244" s="218"/>
      <c r="V244" s="218"/>
    </row>
    <row r="245" spans="1:22" ht="30" customHeight="1" thickBot="1">
      <c r="B245" s="37"/>
      <c r="C245" s="14">
        <v>11</v>
      </c>
      <c r="D245" s="15" t="s">
        <v>87</v>
      </c>
      <c r="E245" s="15"/>
      <c r="F245" s="15"/>
      <c r="G245" s="15"/>
      <c r="H245" s="355"/>
      <c r="I245" s="355"/>
      <c r="J245" s="15"/>
      <c r="K245" s="16"/>
      <c r="L245" s="7"/>
      <c r="M245" s="1"/>
      <c r="N245" s="1"/>
      <c r="O245" s="1"/>
      <c r="P245" s="220"/>
      <c r="S245" s="349"/>
      <c r="U245" s="218"/>
      <c r="V245" s="218"/>
    </row>
    <row r="246" spans="1:22" ht="30" customHeight="1">
      <c r="A246" s="1"/>
      <c r="B246" s="6"/>
      <c r="C246" s="237">
        <v>213</v>
      </c>
      <c r="D246" s="237" t="s">
        <v>101</v>
      </c>
      <c r="E246" s="237" t="s">
        <v>9279</v>
      </c>
      <c r="F246" s="237" t="s">
        <v>9497</v>
      </c>
      <c r="G246" s="237" t="s">
        <v>9498</v>
      </c>
      <c r="H246" s="362" t="s">
        <v>19</v>
      </c>
      <c r="I246" s="362">
        <v>1</v>
      </c>
      <c r="J246" s="570">
        <v>62345</v>
      </c>
      <c r="K246" s="570">
        <f t="shared" ref="K246:K266" si="9">+I246*J246</f>
        <v>62345</v>
      </c>
      <c r="L246" s="7"/>
      <c r="M246" s="1"/>
      <c r="N246" s="38"/>
      <c r="O246" s="38"/>
      <c r="P246" s="213"/>
      <c r="Q246" s="230"/>
      <c r="S246" s="349"/>
      <c r="T246" s="39"/>
      <c r="U246" s="218"/>
      <c r="V246" s="218"/>
    </row>
    <row r="247" spans="1:22" ht="30" customHeight="1">
      <c r="A247" s="1"/>
      <c r="B247" s="6"/>
      <c r="C247" s="237">
        <v>214</v>
      </c>
      <c r="D247" s="237" t="s">
        <v>102</v>
      </c>
      <c r="E247" s="237" t="s">
        <v>9279</v>
      </c>
      <c r="F247" s="237" t="s">
        <v>9499</v>
      </c>
      <c r="G247" s="237" t="s">
        <v>9500</v>
      </c>
      <c r="H247" s="362" t="s">
        <v>19</v>
      </c>
      <c r="I247" s="362">
        <v>1</v>
      </c>
      <c r="J247" s="570">
        <v>142320</v>
      </c>
      <c r="K247" s="570">
        <f t="shared" si="9"/>
        <v>142320</v>
      </c>
      <c r="L247" s="7"/>
      <c r="M247" s="1"/>
      <c r="N247" s="38"/>
      <c r="O247" s="38"/>
      <c r="P247" s="213"/>
      <c r="Q247" s="230"/>
      <c r="S247" s="349"/>
      <c r="T247" s="39"/>
      <c r="U247" s="218"/>
      <c r="V247" s="218"/>
    </row>
    <row r="248" spans="1:22" ht="30" customHeight="1">
      <c r="A248" s="1"/>
      <c r="B248" s="6"/>
      <c r="C248" s="237">
        <v>215</v>
      </c>
      <c r="D248" s="237" t="s">
        <v>103</v>
      </c>
      <c r="E248" s="237" t="s">
        <v>9279</v>
      </c>
      <c r="F248" s="237" t="s">
        <v>9501</v>
      </c>
      <c r="G248" s="237" t="s">
        <v>9502</v>
      </c>
      <c r="H248" s="362" t="s">
        <v>52</v>
      </c>
      <c r="I248" s="362">
        <v>1</v>
      </c>
      <c r="J248" s="570">
        <v>727687</v>
      </c>
      <c r="K248" s="570">
        <f t="shared" si="9"/>
        <v>727687</v>
      </c>
      <c r="L248" s="7"/>
      <c r="M248" s="1"/>
      <c r="N248" s="214"/>
      <c r="O248" s="214"/>
      <c r="P248" s="215"/>
      <c r="Q248" s="230"/>
      <c r="S248" s="349"/>
      <c r="T248" s="39"/>
      <c r="U248" s="218"/>
      <c r="V248" s="219"/>
    </row>
    <row r="249" spans="1:22" ht="30" customHeight="1">
      <c r="A249" s="1"/>
      <c r="B249" s="6"/>
      <c r="C249" s="237">
        <v>216</v>
      </c>
      <c r="D249" s="237" t="s">
        <v>104</v>
      </c>
      <c r="E249" s="237" t="s">
        <v>9279</v>
      </c>
      <c r="F249" s="237" t="s">
        <v>9503</v>
      </c>
      <c r="G249" s="237" t="s">
        <v>9504</v>
      </c>
      <c r="H249" s="362" t="s">
        <v>36</v>
      </c>
      <c r="I249" s="362">
        <v>1</v>
      </c>
      <c r="J249" s="570">
        <v>18509</v>
      </c>
      <c r="K249" s="570">
        <f t="shared" si="9"/>
        <v>18509</v>
      </c>
      <c r="L249" s="7"/>
      <c r="M249" s="1"/>
      <c r="N249" s="38"/>
      <c r="O249" s="38"/>
      <c r="P249" s="213"/>
      <c r="Q249" s="230"/>
      <c r="S249" s="349"/>
      <c r="T249" s="39"/>
      <c r="U249" s="218"/>
      <c r="V249" s="219"/>
    </row>
    <row r="250" spans="1:22" ht="62.25" customHeight="1">
      <c r="A250" s="1"/>
      <c r="B250" s="6"/>
      <c r="C250" s="237">
        <v>217</v>
      </c>
      <c r="D250" s="237" t="s">
        <v>105</v>
      </c>
      <c r="E250" s="237" t="s">
        <v>9279</v>
      </c>
      <c r="F250" s="237" t="s">
        <v>9509</v>
      </c>
      <c r="G250" s="237" t="s">
        <v>9505</v>
      </c>
      <c r="H250" s="362" t="s">
        <v>19</v>
      </c>
      <c r="I250" s="362">
        <v>1</v>
      </c>
      <c r="J250" s="570">
        <v>8906</v>
      </c>
      <c r="K250" s="570">
        <f t="shared" si="9"/>
        <v>8906</v>
      </c>
      <c r="L250" s="7"/>
      <c r="M250" s="1"/>
      <c r="N250" s="38"/>
      <c r="O250" s="38"/>
      <c r="P250" s="213"/>
      <c r="Q250" s="230"/>
      <c r="S250" s="349"/>
      <c r="T250" s="39"/>
      <c r="U250" s="218"/>
      <c r="V250" s="218"/>
    </row>
    <row r="251" spans="1:22" s="1" customFormat="1" ht="30" customHeight="1">
      <c r="B251" s="6"/>
      <c r="C251" s="237">
        <v>218</v>
      </c>
      <c r="D251" s="237" t="s">
        <v>106</v>
      </c>
      <c r="E251" s="237" t="s">
        <v>9279</v>
      </c>
      <c r="F251" s="237" t="s">
        <v>9510</v>
      </c>
      <c r="G251" s="237" t="s">
        <v>9506</v>
      </c>
      <c r="H251" s="362" t="s">
        <v>19</v>
      </c>
      <c r="I251" s="362">
        <v>1</v>
      </c>
      <c r="J251" s="570">
        <v>15874</v>
      </c>
      <c r="K251" s="570">
        <f t="shared" si="9"/>
        <v>15874</v>
      </c>
      <c r="L251" s="7"/>
      <c r="N251" s="38"/>
      <c r="O251" s="38"/>
      <c r="P251" s="213"/>
      <c r="Q251" s="230"/>
      <c r="R251" s="345"/>
      <c r="S251" s="349"/>
      <c r="T251" s="39"/>
      <c r="U251" s="218"/>
      <c r="V251" s="218"/>
    </row>
    <row r="252" spans="1:22" ht="112.5" customHeight="1">
      <c r="A252" s="1"/>
      <c r="B252" s="6"/>
      <c r="C252" s="237">
        <v>219</v>
      </c>
      <c r="D252" s="237" t="s">
        <v>107</v>
      </c>
      <c r="E252" s="237" t="s">
        <v>9279</v>
      </c>
      <c r="F252" s="237" t="s">
        <v>9511</v>
      </c>
      <c r="G252" s="237" t="s">
        <v>9507</v>
      </c>
      <c r="H252" s="362" t="s">
        <v>19</v>
      </c>
      <c r="I252" s="362">
        <v>1</v>
      </c>
      <c r="J252" s="570">
        <v>37388</v>
      </c>
      <c r="K252" s="570">
        <f t="shared" si="9"/>
        <v>37388</v>
      </c>
      <c r="L252" s="7"/>
      <c r="M252" s="1"/>
      <c r="N252" s="38"/>
      <c r="O252" s="38"/>
      <c r="P252" s="213"/>
      <c r="Q252" s="230"/>
      <c r="S252" s="349"/>
      <c r="T252" s="39"/>
      <c r="U252" s="218"/>
      <c r="V252" s="218"/>
    </row>
    <row r="253" spans="1:22" s="1" customFormat="1" ht="63" customHeight="1">
      <c r="B253" s="6"/>
      <c r="C253" s="237">
        <v>220</v>
      </c>
      <c r="D253" s="237" t="s">
        <v>109</v>
      </c>
      <c r="E253" s="237" t="s">
        <v>9279</v>
      </c>
      <c r="F253" s="237" t="s">
        <v>9512</v>
      </c>
      <c r="G253" s="237" t="s">
        <v>9508</v>
      </c>
      <c r="H253" s="362" t="s">
        <v>19</v>
      </c>
      <c r="I253" s="362">
        <v>1</v>
      </c>
      <c r="J253" s="570">
        <v>145630</v>
      </c>
      <c r="K253" s="570">
        <f t="shared" si="9"/>
        <v>145630</v>
      </c>
      <c r="L253" s="7"/>
      <c r="N253" s="38"/>
      <c r="O253" s="38"/>
      <c r="P253" s="213"/>
      <c r="Q253" s="230"/>
      <c r="R253" s="345"/>
      <c r="S253" s="349"/>
      <c r="T253" s="39"/>
      <c r="U253" s="218"/>
      <c r="V253" s="219"/>
    </row>
    <row r="254" spans="1:22" ht="43.5" customHeight="1">
      <c r="A254" s="1"/>
      <c r="B254" s="6"/>
      <c r="C254" s="237">
        <v>221</v>
      </c>
      <c r="D254" s="237" t="s">
        <v>111</v>
      </c>
      <c r="E254" s="237" t="s">
        <v>9279</v>
      </c>
      <c r="F254" s="237" t="s">
        <v>9513</v>
      </c>
      <c r="G254" s="237" t="s">
        <v>9514</v>
      </c>
      <c r="H254" s="362" t="s">
        <v>19</v>
      </c>
      <c r="I254" s="362">
        <v>1</v>
      </c>
      <c r="J254" s="570">
        <v>18572</v>
      </c>
      <c r="K254" s="570">
        <f t="shared" si="9"/>
        <v>18572</v>
      </c>
      <c r="L254" s="7"/>
      <c r="M254" s="1"/>
      <c r="N254" s="38"/>
      <c r="O254" s="38"/>
      <c r="P254" s="213"/>
      <c r="Q254" s="230"/>
      <c r="S254" s="349"/>
      <c r="T254" s="39"/>
      <c r="U254" s="218"/>
      <c r="V254" s="218"/>
    </row>
    <row r="255" spans="1:22" ht="43.5" customHeight="1">
      <c r="A255" s="1"/>
      <c r="B255" s="6"/>
      <c r="C255" s="237">
        <v>222</v>
      </c>
      <c r="D255" s="237" t="s">
        <v>113</v>
      </c>
      <c r="E255" s="237" t="s">
        <v>9279</v>
      </c>
      <c r="F255" s="237" t="s">
        <v>9515</v>
      </c>
      <c r="G255" s="237" t="s">
        <v>9516</v>
      </c>
      <c r="H255" s="362" t="s">
        <v>19</v>
      </c>
      <c r="I255" s="362">
        <v>1</v>
      </c>
      <c r="J255" s="570">
        <v>12835</v>
      </c>
      <c r="K255" s="570">
        <f t="shared" si="9"/>
        <v>12835</v>
      </c>
      <c r="L255" s="7"/>
      <c r="M255" s="1"/>
      <c r="N255" s="214"/>
      <c r="O255" s="214"/>
      <c r="P255" s="215"/>
      <c r="Q255" s="230"/>
      <c r="S255" s="349"/>
      <c r="T255" s="39"/>
      <c r="U255" s="218"/>
      <c r="V255" s="218"/>
    </row>
    <row r="256" spans="1:22" ht="43.5" customHeight="1">
      <c r="A256" s="1"/>
      <c r="B256" s="6"/>
      <c r="C256" s="237">
        <v>223</v>
      </c>
      <c r="D256" s="237" t="s">
        <v>115</v>
      </c>
      <c r="E256" s="237" t="s">
        <v>9279</v>
      </c>
      <c r="F256" s="235" t="s">
        <v>9517</v>
      </c>
      <c r="G256" s="237" t="s">
        <v>9518</v>
      </c>
      <c r="H256" s="361" t="s">
        <v>19</v>
      </c>
      <c r="I256" s="362">
        <v>1</v>
      </c>
      <c r="J256" s="570">
        <v>29573</v>
      </c>
      <c r="K256" s="570">
        <f t="shared" si="9"/>
        <v>29573</v>
      </c>
      <c r="L256" s="7"/>
      <c r="M256" s="1"/>
      <c r="N256" s="214"/>
      <c r="O256" s="214"/>
      <c r="P256" s="215"/>
      <c r="Q256" s="230"/>
      <c r="S256" s="349"/>
      <c r="T256" s="39"/>
      <c r="U256" s="218"/>
      <c r="V256" s="218"/>
    </row>
    <row r="257" spans="1:22" ht="43.5" customHeight="1">
      <c r="A257" s="1"/>
      <c r="B257" s="6"/>
      <c r="C257" s="237">
        <v>224</v>
      </c>
      <c r="D257" s="237" t="s">
        <v>117</v>
      </c>
      <c r="E257" s="237" t="s">
        <v>9279</v>
      </c>
      <c r="F257" s="235" t="s">
        <v>9519</v>
      </c>
      <c r="G257" s="237" t="s">
        <v>9520</v>
      </c>
      <c r="H257" s="361" t="s">
        <v>36</v>
      </c>
      <c r="I257" s="362">
        <v>1</v>
      </c>
      <c r="J257" s="570">
        <v>15829</v>
      </c>
      <c r="K257" s="570">
        <f t="shared" si="9"/>
        <v>15829</v>
      </c>
      <c r="L257" s="7"/>
      <c r="M257" s="1"/>
      <c r="N257" s="214"/>
      <c r="O257" s="214"/>
      <c r="P257" s="215"/>
      <c r="Q257" s="230"/>
      <c r="S257" s="349"/>
      <c r="T257" s="39"/>
      <c r="U257" s="218"/>
      <c r="V257" s="218"/>
    </row>
    <row r="258" spans="1:22" ht="43.5" customHeight="1">
      <c r="A258" s="1"/>
      <c r="B258" s="6"/>
      <c r="C258" s="237">
        <v>225</v>
      </c>
      <c r="D258" s="237" t="s">
        <v>119</v>
      </c>
      <c r="E258" s="237" t="s">
        <v>9279</v>
      </c>
      <c r="F258" s="235" t="s">
        <v>9521</v>
      </c>
      <c r="G258" s="237" t="s">
        <v>9522</v>
      </c>
      <c r="H258" s="361" t="s">
        <v>19</v>
      </c>
      <c r="I258" s="362">
        <v>1</v>
      </c>
      <c r="J258" s="570">
        <v>18451</v>
      </c>
      <c r="K258" s="570">
        <f t="shared" si="9"/>
        <v>18451</v>
      </c>
      <c r="L258" s="7"/>
      <c r="M258" s="1"/>
      <c r="N258" s="214"/>
      <c r="O258" s="214"/>
      <c r="P258" s="215"/>
      <c r="Q258" s="230"/>
      <c r="S258" s="349"/>
      <c r="T258" s="39"/>
      <c r="U258" s="218"/>
      <c r="V258" s="218"/>
    </row>
    <row r="259" spans="1:22" ht="43.5" customHeight="1">
      <c r="A259" s="1"/>
      <c r="B259" s="6"/>
      <c r="C259" s="237">
        <v>226</v>
      </c>
      <c r="D259" s="237" t="s">
        <v>120</v>
      </c>
      <c r="E259" s="237" t="s">
        <v>9279</v>
      </c>
      <c r="F259" s="237" t="s">
        <v>9592</v>
      </c>
      <c r="G259" s="237" t="s">
        <v>9593</v>
      </c>
      <c r="H259" s="362" t="s">
        <v>19</v>
      </c>
      <c r="I259" s="362">
        <v>1</v>
      </c>
      <c r="J259" s="570">
        <v>205518</v>
      </c>
      <c r="K259" s="570">
        <f t="shared" si="9"/>
        <v>205518</v>
      </c>
      <c r="L259" s="7"/>
      <c r="M259" s="1"/>
      <c r="N259" s="214"/>
      <c r="O259" s="214"/>
      <c r="P259" s="215"/>
      <c r="Q259" s="230"/>
      <c r="S259" s="349"/>
      <c r="T259" s="39"/>
      <c r="U259" s="218"/>
      <c r="V259" s="218"/>
    </row>
    <row r="260" spans="1:22" ht="43.5" customHeight="1">
      <c r="A260" s="1"/>
      <c r="B260" s="6"/>
      <c r="C260" s="237">
        <v>227</v>
      </c>
      <c r="D260" s="237" t="s">
        <v>9905</v>
      </c>
      <c r="E260" s="237" t="s">
        <v>9279</v>
      </c>
      <c r="F260" s="237" t="s">
        <v>9594</v>
      </c>
      <c r="G260" s="237" t="s">
        <v>9595</v>
      </c>
      <c r="H260" s="362" t="s">
        <v>19</v>
      </c>
      <c r="I260" s="362">
        <v>1</v>
      </c>
      <c r="J260" s="570">
        <v>107110</v>
      </c>
      <c r="K260" s="570">
        <f t="shared" si="9"/>
        <v>107110</v>
      </c>
      <c r="L260" s="7"/>
      <c r="M260" s="1"/>
      <c r="N260" s="214"/>
      <c r="O260" s="214"/>
      <c r="P260" s="215"/>
      <c r="Q260" s="230"/>
      <c r="S260" s="349"/>
      <c r="T260" s="39"/>
      <c r="U260" s="218"/>
      <c r="V260" s="218"/>
    </row>
    <row r="261" spans="1:22" ht="43.5" customHeight="1">
      <c r="A261" s="1"/>
      <c r="B261" s="6"/>
      <c r="C261" s="237">
        <v>228</v>
      </c>
      <c r="D261" s="237" t="s">
        <v>9906</v>
      </c>
      <c r="E261" s="237" t="s">
        <v>9279</v>
      </c>
      <c r="F261" s="237" t="s">
        <v>9596</v>
      </c>
      <c r="G261" s="237" t="s">
        <v>9597</v>
      </c>
      <c r="H261" s="362" t="s">
        <v>36</v>
      </c>
      <c r="I261" s="362">
        <v>1</v>
      </c>
      <c r="J261" s="570">
        <v>8380</v>
      </c>
      <c r="K261" s="570">
        <f t="shared" si="9"/>
        <v>8380</v>
      </c>
      <c r="L261" s="7"/>
      <c r="M261" s="1"/>
      <c r="N261" s="214"/>
      <c r="O261" s="214"/>
      <c r="P261" s="215"/>
      <c r="Q261" s="230"/>
      <c r="S261" s="349"/>
      <c r="T261" s="39"/>
      <c r="U261" s="218"/>
      <c r="V261" s="218"/>
    </row>
    <row r="262" spans="1:22" ht="60.75" customHeight="1">
      <c r="A262" s="1"/>
      <c r="B262" s="6"/>
      <c r="C262" s="237">
        <v>229</v>
      </c>
      <c r="D262" s="237" t="s">
        <v>9907</v>
      </c>
      <c r="E262" s="237" t="s">
        <v>9279</v>
      </c>
      <c r="F262" s="237" t="s">
        <v>9598</v>
      </c>
      <c r="G262" s="237" t="s">
        <v>9599</v>
      </c>
      <c r="H262" s="362" t="s">
        <v>19</v>
      </c>
      <c r="I262" s="362">
        <v>1</v>
      </c>
      <c r="J262" s="570">
        <v>151044</v>
      </c>
      <c r="K262" s="570">
        <f t="shared" si="9"/>
        <v>151044</v>
      </c>
      <c r="L262" s="7"/>
      <c r="M262" s="1"/>
      <c r="N262" s="214"/>
      <c r="O262" s="214"/>
      <c r="P262" s="215"/>
      <c r="Q262" s="230"/>
      <c r="S262" s="349"/>
      <c r="T262" s="39"/>
      <c r="U262" s="218"/>
      <c r="V262" s="218"/>
    </row>
    <row r="263" spans="1:22" ht="60.75" customHeight="1">
      <c r="A263" s="1"/>
      <c r="B263" s="6"/>
      <c r="C263" s="237">
        <v>230</v>
      </c>
      <c r="D263" s="237" t="s">
        <v>9908</v>
      </c>
      <c r="E263" s="237" t="s">
        <v>9279</v>
      </c>
      <c r="F263" s="237" t="s">
        <v>9600</v>
      </c>
      <c r="G263" s="237" t="s">
        <v>9601</v>
      </c>
      <c r="H263" s="362" t="s">
        <v>19</v>
      </c>
      <c r="I263" s="362">
        <v>1</v>
      </c>
      <c r="J263" s="570">
        <v>192534</v>
      </c>
      <c r="K263" s="570">
        <f t="shared" si="9"/>
        <v>192534</v>
      </c>
      <c r="L263" s="7"/>
      <c r="M263" s="1"/>
      <c r="N263" s="214"/>
      <c r="O263" s="214"/>
      <c r="P263" s="215"/>
      <c r="Q263" s="230"/>
      <c r="S263" s="349"/>
      <c r="T263" s="39"/>
      <c r="U263" s="218"/>
      <c r="V263" s="218"/>
    </row>
    <row r="264" spans="1:22" ht="60.75" customHeight="1">
      <c r="A264" s="1"/>
      <c r="B264" s="6"/>
      <c r="C264" s="237">
        <v>231</v>
      </c>
      <c r="D264" s="237" t="s">
        <v>9909</v>
      </c>
      <c r="E264" s="237" t="s">
        <v>9279</v>
      </c>
      <c r="F264" s="237" t="s">
        <v>9602</v>
      </c>
      <c r="G264" s="237" t="s">
        <v>9603</v>
      </c>
      <c r="H264" s="362" t="s">
        <v>19</v>
      </c>
      <c r="I264" s="362">
        <v>1</v>
      </c>
      <c r="J264" s="570">
        <v>162790</v>
      </c>
      <c r="K264" s="570">
        <f t="shared" si="9"/>
        <v>162790</v>
      </c>
      <c r="L264" s="7"/>
      <c r="M264" s="1"/>
      <c r="N264" s="214"/>
      <c r="O264" s="214"/>
      <c r="P264" s="215"/>
      <c r="Q264" s="230"/>
      <c r="S264" s="349"/>
      <c r="T264" s="39"/>
      <c r="U264" s="218"/>
      <c r="V264" s="218"/>
    </row>
    <row r="265" spans="1:22" ht="60.75" customHeight="1">
      <c r="A265" s="1"/>
      <c r="B265" s="6"/>
      <c r="C265" s="237">
        <v>232</v>
      </c>
      <c r="D265" s="237" t="s">
        <v>9910</v>
      </c>
      <c r="E265" s="237" t="s">
        <v>9279</v>
      </c>
      <c r="F265" s="237" t="s">
        <v>9604</v>
      </c>
      <c r="G265" s="237" t="s">
        <v>9605</v>
      </c>
      <c r="H265" s="362" t="s">
        <v>19</v>
      </c>
      <c r="I265" s="362">
        <v>1</v>
      </c>
      <c r="J265" s="570">
        <v>239424</v>
      </c>
      <c r="K265" s="570">
        <f t="shared" si="9"/>
        <v>239424</v>
      </c>
      <c r="L265" s="7"/>
      <c r="M265" s="1"/>
      <c r="N265" s="214"/>
      <c r="O265" s="214"/>
      <c r="P265" s="215"/>
      <c r="Q265" s="230"/>
      <c r="S265" s="349"/>
      <c r="T265" s="39"/>
      <c r="U265" s="218"/>
      <c r="V265" s="218"/>
    </row>
    <row r="266" spans="1:22" ht="43.5" customHeight="1">
      <c r="A266" s="1"/>
      <c r="B266" s="6"/>
      <c r="C266" s="237">
        <v>233</v>
      </c>
      <c r="D266" s="237" t="s">
        <v>9911</v>
      </c>
      <c r="E266" s="237" t="s">
        <v>9279</v>
      </c>
      <c r="F266" s="237" t="s">
        <v>9606</v>
      </c>
      <c r="G266" s="237" t="s">
        <v>9607</v>
      </c>
      <c r="H266" s="362" t="s">
        <v>19</v>
      </c>
      <c r="I266" s="362">
        <v>1</v>
      </c>
      <c r="J266" s="570">
        <v>126925</v>
      </c>
      <c r="K266" s="570">
        <f t="shared" si="9"/>
        <v>126925</v>
      </c>
      <c r="L266" s="7"/>
      <c r="M266" s="1"/>
      <c r="N266" s="214"/>
      <c r="O266" s="214"/>
      <c r="P266" s="215"/>
      <c r="Q266" s="230"/>
      <c r="S266" s="349"/>
      <c r="T266" s="39"/>
      <c r="U266" s="218"/>
      <c r="V266" s="218"/>
    </row>
    <row r="267" spans="1:22" ht="30" customHeight="1" thickBot="1">
      <c r="A267" s="1"/>
      <c r="B267" s="6"/>
      <c r="C267" s="224" t="s">
        <v>20</v>
      </c>
      <c r="D267" s="225"/>
      <c r="E267" s="225"/>
      <c r="F267" s="225"/>
      <c r="G267" s="225"/>
      <c r="H267" s="358"/>
      <c r="I267" s="358"/>
      <c r="J267" s="570"/>
      <c r="K267" s="36">
        <f>SUM(K246:K266)</f>
        <v>2447644</v>
      </c>
      <c r="L267" s="7"/>
      <c r="M267" s="1"/>
      <c r="N267" s="38"/>
      <c r="O267" s="38"/>
      <c r="P267" s="213"/>
      <c r="Q267" s="230"/>
      <c r="S267" s="349"/>
      <c r="T267" s="39"/>
      <c r="U267" s="218"/>
      <c r="V267" s="218"/>
    </row>
    <row r="268" spans="1:22" ht="30" customHeight="1" thickBot="1">
      <c r="A268" s="1"/>
      <c r="B268" s="6"/>
      <c r="C268" s="14">
        <v>12</v>
      </c>
      <c r="D268" s="15" t="s">
        <v>9741</v>
      </c>
      <c r="E268" s="15"/>
      <c r="F268" s="15"/>
      <c r="G268" s="15"/>
      <c r="H268" s="355"/>
      <c r="I268" s="355"/>
      <c r="J268" s="15"/>
      <c r="K268" s="16"/>
      <c r="L268" s="7"/>
      <c r="M268" s="1"/>
      <c r="N268" s="38"/>
      <c r="O268" s="38"/>
      <c r="P268" s="213"/>
      <c r="Q268" s="230"/>
      <c r="S268" s="349"/>
      <c r="T268" s="39"/>
      <c r="U268" s="218"/>
      <c r="V268" s="218"/>
    </row>
    <row r="269" spans="1:22" ht="50.25" customHeight="1">
      <c r="A269" s="1"/>
      <c r="B269" s="6"/>
      <c r="C269" s="237">
        <v>234</v>
      </c>
      <c r="D269" s="237" t="s">
        <v>122</v>
      </c>
      <c r="E269" s="237" t="s">
        <v>9279</v>
      </c>
      <c r="F269" s="237" t="s">
        <v>9719</v>
      </c>
      <c r="G269" s="237" t="s">
        <v>9720</v>
      </c>
      <c r="H269" s="362" t="s">
        <v>19</v>
      </c>
      <c r="I269" s="362">
        <v>1</v>
      </c>
      <c r="J269" s="570">
        <v>38620</v>
      </c>
      <c r="K269" s="570">
        <f t="shared" ref="K269:K279" si="10">+I269*J269</f>
        <v>38620</v>
      </c>
      <c r="L269" s="7"/>
      <c r="M269" s="1"/>
      <c r="N269" s="38"/>
      <c r="O269" s="38"/>
      <c r="P269" s="213"/>
      <c r="Q269" s="230"/>
      <c r="S269" s="349"/>
      <c r="T269" s="39"/>
      <c r="U269" s="218"/>
      <c r="V269" s="218"/>
    </row>
    <row r="270" spans="1:22" ht="30" customHeight="1">
      <c r="A270" s="1"/>
      <c r="B270" s="6"/>
      <c r="C270" s="237">
        <v>235</v>
      </c>
      <c r="D270" s="237" t="s">
        <v>123</v>
      </c>
      <c r="E270" s="237" t="s">
        <v>9279</v>
      </c>
      <c r="F270" s="237" t="s">
        <v>9721</v>
      </c>
      <c r="G270" s="237" t="s">
        <v>9722</v>
      </c>
      <c r="H270" s="362" t="s">
        <v>36</v>
      </c>
      <c r="I270" s="362">
        <v>1</v>
      </c>
      <c r="J270" s="570">
        <v>17888</v>
      </c>
      <c r="K270" s="570">
        <f t="shared" si="10"/>
        <v>17888</v>
      </c>
      <c r="L270" s="7"/>
      <c r="M270" s="1"/>
      <c r="N270" s="38"/>
      <c r="O270" s="38"/>
      <c r="P270" s="213"/>
      <c r="Q270" s="230"/>
      <c r="S270" s="349"/>
      <c r="T270" s="39"/>
      <c r="U270" s="218"/>
      <c r="V270" s="218"/>
    </row>
    <row r="271" spans="1:22" ht="45" customHeight="1">
      <c r="A271" s="1"/>
      <c r="B271" s="6"/>
      <c r="C271" s="237">
        <v>236</v>
      </c>
      <c r="D271" s="237" t="s">
        <v>124</v>
      </c>
      <c r="E271" s="237" t="s">
        <v>9279</v>
      </c>
      <c r="F271" s="237" t="s">
        <v>9723</v>
      </c>
      <c r="G271" s="237" t="s">
        <v>9724</v>
      </c>
      <c r="H271" s="362" t="s">
        <v>19</v>
      </c>
      <c r="I271" s="362">
        <v>1</v>
      </c>
      <c r="J271" s="570">
        <v>42761</v>
      </c>
      <c r="K271" s="570">
        <f t="shared" si="10"/>
        <v>42761</v>
      </c>
      <c r="L271" s="7"/>
      <c r="M271" s="1"/>
      <c r="N271" s="38"/>
      <c r="O271" s="38"/>
      <c r="P271" s="213"/>
      <c r="Q271" s="230"/>
      <c r="S271" s="349"/>
      <c r="T271" s="39"/>
      <c r="U271" s="218"/>
      <c r="V271" s="218"/>
    </row>
    <row r="272" spans="1:22" ht="30" customHeight="1">
      <c r="A272" s="1"/>
      <c r="B272" s="6"/>
      <c r="C272" s="237">
        <v>237</v>
      </c>
      <c r="D272" s="237" t="s">
        <v>125</v>
      </c>
      <c r="E272" s="237" t="s">
        <v>9279</v>
      </c>
      <c r="F272" s="237" t="s">
        <v>9725</v>
      </c>
      <c r="G272" s="237" t="s">
        <v>9726</v>
      </c>
      <c r="H272" s="362" t="s">
        <v>19</v>
      </c>
      <c r="I272" s="362">
        <v>1</v>
      </c>
      <c r="J272" s="570">
        <v>41815</v>
      </c>
      <c r="K272" s="570">
        <f t="shared" si="10"/>
        <v>41815</v>
      </c>
      <c r="L272" s="7"/>
      <c r="M272" s="1"/>
      <c r="N272" s="38"/>
      <c r="O272" s="38"/>
      <c r="P272" s="213"/>
      <c r="Q272" s="230"/>
      <c r="S272" s="349"/>
      <c r="T272" s="39"/>
      <c r="U272" s="218"/>
      <c r="V272" s="218"/>
    </row>
    <row r="273" spans="1:22" ht="47.25" customHeight="1">
      <c r="A273" s="1"/>
      <c r="B273" s="6"/>
      <c r="C273" s="237">
        <v>238</v>
      </c>
      <c r="D273" s="237" t="s">
        <v>126</v>
      </c>
      <c r="E273" s="237" t="s">
        <v>9279</v>
      </c>
      <c r="F273" s="237" t="s">
        <v>9727</v>
      </c>
      <c r="G273" s="237" t="s">
        <v>9728</v>
      </c>
      <c r="H273" s="362" t="s">
        <v>19</v>
      </c>
      <c r="I273" s="362">
        <v>1</v>
      </c>
      <c r="J273" s="570">
        <v>44692</v>
      </c>
      <c r="K273" s="570">
        <f t="shared" si="10"/>
        <v>44692</v>
      </c>
      <c r="L273" s="7"/>
      <c r="M273" s="1"/>
      <c r="N273" s="38"/>
      <c r="O273" s="38"/>
      <c r="P273" s="213"/>
      <c r="Q273" s="230"/>
      <c r="S273" s="349"/>
      <c r="T273" s="39"/>
      <c r="U273" s="218"/>
      <c r="V273" s="218"/>
    </row>
    <row r="274" spans="1:22" ht="47.25" customHeight="1">
      <c r="A274" s="1"/>
      <c r="B274" s="6"/>
      <c r="C274" s="237">
        <v>239</v>
      </c>
      <c r="D274" s="237" t="s">
        <v>127</v>
      </c>
      <c r="E274" s="237" t="s">
        <v>9279</v>
      </c>
      <c r="F274" s="237" t="s">
        <v>9729</v>
      </c>
      <c r="G274" s="237" t="s">
        <v>9730</v>
      </c>
      <c r="H274" s="362" t="s">
        <v>19</v>
      </c>
      <c r="I274" s="362">
        <v>1</v>
      </c>
      <c r="J274" s="570">
        <v>17702</v>
      </c>
      <c r="K274" s="570">
        <f t="shared" si="10"/>
        <v>17702</v>
      </c>
      <c r="L274" s="7"/>
      <c r="M274" s="1"/>
      <c r="N274" s="38"/>
      <c r="O274" s="38"/>
      <c r="P274" s="213"/>
      <c r="Q274" s="230"/>
      <c r="S274" s="349"/>
      <c r="T274" s="39"/>
      <c r="U274" s="218"/>
      <c r="V274" s="218"/>
    </row>
    <row r="275" spans="1:22" ht="30" customHeight="1">
      <c r="A275" s="1"/>
      <c r="B275" s="6"/>
      <c r="C275" s="237">
        <v>240</v>
      </c>
      <c r="D275" s="237" t="s">
        <v>128</v>
      </c>
      <c r="E275" s="237" t="s">
        <v>9279</v>
      </c>
      <c r="F275" s="237" t="s">
        <v>9731</v>
      </c>
      <c r="G275" s="237" t="s">
        <v>9732</v>
      </c>
      <c r="H275" s="362" t="s">
        <v>19</v>
      </c>
      <c r="I275" s="362">
        <v>1</v>
      </c>
      <c r="J275" s="570">
        <v>14329</v>
      </c>
      <c r="K275" s="570">
        <f t="shared" si="10"/>
        <v>14329</v>
      </c>
      <c r="L275" s="7"/>
      <c r="M275" s="1"/>
      <c r="N275" s="38"/>
      <c r="O275" s="38"/>
      <c r="P275" s="213"/>
      <c r="Q275" s="230"/>
      <c r="S275" s="349"/>
      <c r="T275" s="39"/>
      <c r="U275" s="218"/>
      <c r="V275" s="218"/>
    </row>
    <row r="276" spans="1:22" ht="45" customHeight="1">
      <c r="A276" s="1"/>
      <c r="B276" s="6"/>
      <c r="C276" s="237">
        <v>241</v>
      </c>
      <c r="D276" s="237" t="s">
        <v>130</v>
      </c>
      <c r="E276" s="237" t="s">
        <v>9279</v>
      </c>
      <c r="F276" s="237" t="s">
        <v>9733</v>
      </c>
      <c r="G276" s="237" t="s">
        <v>9734</v>
      </c>
      <c r="H276" s="362" t="s">
        <v>36</v>
      </c>
      <c r="I276" s="362">
        <v>1</v>
      </c>
      <c r="J276" s="570">
        <v>8841</v>
      </c>
      <c r="K276" s="570">
        <f t="shared" si="10"/>
        <v>8841</v>
      </c>
      <c r="L276" s="7"/>
      <c r="M276" s="1"/>
      <c r="N276" s="38"/>
      <c r="O276" s="38"/>
      <c r="P276" s="213"/>
      <c r="Q276" s="230"/>
      <c r="S276" s="349"/>
      <c r="T276" s="39"/>
      <c r="U276" s="218"/>
      <c r="V276" s="218"/>
    </row>
    <row r="277" spans="1:22" ht="30" customHeight="1">
      <c r="A277" s="1"/>
      <c r="B277" s="6"/>
      <c r="C277" s="237">
        <v>242</v>
      </c>
      <c r="D277" s="237" t="s">
        <v>132</v>
      </c>
      <c r="E277" s="237" t="s">
        <v>9279</v>
      </c>
      <c r="F277" s="237" t="s">
        <v>9735</v>
      </c>
      <c r="G277" s="237" t="s">
        <v>9736</v>
      </c>
      <c r="H277" s="362" t="s">
        <v>36</v>
      </c>
      <c r="I277" s="362">
        <v>1</v>
      </c>
      <c r="J277" s="570">
        <v>16052</v>
      </c>
      <c r="K277" s="570">
        <f t="shared" si="10"/>
        <v>16052</v>
      </c>
      <c r="L277" s="7"/>
      <c r="M277" s="1"/>
      <c r="N277" s="38"/>
      <c r="O277" s="38"/>
      <c r="P277" s="213"/>
      <c r="Q277" s="230"/>
      <c r="S277" s="349"/>
      <c r="T277" s="39"/>
      <c r="U277" s="218"/>
      <c r="V277" s="218"/>
    </row>
    <row r="278" spans="1:22" ht="47.25" customHeight="1">
      <c r="A278" s="1"/>
      <c r="B278" s="6"/>
      <c r="C278" s="237">
        <v>243</v>
      </c>
      <c r="D278" s="237" t="s">
        <v>134</v>
      </c>
      <c r="E278" s="237" t="s">
        <v>9279</v>
      </c>
      <c r="F278" s="237" t="s">
        <v>9737</v>
      </c>
      <c r="G278" s="237" t="s">
        <v>9738</v>
      </c>
      <c r="H278" s="362" t="s">
        <v>36</v>
      </c>
      <c r="I278" s="362">
        <v>1</v>
      </c>
      <c r="J278" s="570">
        <v>15181</v>
      </c>
      <c r="K278" s="570">
        <f t="shared" si="10"/>
        <v>15181</v>
      </c>
      <c r="L278" s="7"/>
      <c r="M278" s="1"/>
      <c r="N278" s="38"/>
      <c r="O278" s="38"/>
      <c r="P278" s="213"/>
      <c r="Q278" s="230"/>
      <c r="S278" s="349"/>
      <c r="T278" s="39"/>
      <c r="U278" s="218"/>
      <c r="V278" s="218"/>
    </row>
    <row r="279" spans="1:22" ht="47.25" customHeight="1">
      <c r="A279" s="1"/>
      <c r="B279" s="6"/>
      <c r="C279" s="237">
        <v>244</v>
      </c>
      <c r="D279" s="237" t="s">
        <v>136</v>
      </c>
      <c r="E279" s="237" t="s">
        <v>9279</v>
      </c>
      <c r="F279" s="237" t="s">
        <v>9739</v>
      </c>
      <c r="G279" s="237" t="s">
        <v>9740</v>
      </c>
      <c r="H279" s="362" t="s">
        <v>19</v>
      </c>
      <c r="I279" s="362">
        <v>1</v>
      </c>
      <c r="J279" s="570">
        <v>47667</v>
      </c>
      <c r="K279" s="570">
        <f t="shared" si="10"/>
        <v>47667</v>
      </c>
      <c r="L279" s="7"/>
      <c r="M279" s="1"/>
      <c r="N279" s="214"/>
      <c r="O279" s="214"/>
      <c r="P279" s="215"/>
      <c r="Q279" s="230"/>
      <c r="S279" s="349"/>
      <c r="T279" s="39"/>
      <c r="U279" s="218"/>
      <c r="V279" s="218"/>
    </row>
    <row r="280" spans="1:22" ht="30" customHeight="1" thickBot="1">
      <c r="A280" s="1"/>
      <c r="B280" s="6"/>
      <c r="C280" s="224" t="s">
        <v>20</v>
      </c>
      <c r="D280" s="225"/>
      <c r="E280" s="225"/>
      <c r="F280" s="225"/>
      <c r="G280" s="225"/>
      <c r="H280" s="358"/>
      <c r="I280" s="358"/>
      <c r="J280" s="570"/>
      <c r="K280" s="36">
        <f>SUM(K269:K279)</f>
        <v>305548</v>
      </c>
      <c r="L280" s="7"/>
      <c r="M280" s="1"/>
      <c r="N280" s="38"/>
      <c r="O280" s="38"/>
      <c r="P280" s="213"/>
      <c r="Q280" s="230"/>
      <c r="S280" s="349"/>
      <c r="T280" s="39"/>
      <c r="U280" s="218"/>
      <c r="V280" s="218"/>
    </row>
    <row r="281" spans="1:22" ht="30" customHeight="1" thickBot="1">
      <c r="A281" s="1"/>
      <c r="B281" s="6"/>
      <c r="C281" s="14">
        <v>13</v>
      </c>
      <c r="D281" s="15" t="s">
        <v>4358</v>
      </c>
      <c r="E281" s="15"/>
      <c r="F281" s="15"/>
      <c r="G281" s="15"/>
      <c r="H281" s="355"/>
      <c r="I281" s="355"/>
      <c r="J281" s="15"/>
      <c r="K281" s="16"/>
      <c r="L281" s="7"/>
      <c r="M281" s="1"/>
      <c r="N281" s="38"/>
      <c r="O281" s="38"/>
      <c r="P281" s="213"/>
      <c r="Q281" s="230"/>
      <c r="S281" s="349"/>
      <c r="T281" s="39"/>
      <c r="U281" s="218"/>
      <c r="V281" s="218"/>
    </row>
    <row r="282" spans="1:22" ht="30" customHeight="1">
      <c r="A282" s="1"/>
      <c r="B282" s="6"/>
      <c r="C282" s="237">
        <v>245</v>
      </c>
      <c r="D282" s="237" t="s">
        <v>140</v>
      </c>
      <c r="E282" s="237" t="s">
        <v>9279</v>
      </c>
      <c r="F282" s="237" t="s">
        <v>9743</v>
      </c>
      <c r="G282" s="237" t="s">
        <v>9744</v>
      </c>
      <c r="H282" s="362" t="s">
        <v>19</v>
      </c>
      <c r="I282" s="362">
        <v>1</v>
      </c>
      <c r="J282" s="570">
        <v>23595</v>
      </c>
      <c r="K282" s="570">
        <f t="shared" ref="K282:K293" si="11">+I282*J282</f>
        <v>23595</v>
      </c>
      <c r="L282" s="7"/>
      <c r="M282" s="1"/>
      <c r="N282" s="38"/>
      <c r="O282" s="38"/>
      <c r="P282" s="213"/>
      <c r="Q282" s="230"/>
      <c r="S282" s="349"/>
      <c r="T282" s="39"/>
      <c r="U282" s="218"/>
      <c r="V282" s="218"/>
    </row>
    <row r="283" spans="1:22" ht="30" customHeight="1">
      <c r="A283" s="1"/>
      <c r="B283" s="6"/>
      <c r="C283" s="237">
        <v>246</v>
      </c>
      <c r="D283" s="237" t="s">
        <v>141</v>
      </c>
      <c r="E283" s="237" t="s">
        <v>9279</v>
      </c>
      <c r="F283" s="237" t="s">
        <v>9745</v>
      </c>
      <c r="G283" s="237" t="s">
        <v>9746</v>
      </c>
      <c r="H283" s="362" t="s">
        <v>36</v>
      </c>
      <c r="I283" s="362">
        <v>1</v>
      </c>
      <c r="J283" s="570">
        <v>15806</v>
      </c>
      <c r="K283" s="570">
        <f t="shared" si="11"/>
        <v>15806</v>
      </c>
      <c r="L283" s="7"/>
      <c r="M283" s="1"/>
      <c r="N283" s="38"/>
      <c r="O283" s="38"/>
      <c r="P283" s="213"/>
      <c r="Q283" s="230"/>
      <c r="S283" s="349"/>
      <c r="T283" s="39"/>
      <c r="U283" s="218"/>
      <c r="V283" s="218"/>
    </row>
    <row r="284" spans="1:22" ht="30" customHeight="1">
      <c r="A284" s="1"/>
      <c r="B284" s="6"/>
      <c r="C284" s="237">
        <v>247</v>
      </c>
      <c r="D284" s="237" t="s">
        <v>9912</v>
      </c>
      <c r="E284" s="237" t="s">
        <v>9279</v>
      </c>
      <c r="F284" s="237" t="s">
        <v>9747</v>
      </c>
      <c r="G284" s="237" t="s">
        <v>9748</v>
      </c>
      <c r="H284" s="362" t="s">
        <v>19</v>
      </c>
      <c r="I284" s="362">
        <v>1</v>
      </c>
      <c r="J284" s="570">
        <v>35173</v>
      </c>
      <c r="K284" s="570">
        <f t="shared" si="11"/>
        <v>35173</v>
      </c>
      <c r="L284" s="7"/>
      <c r="M284" s="1"/>
      <c r="N284" s="38"/>
      <c r="O284" s="38"/>
      <c r="P284" s="213"/>
      <c r="Q284" s="230"/>
      <c r="S284" s="349"/>
      <c r="T284" s="39"/>
      <c r="U284" s="218"/>
      <c r="V284" s="218"/>
    </row>
    <row r="285" spans="1:22" ht="45" customHeight="1">
      <c r="A285" s="1"/>
      <c r="B285" s="6"/>
      <c r="C285" s="237">
        <v>248</v>
      </c>
      <c r="D285" s="237" t="s">
        <v>129</v>
      </c>
      <c r="E285" s="237" t="s">
        <v>9279</v>
      </c>
      <c r="F285" s="237" t="s">
        <v>9749</v>
      </c>
      <c r="G285" s="237" t="s">
        <v>9750</v>
      </c>
      <c r="H285" s="362" t="s">
        <v>19</v>
      </c>
      <c r="I285" s="362">
        <v>1</v>
      </c>
      <c r="J285" s="570">
        <v>24011</v>
      </c>
      <c r="K285" s="570">
        <f t="shared" si="11"/>
        <v>24011</v>
      </c>
      <c r="L285" s="7"/>
      <c r="M285" s="1"/>
      <c r="N285" s="38"/>
      <c r="O285" s="38"/>
      <c r="P285" s="213"/>
      <c r="Q285" s="230"/>
      <c r="S285" s="349"/>
      <c r="T285" s="39"/>
      <c r="U285" s="218"/>
      <c r="V285" s="218"/>
    </row>
    <row r="286" spans="1:22" ht="30" customHeight="1">
      <c r="A286" s="1"/>
      <c r="B286" s="6"/>
      <c r="C286" s="237">
        <v>249</v>
      </c>
      <c r="D286" s="237" t="s">
        <v>131</v>
      </c>
      <c r="E286" s="237" t="s">
        <v>9279</v>
      </c>
      <c r="F286" s="237" t="s">
        <v>9751</v>
      </c>
      <c r="G286" s="237" t="s">
        <v>9752</v>
      </c>
      <c r="H286" s="362" t="s">
        <v>19</v>
      </c>
      <c r="I286" s="362">
        <v>1</v>
      </c>
      <c r="J286" s="570">
        <v>23881</v>
      </c>
      <c r="K286" s="570">
        <f t="shared" si="11"/>
        <v>23881</v>
      </c>
      <c r="L286" s="7"/>
      <c r="M286" s="1"/>
      <c r="N286" s="38"/>
      <c r="O286" s="38"/>
      <c r="P286" s="213"/>
      <c r="Q286" s="230"/>
      <c r="S286" s="349"/>
      <c r="T286" s="39"/>
      <c r="U286" s="218"/>
      <c r="V286" s="218"/>
    </row>
    <row r="287" spans="1:22" ht="55.5" customHeight="1">
      <c r="A287" s="1"/>
      <c r="B287" s="6"/>
      <c r="C287" s="237">
        <v>250</v>
      </c>
      <c r="D287" s="237" t="s">
        <v>9913</v>
      </c>
      <c r="E287" s="237" t="s">
        <v>9279</v>
      </c>
      <c r="F287" s="237" t="s">
        <v>9753</v>
      </c>
      <c r="G287" s="237" t="s">
        <v>9754</v>
      </c>
      <c r="H287" s="362" t="s">
        <v>36</v>
      </c>
      <c r="I287" s="362">
        <v>1</v>
      </c>
      <c r="J287" s="570">
        <v>15546</v>
      </c>
      <c r="K287" s="570">
        <f t="shared" si="11"/>
        <v>15546</v>
      </c>
      <c r="L287" s="7"/>
      <c r="M287" s="1"/>
      <c r="N287" s="38"/>
      <c r="O287" s="38"/>
      <c r="P287" s="213"/>
      <c r="Q287" s="230"/>
      <c r="S287" s="349"/>
      <c r="T287" s="39"/>
      <c r="U287" s="218"/>
      <c r="V287" s="218"/>
    </row>
    <row r="288" spans="1:22" ht="55.5" customHeight="1">
      <c r="A288" s="1"/>
      <c r="B288" s="6"/>
      <c r="C288" s="237">
        <v>251</v>
      </c>
      <c r="D288" s="237" t="s">
        <v>9914</v>
      </c>
      <c r="E288" s="237" t="s">
        <v>9279</v>
      </c>
      <c r="F288" s="237" t="s">
        <v>9755</v>
      </c>
      <c r="G288" s="237" t="s">
        <v>9756</v>
      </c>
      <c r="H288" s="362" t="s">
        <v>36</v>
      </c>
      <c r="I288" s="362">
        <v>1</v>
      </c>
      <c r="J288" s="570">
        <v>7589</v>
      </c>
      <c r="K288" s="570">
        <f t="shared" si="11"/>
        <v>7589</v>
      </c>
      <c r="L288" s="7"/>
      <c r="M288" s="1"/>
      <c r="N288" s="38" t="s">
        <v>9742</v>
      </c>
      <c r="O288" s="38"/>
      <c r="P288" s="213"/>
      <c r="Q288" s="230"/>
      <c r="S288" s="349"/>
      <c r="T288" s="39"/>
      <c r="U288" s="218"/>
      <c r="V288" s="218"/>
    </row>
    <row r="289" spans="1:22" ht="55.5" customHeight="1">
      <c r="A289" s="1"/>
      <c r="B289" s="6"/>
      <c r="C289" s="237">
        <v>252</v>
      </c>
      <c r="D289" s="237" t="s">
        <v>9915</v>
      </c>
      <c r="E289" s="237" t="s">
        <v>9279</v>
      </c>
      <c r="F289" s="237" t="s">
        <v>9757</v>
      </c>
      <c r="G289" s="237" t="s">
        <v>9758</v>
      </c>
      <c r="H289" s="362" t="s">
        <v>19</v>
      </c>
      <c r="I289" s="362">
        <v>1</v>
      </c>
      <c r="J289" s="570">
        <v>10683</v>
      </c>
      <c r="K289" s="570">
        <f t="shared" si="11"/>
        <v>10683</v>
      </c>
      <c r="L289" s="7"/>
      <c r="M289" s="1"/>
      <c r="N289" s="38"/>
      <c r="O289" s="38"/>
      <c r="P289" s="213"/>
      <c r="Q289" s="230"/>
      <c r="S289" s="349"/>
      <c r="T289" s="39"/>
      <c r="U289" s="218"/>
      <c r="V289" s="218"/>
    </row>
    <row r="290" spans="1:22" ht="55.5" customHeight="1">
      <c r="A290" s="1"/>
      <c r="B290" s="6"/>
      <c r="C290" s="237">
        <v>253</v>
      </c>
      <c r="D290" s="237" t="s">
        <v>9916</v>
      </c>
      <c r="E290" s="237" t="s">
        <v>9279</v>
      </c>
      <c r="F290" s="237" t="s">
        <v>9759</v>
      </c>
      <c r="G290" s="237" t="s">
        <v>9760</v>
      </c>
      <c r="H290" s="362" t="s">
        <v>19</v>
      </c>
      <c r="I290" s="362">
        <v>1</v>
      </c>
      <c r="J290" s="570">
        <v>35450</v>
      </c>
      <c r="K290" s="570">
        <f t="shared" si="11"/>
        <v>35450</v>
      </c>
      <c r="L290" s="7"/>
      <c r="M290" s="1"/>
      <c r="N290" s="38"/>
      <c r="O290" s="38"/>
      <c r="P290" s="213"/>
      <c r="Q290" s="230"/>
      <c r="S290" s="349"/>
      <c r="T290" s="39"/>
      <c r="U290" s="218"/>
      <c r="V290" s="218"/>
    </row>
    <row r="291" spans="1:22" ht="30" customHeight="1">
      <c r="A291" s="1"/>
      <c r="B291" s="6"/>
      <c r="C291" s="237">
        <v>254</v>
      </c>
      <c r="D291" s="237" t="s">
        <v>133</v>
      </c>
      <c r="E291" s="237" t="s">
        <v>9279</v>
      </c>
      <c r="F291" s="237" t="s">
        <v>9761</v>
      </c>
      <c r="G291" s="237" t="s">
        <v>9762</v>
      </c>
      <c r="H291" s="362" t="s">
        <v>19</v>
      </c>
      <c r="I291" s="362">
        <v>1</v>
      </c>
      <c r="J291" s="570">
        <v>29923</v>
      </c>
      <c r="K291" s="570">
        <f t="shared" si="11"/>
        <v>29923</v>
      </c>
      <c r="L291" s="7"/>
      <c r="M291" s="1"/>
      <c r="N291" s="38"/>
      <c r="O291" s="38"/>
      <c r="P291" s="213"/>
      <c r="Q291" s="230"/>
      <c r="S291" s="349"/>
      <c r="T291" s="39"/>
      <c r="U291" s="218"/>
      <c r="V291" s="218"/>
    </row>
    <row r="292" spans="1:22" ht="30" customHeight="1">
      <c r="A292" s="1"/>
      <c r="B292" s="6"/>
      <c r="C292" s="237">
        <v>255</v>
      </c>
      <c r="D292" s="237" t="s">
        <v>9917</v>
      </c>
      <c r="E292" s="237" t="s">
        <v>9279</v>
      </c>
      <c r="F292" s="237" t="s">
        <v>9763</v>
      </c>
      <c r="G292" s="237" t="s">
        <v>9764</v>
      </c>
      <c r="H292" s="362" t="s">
        <v>19</v>
      </c>
      <c r="I292" s="362">
        <v>1</v>
      </c>
      <c r="J292" s="570">
        <v>25859</v>
      </c>
      <c r="K292" s="570">
        <f t="shared" si="11"/>
        <v>25859</v>
      </c>
      <c r="L292" s="7"/>
      <c r="M292" s="1"/>
      <c r="N292" s="38"/>
      <c r="O292" s="38"/>
      <c r="P292" s="213"/>
      <c r="Q292" s="230"/>
      <c r="S292" s="349"/>
      <c r="T292" s="39"/>
      <c r="U292" s="218"/>
      <c r="V292" s="218"/>
    </row>
    <row r="293" spans="1:22" ht="45.75" customHeight="1">
      <c r="A293" s="1"/>
      <c r="B293" s="6"/>
      <c r="C293" s="237">
        <v>256</v>
      </c>
      <c r="D293" s="237" t="s">
        <v>9918</v>
      </c>
      <c r="E293" s="237" t="s">
        <v>9279</v>
      </c>
      <c r="F293" s="237" t="s">
        <v>9765</v>
      </c>
      <c r="G293" s="237" t="s">
        <v>9766</v>
      </c>
      <c r="H293" s="362" t="s">
        <v>36</v>
      </c>
      <c r="I293" s="362">
        <v>1</v>
      </c>
      <c r="J293" s="570">
        <v>13840</v>
      </c>
      <c r="K293" s="570">
        <f t="shared" si="11"/>
        <v>13840</v>
      </c>
      <c r="L293" s="7"/>
      <c r="M293" s="1"/>
      <c r="N293" s="38"/>
      <c r="O293" s="38"/>
      <c r="P293" s="213"/>
      <c r="Q293" s="230"/>
      <c r="S293" s="349"/>
      <c r="T293" s="39"/>
      <c r="U293" s="218"/>
      <c r="V293" s="218"/>
    </row>
    <row r="294" spans="1:22" ht="30" customHeight="1" thickBot="1">
      <c r="A294" s="1"/>
      <c r="B294" s="6"/>
      <c r="C294" s="224" t="s">
        <v>20</v>
      </c>
      <c r="D294" s="225"/>
      <c r="E294" s="225"/>
      <c r="F294" s="225"/>
      <c r="G294" s="225"/>
      <c r="H294" s="358"/>
      <c r="I294" s="358"/>
      <c r="J294" s="570"/>
      <c r="K294" s="36">
        <f>SUM(K282:K293)</f>
        <v>261356</v>
      </c>
      <c r="L294" s="7"/>
      <c r="M294" s="1"/>
      <c r="N294" s="38"/>
      <c r="O294" s="38"/>
      <c r="P294" s="213"/>
      <c r="Q294" s="230"/>
      <c r="S294" s="349"/>
      <c r="T294" s="39"/>
      <c r="U294" s="218"/>
      <c r="V294" s="218"/>
    </row>
    <row r="295" spans="1:22" ht="30" customHeight="1" thickBot="1">
      <c r="A295" s="1"/>
      <c r="B295" s="6"/>
      <c r="C295" s="14">
        <v>14</v>
      </c>
      <c r="D295" s="15" t="s">
        <v>121</v>
      </c>
      <c r="E295" s="15"/>
      <c r="F295" s="15"/>
      <c r="G295" s="15"/>
      <c r="H295" s="355"/>
      <c r="I295" s="355"/>
      <c r="J295" s="15"/>
      <c r="K295" s="16"/>
      <c r="L295" s="7"/>
      <c r="M295" s="1"/>
      <c r="N295" s="38" t="s">
        <v>9591</v>
      </c>
      <c r="O295" s="38"/>
      <c r="P295" s="213"/>
      <c r="Q295" s="230"/>
      <c r="S295" s="349"/>
      <c r="T295" s="39"/>
      <c r="U295" s="218"/>
      <c r="V295" s="218"/>
    </row>
    <row r="296" spans="1:22" ht="30" customHeight="1">
      <c r="A296" s="1"/>
      <c r="B296" s="6"/>
      <c r="C296" s="237">
        <v>257</v>
      </c>
      <c r="D296" s="237" t="s">
        <v>143</v>
      </c>
      <c r="E296" s="237" t="s">
        <v>9279</v>
      </c>
      <c r="F296" s="237" t="s">
        <v>9523</v>
      </c>
      <c r="G296" s="237" t="s">
        <v>9524</v>
      </c>
      <c r="H296" s="362" t="s">
        <v>19</v>
      </c>
      <c r="I296" s="362">
        <v>1</v>
      </c>
      <c r="J296" s="570">
        <v>35798</v>
      </c>
      <c r="K296" s="570">
        <f t="shared" ref="K296:K335" si="12">+I296*J296</f>
        <v>35798</v>
      </c>
      <c r="L296" s="7"/>
      <c r="M296" s="1"/>
      <c r="N296" s="38"/>
      <c r="O296" s="38"/>
      <c r="P296" s="213"/>
      <c r="Q296" s="230"/>
      <c r="S296" s="349"/>
      <c r="T296" s="39"/>
      <c r="U296" s="218"/>
      <c r="V296" s="218"/>
    </row>
    <row r="297" spans="1:22" ht="30" customHeight="1">
      <c r="A297" s="1"/>
      <c r="B297" s="6"/>
      <c r="C297" s="237">
        <v>258</v>
      </c>
      <c r="D297" s="237" t="s">
        <v>144</v>
      </c>
      <c r="E297" s="237" t="s">
        <v>9279</v>
      </c>
      <c r="F297" s="237" t="s">
        <v>9525</v>
      </c>
      <c r="G297" s="237" t="s">
        <v>9526</v>
      </c>
      <c r="H297" s="362" t="s">
        <v>19</v>
      </c>
      <c r="I297" s="362">
        <v>1</v>
      </c>
      <c r="J297" s="570">
        <v>38472</v>
      </c>
      <c r="K297" s="570">
        <f t="shared" si="12"/>
        <v>38472</v>
      </c>
      <c r="L297" s="7"/>
      <c r="M297" s="1"/>
      <c r="N297" s="38"/>
      <c r="O297" s="38"/>
      <c r="P297" s="213"/>
      <c r="Q297" s="230"/>
      <c r="S297" s="349"/>
      <c r="T297" s="39"/>
      <c r="U297" s="218"/>
      <c r="V297" s="218"/>
    </row>
    <row r="298" spans="1:22" ht="53.25" customHeight="1">
      <c r="A298" s="1"/>
      <c r="B298" s="6"/>
      <c r="C298" s="237">
        <v>259</v>
      </c>
      <c r="D298" s="237" t="s">
        <v>145</v>
      </c>
      <c r="E298" s="237" t="s">
        <v>9279</v>
      </c>
      <c r="F298" s="237" t="s">
        <v>9527</v>
      </c>
      <c r="G298" s="237" t="s">
        <v>9528</v>
      </c>
      <c r="H298" s="362" t="s">
        <v>36</v>
      </c>
      <c r="I298" s="362">
        <v>1</v>
      </c>
      <c r="J298" s="570">
        <v>28294</v>
      </c>
      <c r="K298" s="570">
        <f t="shared" si="12"/>
        <v>28294</v>
      </c>
      <c r="L298" s="7"/>
      <c r="M298" s="1"/>
      <c r="N298" s="38"/>
      <c r="O298" s="38"/>
      <c r="P298" s="213"/>
      <c r="Q298" s="230"/>
      <c r="S298" s="349"/>
      <c r="T298" s="39"/>
      <c r="U298" s="218"/>
      <c r="V298" s="218"/>
    </row>
    <row r="299" spans="1:22" ht="55.5" customHeight="1">
      <c r="A299" s="1"/>
      <c r="B299" s="6"/>
      <c r="C299" s="237">
        <v>260</v>
      </c>
      <c r="D299" s="237" t="s">
        <v>147</v>
      </c>
      <c r="E299" s="237" t="s">
        <v>9279</v>
      </c>
      <c r="F299" s="237" t="s">
        <v>9529</v>
      </c>
      <c r="G299" s="237" t="s">
        <v>9530</v>
      </c>
      <c r="H299" s="362" t="s">
        <v>19</v>
      </c>
      <c r="I299" s="362">
        <v>1</v>
      </c>
      <c r="J299" s="570">
        <v>67883</v>
      </c>
      <c r="K299" s="570">
        <f t="shared" si="12"/>
        <v>67883</v>
      </c>
      <c r="L299" s="7"/>
      <c r="M299" s="1"/>
      <c r="N299" s="38"/>
      <c r="O299" s="38"/>
      <c r="P299" s="213"/>
      <c r="Q299" s="230"/>
      <c r="S299" s="349"/>
      <c r="T299" s="39"/>
      <c r="U299" s="218"/>
      <c r="V299" s="218"/>
    </row>
    <row r="300" spans="1:22" ht="30" customHeight="1">
      <c r="A300" s="1"/>
      <c r="B300" s="6"/>
      <c r="C300" s="237">
        <v>261</v>
      </c>
      <c r="D300" s="237" t="s">
        <v>148</v>
      </c>
      <c r="E300" s="237" t="s">
        <v>9279</v>
      </c>
      <c r="F300" s="237" t="s">
        <v>9531</v>
      </c>
      <c r="G300" s="237" t="s">
        <v>9532</v>
      </c>
      <c r="H300" s="362" t="s">
        <v>36</v>
      </c>
      <c r="I300" s="362">
        <v>1</v>
      </c>
      <c r="J300" s="570">
        <v>15885</v>
      </c>
      <c r="K300" s="570">
        <f t="shared" si="12"/>
        <v>15885</v>
      </c>
      <c r="L300" s="7"/>
      <c r="M300" s="1"/>
      <c r="N300" s="38"/>
      <c r="O300" s="38"/>
      <c r="P300" s="213"/>
      <c r="Q300" s="230"/>
      <c r="S300" s="349"/>
      <c r="T300" s="39"/>
      <c r="U300" s="218"/>
      <c r="V300" s="218"/>
    </row>
    <row r="301" spans="1:22" ht="30" customHeight="1">
      <c r="A301" s="1"/>
      <c r="B301" s="6"/>
      <c r="C301" s="237">
        <v>262</v>
      </c>
      <c r="D301" s="237" t="s">
        <v>150</v>
      </c>
      <c r="E301" s="237" t="s">
        <v>9279</v>
      </c>
      <c r="F301" s="237" t="s">
        <v>9533</v>
      </c>
      <c r="G301" s="237" t="s">
        <v>9534</v>
      </c>
      <c r="H301" s="362" t="s">
        <v>36</v>
      </c>
      <c r="I301" s="362">
        <v>1</v>
      </c>
      <c r="J301" s="570">
        <v>74249</v>
      </c>
      <c r="K301" s="570">
        <f t="shared" si="12"/>
        <v>74249</v>
      </c>
      <c r="L301" s="7"/>
      <c r="M301" s="1"/>
      <c r="N301" s="38"/>
      <c r="O301" s="38"/>
      <c r="P301" s="213"/>
      <c r="Q301" s="230"/>
      <c r="S301" s="349"/>
      <c r="T301" s="39"/>
      <c r="U301" s="218"/>
      <c r="V301" s="218"/>
    </row>
    <row r="302" spans="1:22" ht="30" customHeight="1">
      <c r="A302" s="1"/>
      <c r="B302" s="6"/>
      <c r="C302" s="237">
        <v>263</v>
      </c>
      <c r="D302" s="237" t="s">
        <v>151</v>
      </c>
      <c r="E302" s="237" t="s">
        <v>9279</v>
      </c>
      <c r="F302" s="237" t="s">
        <v>9535</v>
      </c>
      <c r="G302" s="237" t="s">
        <v>9536</v>
      </c>
      <c r="H302" s="362" t="s">
        <v>19</v>
      </c>
      <c r="I302" s="362">
        <v>1</v>
      </c>
      <c r="J302" s="570">
        <v>38802</v>
      </c>
      <c r="K302" s="570">
        <f t="shared" si="12"/>
        <v>38802</v>
      </c>
      <c r="L302" s="7"/>
      <c r="M302" s="1"/>
      <c r="N302" s="38"/>
      <c r="O302" s="38"/>
      <c r="P302" s="213"/>
      <c r="Q302" s="230"/>
      <c r="S302" s="349"/>
      <c r="T302" s="39"/>
      <c r="U302" s="218"/>
      <c r="V302" s="218"/>
    </row>
    <row r="303" spans="1:22" ht="44.25" customHeight="1">
      <c r="A303" s="1"/>
      <c r="B303" s="6"/>
      <c r="C303" s="237">
        <v>264</v>
      </c>
      <c r="D303" s="237" t="s">
        <v>9919</v>
      </c>
      <c r="E303" s="237" t="s">
        <v>9279</v>
      </c>
      <c r="F303" s="237" t="s">
        <v>9537</v>
      </c>
      <c r="G303" s="237" t="s">
        <v>9538</v>
      </c>
      <c r="H303" s="362" t="s">
        <v>19</v>
      </c>
      <c r="I303" s="362">
        <v>1</v>
      </c>
      <c r="J303" s="570">
        <v>48104</v>
      </c>
      <c r="K303" s="570">
        <f t="shared" si="12"/>
        <v>48104</v>
      </c>
      <c r="L303" s="7"/>
      <c r="M303" s="1"/>
      <c r="N303" s="38"/>
      <c r="O303" s="38"/>
      <c r="P303" s="213"/>
      <c r="Q303" s="230"/>
      <c r="S303" s="349"/>
      <c r="T303" s="39"/>
      <c r="U303" s="218"/>
      <c r="V303" s="218"/>
    </row>
    <row r="304" spans="1:22" ht="44.25" customHeight="1">
      <c r="A304" s="1"/>
      <c r="B304" s="6"/>
      <c r="C304" s="237">
        <v>265</v>
      </c>
      <c r="D304" s="237" t="s">
        <v>9920</v>
      </c>
      <c r="E304" s="237" t="s">
        <v>9279</v>
      </c>
      <c r="F304" s="237" t="s">
        <v>9539</v>
      </c>
      <c r="G304" s="237" t="s">
        <v>9540</v>
      </c>
      <c r="H304" s="362" t="s">
        <v>19</v>
      </c>
      <c r="I304" s="362">
        <v>1</v>
      </c>
      <c r="J304" s="570">
        <v>195486</v>
      </c>
      <c r="K304" s="570">
        <f t="shared" si="12"/>
        <v>195486</v>
      </c>
      <c r="L304" s="7"/>
      <c r="M304" s="1"/>
      <c r="N304" s="38"/>
      <c r="O304" s="38"/>
      <c r="P304" s="213"/>
      <c r="Q304" s="230"/>
      <c r="S304" s="349"/>
      <c r="T304" s="39"/>
      <c r="U304" s="218"/>
      <c r="V304" s="218"/>
    </row>
    <row r="305" spans="1:22" ht="30" customHeight="1">
      <c r="A305" s="1"/>
      <c r="B305" s="6"/>
      <c r="C305" s="237">
        <v>266</v>
      </c>
      <c r="D305" s="237" t="s">
        <v>137</v>
      </c>
      <c r="E305" s="237" t="s">
        <v>9279</v>
      </c>
      <c r="F305" s="237" t="s">
        <v>9541</v>
      </c>
      <c r="G305" s="237" t="s">
        <v>9542</v>
      </c>
      <c r="H305" s="362" t="s">
        <v>19</v>
      </c>
      <c r="I305" s="362">
        <v>1</v>
      </c>
      <c r="J305" s="570">
        <v>39302</v>
      </c>
      <c r="K305" s="570">
        <f t="shared" si="12"/>
        <v>39302</v>
      </c>
      <c r="L305" s="7"/>
      <c r="M305" s="1"/>
      <c r="N305" s="38"/>
      <c r="O305" s="38"/>
      <c r="P305" s="213"/>
      <c r="Q305" s="230"/>
      <c r="S305" s="349"/>
      <c r="T305" s="39"/>
      <c r="U305" s="218"/>
      <c r="V305" s="218"/>
    </row>
    <row r="306" spans="1:22" ht="48" customHeight="1">
      <c r="A306" s="1"/>
      <c r="B306" s="6"/>
      <c r="C306" s="237">
        <v>267</v>
      </c>
      <c r="D306" s="237" t="s">
        <v>9921</v>
      </c>
      <c r="E306" s="237" t="s">
        <v>9279</v>
      </c>
      <c r="F306" s="237" t="s">
        <v>9543</v>
      </c>
      <c r="G306" s="237" t="s">
        <v>9544</v>
      </c>
      <c r="H306" s="362" t="s">
        <v>36</v>
      </c>
      <c r="I306" s="362">
        <v>1</v>
      </c>
      <c r="J306" s="570">
        <v>81243</v>
      </c>
      <c r="K306" s="570">
        <f t="shared" si="12"/>
        <v>81243</v>
      </c>
      <c r="L306" s="7"/>
      <c r="M306" s="1"/>
      <c r="N306" s="214"/>
      <c r="O306" s="214"/>
      <c r="P306" s="215"/>
      <c r="Q306" s="230"/>
      <c r="S306" s="349"/>
      <c r="T306" s="39"/>
      <c r="U306" s="218"/>
      <c r="V306" s="218"/>
    </row>
    <row r="307" spans="1:22" ht="48" customHeight="1">
      <c r="A307" s="1"/>
      <c r="B307" s="6"/>
      <c r="C307" s="237">
        <v>268</v>
      </c>
      <c r="D307" s="237" t="s">
        <v>9922</v>
      </c>
      <c r="E307" s="237" t="s">
        <v>9279</v>
      </c>
      <c r="F307" s="237" t="s">
        <v>9545</v>
      </c>
      <c r="G307" s="237" t="s">
        <v>9546</v>
      </c>
      <c r="H307" s="362" t="s">
        <v>36</v>
      </c>
      <c r="I307" s="362">
        <v>1</v>
      </c>
      <c r="J307" s="570">
        <v>95883</v>
      </c>
      <c r="K307" s="570">
        <f t="shared" si="12"/>
        <v>95883</v>
      </c>
      <c r="L307" s="7"/>
      <c r="M307" s="1"/>
      <c r="N307" s="214"/>
      <c r="O307" s="214"/>
      <c r="P307" s="215"/>
      <c r="Q307" s="230"/>
      <c r="S307" s="349"/>
      <c r="T307" s="39"/>
      <c r="U307" s="218"/>
      <c r="V307" s="218"/>
    </row>
    <row r="308" spans="1:22" ht="48" customHeight="1">
      <c r="A308" s="1"/>
      <c r="B308" s="6"/>
      <c r="C308" s="237">
        <v>269</v>
      </c>
      <c r="D308" s="237" t="s">
        <v>9923</v>
      </c>
      <c r="E308" s="237" t="s">
        <v>9279</v>
      </c>
      <c r="F308" s="237" t="s">
        <v>9547</v>
      </c>
      <c r="G308" s="237" t="s">
        <v>9548</v>
      </c>
      <c r="H308" s="362" t="s">
        <v>36</v>
      </c>
      <c r="I308" s="362">
        <v>1</v>
      </c>
      <c r="J308" s="570">
        <v>91843</v>
      </c>
      <c r="K308" s="570">
        <f t="shared" si="12"/>
        <v>91843</v>
      </c>
      <c r="L308" s="7"/>
      <c r="M308" s="1"/>
      <c r="N308" s="38"/>
      <c r="O308" s="38"/>
      <c r="P308" s="213"/>
      <c r="Q308" s="230"/>
      <c r="S308" s="349"/>
      <c r="T308" s="39"/>
      <c r="U308" s="218"/>
      <c r="V308" s="218"/>
    </row>
    <row r="309" spans="1:22" ht="48" customHeight="1">
      <c r="A309" s="1"/>
      <c r="B309" s="6"/>
      <c r="C309" s="237">
        <v>270</v>
      </c>
      <c r="D309" s="237" t="s">
        <v>9924</v>
      </c>
      <c r="E309" s="237" t="s">
        <v>9279</v>
      </c>
      <c r="F309" s="237" t="s">
        <v>9549</v>
      </c>
      <c r="G309" s="237" t="s">
        <v>9550</v>
      </c>
      <c r="H309" s="362" t="s">
        <v>19</v>
      </c>
      <c r="I309" s="362">
        <v>1</v>
      </c>
      <c r="J309" s="570">
        <v>131519</v>
      </c>
      <c r="K309" s="570">
        <f t="shared" si="12"/>
        <v>131519</v>
      </c>
      <c r="L309" s="7"/>
      <c r="M309" s="1"/>
      <c r="N309" s="38"/>
      <c r="O309" s="38"/>
      <c r="P309" s="213"/>
      <c r="Q309" s="230"/>
      <c r="S309" s="349"/>
      <c r="T309" s="39"/>
      <c r="U309" s="218"/>
      <c r="V309" s="218"/>
    </row>
    <row r="310" spans="1:22" ht="64.5" customHeight="1">
      <c r="A310" s="1"/>
      <c r="B310" s="6"/>
      <c r="C310" s="237">
        <v>271</v>
      </c>
      <c r="D310" s="237" t="s">
        <v>9925</v>
      </c>
      <c r="E310" s="237" t="s">
        <v>9279</v>
      </c>
      <c r="F310" s="237" t="s">
        <v>9875</v>
      </c>
      <c r="G310" s="237" t="s">
        <v>9876</v>
      </c>
      <c r="H310" s="362" t="s">
        <v>36</v>
      </c>
      <c r="I310" s="362">
        <v>1</v>
      </c>
      <c r="J310" s="570">
        <v>110209</v>
      </c>
      <c r="K310" s="570">
        <f t="shared" si="12"/>
        <v>110209</v>
      </c>
      <c r="L310" s="7"/>
      <c r="M310" s="1"/>
      <c r="N310" s="38"/>
      <c r="O310" s="38"/>
      <c r="P310" s="213"/>
      <c r="Q310" s="230"/>
      <c r="S310" s="349"/>
      <c r="T310" s="39"/>
      <c r="U310" s="218"/>
      <c r="V310" s="218"/>
    </row>
    <row r="311" spans="1:22" ht="30" customHeight="1">
      <c r="A311" s="1"/>
      <c r="B311" s="6"/>
      <c r="C311" s="237">
        <v>272</v>
      </c>
      <c r="D311" s="237" t="s">
        <v>9926</v>
      </c>
      <c r="E311" s="237" t="s">
        <v>9279</v>
      </c>
      <c r="F311" s="237" t="s">
        <v>9877</v>
      </c>
      <c r="G311" s="237" t="s">
        <v>9878</v>
      </c>
      <c r="H311" s="362" t="s">
        <v>36</v>
      </c>
      <c r="I311" s="362">
        <v>1</v>
      </c>
      <c r="J311" s="570">
        <v>16879</v>
      </c>
      <c r="K311" s="570">
        <f t="shared" si="12"/>
        <v>16879</v>
      </c>
      <c r="L311" s="7"/>
      <c r="M311" s="1"/>
      <c r="N311" s="38"/>
      <c r="O311" s="38"/>
      <c r="P311" s="213"/>
      <c r="Q311" s="230"/>
      <c r="S311" s="349"/>
      <c r="T311" s="39"/>
      <c r="U311" s="218"/>
      <c r="V311" s="218"/>
    </row>
    <row r="312" spans="1:22" ht="42.75" customHeight="1">
      <c r="A312" s="1"/>
      <c r="B312" s="6"/>
      <c r="C312" s="237">
        <v>273</v>
      </c>
      <c r="D312" s="237" t="s">
        <v>9927</v>
      </c>
      <c r="E312" s="237" t="s">
        <v>9279</v>
      </c>
      <c r="F312" s="237" t="s">
        <v>9879</v>
      </c>
      <c r="G312" s="237" t="s">
        <v>9880</v>
      </c>
      <c r="H312" s="362" t="s">
        <v>36</v>
      </c>
      <c r="I312" s="362">
        <v>1</v>
      </c>
      <c r="J312" s="570">
        <v>18363</v>
      </c>
      <c r="K312" s="570">
        <f t="shared" si="12"/>
        <v>18363</v>
      </c>
      <c r="L312" s="7"/>
      <c r="M312" s="1"/>
      <c r="N312" s="38"/>
      <c r="O312" s="38"/>
      <c r="P312" s="213"/>
      <c r="Q312" s="230"/>
      <c r="S312" s="349"/>
      <c r="T312" s="39"/>
      <c r="U312" s="218"/>
      <c r="V312" s="218"/>
    </row>
    <row r="313" spans="1:22" ht="42.75" customHeight="1">
      <c r="A313" s="1"/>
      <c r="B313" s="6"/>
      <c r="C313" s="237">
        <v>274</v>
      </c>
      <c r="D313" s="237" t="s">
        <v>9928</v>
      </c>
      <c r="E313" s="237" t="s">
        <v>9279</v>
      </c>
      <c r="F313" s="237" t="s">
        <v>9551</v>
      </c>
      <c r="G313" s="237" t="s">
        <v>9552</v>
      </c>
      <c r="H313" s="362" t="s">
        <v>19</v>
      </c>
      <c r="I313" s="362">
        <v>1</v>
      </c>
      <c r="J313" s="570">
        <v>79414</v>
      </c>
      <c r="K313" s="570">
        <f t="shared" si="12"/>
        <v>79414</v>
      </c>
      <c r="L313" s="7"/>
      <c r="M313" s="1"/>
      <c r="N313" s="38"/>
      <c r="O313" s="38"/>
      <c r="P313" s="213"/>
      <c r="Q313" s="230"/>
      <c r="S313" s="349"/>
      <c r="T313" s="39"/>
      <c r="U313" s="218"/>
      <c r="V313" s="218"/>
    </row>
    <row r="314" spans="1:22" ht="55.5" customHeight="1">
      <c r="A314" s="1"/>
      <c r="B314" s="6"/>
      <c r="C314" s="237">
        <v>275</v>
      </c>
      <c r="D314" s="237" t="s">
        <v>138</v>
      </c>
      <c r="E314" s="237" t="s">
        <v>9279</v>
      </c>
      <c r="F314" s="237" t="s">
        <v>9553</v>
      </c>
      <c r="G314" s="237" t="s">
        <v>9554</v>
      </c>
      <c r="H314" s="362" t="s">
        <v>19</v>
      </c>
      <c r="I314" s="362">
        <v>1</v>
      </c>
      <c r="J314" s="570">
        <v>565931</v>
      </c>
      <c r="K314" s="570">
        <f t="shared" si="12"/>
        <v>565931</v>
      </c>
      <c r="L314" s="7"/>
      <c r="M314" s="1"/>
      <c r="N314" s="38"/>
      <c r="O314" s="38"/>
      <c r="P314" s="213"/>
      <c r="Q314" s="230"/>
      <c r="S314" s="349"/>
      <c r="T314" s="39"/>
      <c r="U314" s="218"/>
      <c r="V314" s="218"/>
    </row>
    <row r="315" spans="1:22" ht="55.5" customHeight="1">
      <c r="A315" s="1"/>
      <c r="B315" s="6"/>
      <c r="C315" s="237">
        <v>276</v>
      </c>
      <c r="D315" s="237" t="s">
        <v>9929</v>
      </c>
      <c r="E315" s="237" t="s">
        <v>9279</v>
      </c>
      <c r="F315" s="237" t="s">
        <v>9555</v>
      </c>
      <c r="G315" s="237" t="s">
        <v>9556</v>
      </c>
      <c r="H315" s="362" t="s">
        <v>19</v>
      </c>
      <c r="I315" s="362">
        <v>1</v>
      </c>
      <c r="J315" s="570">
        <v>665104</v>
      </c>
      <c r="K315" s="570">
        <f t="shared" si="12"/>
        <v>665104</v>
      </c>
      <c r="L315" s="7"/>
      <c r="M315" s="1"/>
      <c r="N315" s="38"/>
      <c r="O315" s="38"/>
      <c r="P315" s="213"/>
      <c r="Q315" s="230"/>
      <c r="S315" s="349"/>
      <c r="T315" s="39"/>
      <c r="U315" s="218"/>
      <c r="V315" s="218"/>
    </row>
    <row r="316" spans="1:22" ht="30" customHeight="1">
      <c r="A316" s="1"/>
      <c r="B316" s="6"/>
      <c r="C316" s="237">
        <v>277</v>
      </c>
      <c r="D316" s="237" t="s">
        <v>9930</v>
      </c>
      <c r="E316" s="237" t="s">
        <v>9279</v>
      </c>
      <c r="F316" s="237" t="s">
        <v>9557</v>
      </c>
      <c r="G316" s="237" t="s">
        <v>9558</v>
      </c>
      <c r="H316" s="362" t="s">
        <v>19</v>
      </c>
      <c r="I316" s="362">
        <v>1</v>
      </c>
      <c r="J316" s="570">
        <v>180925</v>
      </c>
      <c r="K316" s="570">
        <f t="shared" si="12"/>
        <v>180925</v>
      </c>
      <c r="L316" s="7"/>
      <c r="M316" s="1"/>
      <c r="N316" s="38"/>
      <c r="O316" s="38"/>
      <c r="P316" s="213"/>
      <c r="Q316" s="230"/>
      <c r="S316" s="349"/>
      <c r="T316" s="39"/>
      <c r="U316" s="218"/>
      <c r="V316" s="218"/>
    </row>
    <row r="317" spans="1:22" ht="30" customHeight="1">
      <c r="A317" s="1"/>
      <c r="B317" s="6"/>
      <c r="C317" s="237">
        <v>278</v>
      </c>
      <c r="D317" s="237" t="s">
        <v>9931</v>
      </c>
      <c r="E317" s="237" t="s">
        <v>9279</v>
      </c>
      <c r="F317" s="237" t="s">
        <v>9559</v>
      </c>
      <c r="G317" s="237" t="s">
        <v>9560</v>
      </c>
      <c r="H317" s="362" t="s">
        <v>36</v>
      </c>
      <c r="I317" s="362">
        <v>1</v>
      </c>
      <c r="J317" s="570">
        <v>18307</v>
      </c>
      <c r="K317" s="570">
        <f t="shared" si="12"/>
        <v>18307</v>
      </c>
      <c r="L317" s="7"/>
      <c r="M317" s="1"/>
      <c r="N317" s="38"/>
      <c r="O317" s="38"/>
      <c r="P317" s="213"/>
      <c r="Q317" s="230"/>
      <c r="S317" s="349"/>
      <c r="T317" s="39"/>
      <c r="U317" s="218"/>
      <c r="V317" s="218"/>
    </row>
    <row r="318" spans="1:22" ht="30" customHeight="1">
      <c r="A318" s="1"/>
      <c r="B318" s="6"/>
      <c r="C318" s="237">
        <v>279</v>
      </c>
      <c r="D318" s="237" t="s">
        <v>9932</v>
      </c>
      <c r="E318" s="237" t="s">
        <v>9279</v>
      </c>
      <c r="F318" s="237" t="s">
        <v>9561</v>
      </c>
      <c r="G318" s="237" t="s">
        <v>9562</v>
      </c>
      <c r="H318" s="362" t="s">
        <v>36</v>
      </c>
      <c r="I318" s="362">
        <v>1</v>
      </c>
      <c r="J318" s="570">
        <v>22473</v>
      </c>
      <c r="K318" s="570">
        <f t="shared" si="12"/>
        <v>22473</v>
      </c>
      <c r="L318" s="7"/>
      <c r="M318" s="1"/>
      <c r="N318" s="38"/>
      <c r="O318" s="38"/>
      <c r="P318" s="213"/>
      <c r="Q318" s="230"/>
      <c r="S318" s="349"/>
      <c r="T318" s="39"/>
      <c r="U318" s="218"/>
      <c r="V318" s="218"/>
    </row>
    <row r="319" spans="1:22" ht="57" customHeight="1">
      <c r="A319" s="1"/>
      <c r="B319" s="6"/>
      <c r="C319" s="237">
        <v>280</v>
      </c>
      <c r="D319" s="237" t="s">
        <v>9933</v>
      </c>
      <c r="E319" s="237" t="s">
        <v>9279</v>
      </c>
      <c r="F319" s="237" t="s">
        <v>9563</v>
      </c>
      <c r="G319" s="237" t="s">
        <v>9564</v>
      </c>
      <c r="H319" s="362" t="s">
        <v>19</v>
      </c>
      <c r="I319" s="362">
        <v>1</v>
      </c>
      <c r="J319" s="570">
        <v>106006</v>
      </c>
      <c r="K319" s="570">
        <f t="shared" si="12"/>
        <v>106006</v>
      </c>
      <c r="L319" s="7"/>
      <c r="M319" s="1"/>
      <c r="N319" s="38"/>
      <c r="O319" s="38"/>
      <c r="P319" s="213"/>
      <c r="Q319" s="230"/>
      <c r="S319" s="349"/>
      <c r="T319" s="39"/>
      <c r="U319" s="218"/>
      <c r="V319" s="218"/>
    </row>
    <row r="320" spans="1:22" ht="57" customHeight="1">
      <c r="A320" s="1"/>
      <c r="B320" s="6"/>
      <c r="C320" s="237">
        <v>281</v>
      </c>
      <c r="D320" s="237" t="s">
        <v>9934</v>
      </c>
      <c r="E320" s="237" t="s">
        <v>9279</v>
      </c>
      <c r="F320" s="237" t="s">
        <v>9565</v>
      </c>
      <c r="G320" s="237" t="s">
        <v>9566</v>
      </c>
      <c r="H320" s="362" t="s">
        <v>36</v>
      </c>
      <c r="I320" s="362">
        <v>1</v>
      </c>
      <c r="J320" s="570">
        <v>14812</v>
      </c>
      <c r="K320" s="570">
        <f t="shared" si="12"/>
        <v>14812</v>
      </c>
      <c r="L320" s="7"/>
      <c r="M320" s="1"/>
      <c r="N320" s="38"/>
      <c r="O320" s="38"/>
      <c r="P320" s="213"/>
      <c r="Q320" s="230"/>
      <c r="S320" s="349"/>
      <c r="T320" s="39"/>
      <c r="U320" s="218"/>
      <c r="V320" s="218"/>
    </row>
    <row r="321" spans="1:22" ht="30" customHeight="1">
      <c r="A321" s="1"/>
      <c r="B321" s="6"/>
      <c r="C321" s="237">
        <v>282</v>
      </c>
      <c r="D321" s="237" t="s">
        <v>9935</v>
      </c>
      <c r="E321" s="237" t="s">
        <v>9279</v>
      </c>
      <c r="F321" s="237" t="s">
        <v>9567</v>
      </c>
      <c r="G321" s="237" t="s">
        <v>9568</v>
      </c>
      <c r="H321" s="362" t="s">
        <v>36</v>
      </c>
      <c r="I321" s="362">
        <v>1</v>
      </c>
      <c r="J321" s="570">
        <v>15302</v>
      </c>
      <c r="K321" s="570">
        <f t="shared" si="12"/>
        <v>15302</v>
      </c>
      <c r="L321" s="7"/>
      <c r="M321" s="1"/>
      <c r="N321" s="38"/>
      <c r="O321" s="38"/>
      <c r="P321" s="213"/>
      <c r="Q321" s="230"/>
      <c r="S321" s="349"/>
      <c r="T321" s="39"/>
      <c r="U321" s="218"/>
      <c r="V321" s="218"/>
    </row>
    <row r="322" spans="1:22" ht="50.25" customHeight="1">
      <c r="A322" s="1"/>
      <c r="B322" s="6"/>
      <c r="C322" s="237">
        <v>283</v>
      </c>
      <c r="D322" s="237" t="s">
        <v>9936</v>
      </c>
      <c r="E322" s="237" t="s">
        <v>9279</v>
      </c>
      <c r="F322" s="237" t="s">
        <v>9885</v>
      </c>
      <c r="G322" s="237" t="s">
        <v>9886</v>
      </c>
      <c r="H322" s="362" t="s">
        <v>19</v>
      </c>
      <c r="I322" s="362">
        <v>1</v>
      </c>
      <c r="J322" s="570">
        <v>147871</v>
      </c>
      <c r="K322" s="570">
        <f t="shared" si="12"/>
        <v>147871</v>
      </c>
      <c r="L322" s="7"/>
      <c r="M322" s="1"/>
      <c r="N322" s="38"/>
      <c r="O322" s="38"/>
      <c r="P322" s="213"/>
      <c r="Q322" s="230"/>
      <c r="S322" s="349"/>
      <c r="T322" s="39"/>
      <c r="U322" s="218"/>
      <c r="V322" s="218"/>
    </row>
    <row r="323" spans="1:22" ht="50.25" customHeight="1">
      <c r="A323" s="1"/>
      <c r="B323" s="6"/>
      <c r="C323" s="237">
        <v>284</v>
      </c>
      <c r="D323" s="237" t="s">
        <v>9937</v>
      </c>
      <c r="E323" s="237" t="s">
        <v>9279</v>
      </c>
      <c r="F323" s="237" t="s">
        <v>9887</v>
      </c>
      <c r="G323" s="237" t="s">
        <v>9888</v>
      </c>
      <c r="H323" s="362" t="s">
        <v>36</v>
      </c>
      <c r="I323" s="362">
        <v>1</v>
      </c>
      <c r="J323" s="570">
        <v>24640</v>
      </c>
      <c r="K323" s="570">
        <f t="shared" si="12"/>
        <v>24640</v>
      </c>
      <c r="L323" s="7"/>
      <c r="M323" s="1"/>
      <c r="N323" s="38"/>
      <c r="O323" s="38"/>
      <c r="P323" s="213"/>
      <c r="Q323" s="230"/>
      <c r="S323" s="349"/>
      <c r="T323" s="39"/>
      <c r="U323" s="218"/>
      <c r="V323" s="218"/>
    </row>
    <row r="324" spans="1:22" ht="50.25" customHeight="1">
      <c r="A324" s="1"/>
      <c r="B324" s="6"/>
      <c r="C324" s="237">
        <v>285</v>
      </c>
      <c r="D324" s="237" t="s">
        <v>9938</v>
      </c>
      <c r="E324" s="237" t="s">
        <v>9279</v>
      </c>
      <c r="F324" s="237" t="s">
        <v>9569</v>
      </c>
      <c r="G324" s="237" t="s">
        <v>9570</v>
      </c>
      <c r="H324" s="362" t="s">
        <v>36</v>
      </c>
      <c r="I324" s="362">
        <v>1</v>
      </c>
      <c r="J324" s="570">
        <v>30474</v>
      </c>
      <c r="K324" s="570">
        <f t="shared" si="12"/>
        <v>30474</v>
      </c>
      <c r="L324" s="7"/>
      <c r="M324" s="1"/>
      <c r="N324" s="38"/>
      <c r="O324" s="38"/>
      <c r="P324" s="213"/>
      <c r="Q324" s="230"/>
      <c r="S324" s="349"/>
      <c r="T324" s="39"/>
      <c r="U324" s="218"/>
      <c r="V324" s="218"/>
    </row>
    <row r="325" spans="1:22" ht="30" customHeight="1">
      <c r="A325" s="1"/>
      <c r="B325" s="6"/>
      <c r="C325" s="237">
        <v>286</v>
      </c>
      <c r="D325" s="237" t="s">
        <v>9939</v>
      </c>
      <c r="E325" s="237" t="s">
        <v>9279</v>
      </c>
      <c r="F325" s="237" t="s">
        <v>9571</v>
      </c>
      <c r="G325" s="237" t="s">
        <v>9572</v>
      </c>
      <c r="H325" s="362" t="s">
        <v>36</v>
      </c>
      <c r="I325" s="362">
        <v>1</v>
      </c>
      <c r="J325" s="570">
        <v>22537</v>
      </c>
      <c r="K325" s="570">
        <f t="shared" si="12"/>
        <v>22537</v>
      </c>
      <c r="L325" s="7"/>
      <c r="M325" s="1"/>
      <c r="N325" s="38"/>
      <c r="O325" s="38"/>
      <c r="P325" s="213"/>
      <c r="Q325" s="230"/>
      <c r="S325" s="349"/>
      <c r="T325" s="39"/>
      <c r="U325" s="218"/>
      <c r="V325" s="218"/>
    </row>
    <row r="326" spans="1:22" ht="30" customHeight="1">
      <c r="A326" s="1"/>
      <c r="B326" s="6"/>
      <c r="C326" s="237">
        <v>287</v>
      </c>
      <c r="D326" s="237" t="s">
        <v>9940</v>
      </c>
      <c r="E326" s="237" t="s">
        <v>9279</v>
      </c>
      <c r="F326" s="237" t="s">
        <v>9573</v>
      </c>
      <c r="G326" s="237" t="s">
        <v>9574</v>
      </c>
      <c r="H326" s="362" t="s">
        <v>19</v>
      </c>
      <c r="I326" s="362">
        <v>1</v>
      </c>
      <c r="J326" s="570">
        <v>120262</v>
      </c>
      <c r="K326" s="570">
        <f t="shared" si="12"/>
        <v>120262</v>
      </c>
      <c r="L326" s="7"/>
      <c r="M326" s="1"/>
      <c r="N326" s="38"/>
      <c r="O326" s="38"/>
      <c r="P326" s="213"/>
      <c r="Q326" s="230"/>
      <c r="S326" s="349"/>
      <c r="T326" s="39"/>
      <c r="U326" s="218"/>
      <c r="V326" s="218"/>
    </row>
    <row r="327" spans="1:22" ht="30" customHeight="1">
      <c r="A327" s="1"/>
      <c r="B327" s="6"/>
      <c r="C327" s="237">
        <v>288</v>
      </c>
      <c r="D327" s="237" t="s">
        <v>9941</v>
      </c>
      <c r="E327" s="237" t="s">
        <v>9279</v>
      </c>
      <c r="F327" s="237" t="s">
        <v>9575</v>
      </c>
      <c r="G327" s="237" t="s">
        <v>9576</v>
      </c>
      <c r="H327" s="362" t="s">
        <v>36</v>
      </c>
      <c r="I327" s="362">
        <v>1</v>
      </c>
      <c r="J327" s="570">
        <v>13049</v>
      </c>
      <c r="K327" s="570">
        <f t="shared" si="12"/>
        <v>13049</v>
      </c>
      <c r="L327" s="7"/>
      <c r="M327" s="1"/>
      <c r="N327" s="38"/>
      <c r="O327" s="38"/>
      <c r="P327" s="213"/>
      <c r="Q327" s="230"/>
      <c r="S327" s="349"/>
      <c r="T327" s="39"/>
      <c r="U327" s="218"/>
      <c r="V327" s="218"/>
    </row>
    <row r="328" spans="1:22" ht="30" customHeight="1">
      <c r="A328" s="1"/>
      <c r="B328" s="6"/>
      <c r="C328" s="237">
        <v>289</v>
      </c>
      <c r="D328" s="237" t="s">
        <v>9942</v>
      </c>
      <c r="E328" s="237" t="s">
        <v>9279</v>
      </c>
      <c r="F328" s="237" t="s">
        <v>9577</v>
      </c>
      <c r="G328" s="237" t="s">
        <v>9578</v>
      </c>
      <c r="H328" s="362" t="s">
        <v>19</v>
      </c>
      <c r="I328" s="362">
        <v>1</v>
      </c>
      <c r="J328" s="570">
        <v>293275</v>
      </c>
      <c r="K328" s="570">
        <f t="shared" si="12"/>
        <v>293275</v>
      </c>
      <c r="L328" s="7"/>
      <c r="M328" s="1"/>
      <c r="N328" s="38"/>
      <c r="O328" s="38"/>
      <c r="P328" s="213"/>
      <c r="Q328" s="230"/>
      <c r="S328" s="349"/>
      <c r="T328" s="39"/>
      <c r="U328" s="218"/>
      <c r="V328" s="218"/>
    </row>
    <row r="329" spans="1:22" ht="48" customHeight="1">
      <c r="A329" s="1"/>
      <c r="B329" s="6"/>
      <c r="C329" s="237">
        <v>290</v>
      </c>
      <c r="D329" s="237" t="s">
        <v>9943</v>
      </c>
      <c r="E329" s="237" t="s">
        <v>9279</v>
      </c>
      <c r="F329" s="237" t="s">
        <v>9579</v>
      </c>
      <c r="G329" s="237" t="s">
        <v>9580</v>
      </c>
      <c r="H329" s="362" t="s">
        <v>36</v>
      </c>
      <c r="I329" s="362">
        <v>1</v>
      </c>
      <c r="J329" s="570">
        <v>81446</v>
      </c>
      <c r="K329" s="570">
        <f t="shared" si="12"/>
        <v>81446</v>
      </c>
      <c r="L329" s="7"/>
      <c r="M329" s="1"/>
      <c r="N329" s="38"/>
      <c r="O329" s="38"/>
      <c r="P329" s="213"/>
      <c r="Q329" s="230"/>
      <c r="S329" s="349"/>
      <c r="T329" s="39"/>
      <c r="U329" s="218"/>
      <c r="V329" s="218"/>
    </row>
    <row r="330" spans="1:22" ht="48" customHeight="1">
      <c r="A330" s="1"/>
      <c r="B330" s="6"/>
      <c r="C330" s="237">
        <v>291</v>
      </c>
      <c r="D330" s="237" t="s">
        <v>9944</v>
      </c>
      <c r="E330" s="237" t="s">
        <v>9279</v>
      </c>
      <c r="F330" s="237" t="s">
        <v>9581</v>
      </c>
      <c r="G330" s="237" t="s">
        <v>9582</v>
      </c>
      <c r="H330" s="362" t="s">
        <v>36</v>
      </c>
      <c r="I330" s="362">
        <v>1</v>
      </c>
      <c r="J330" s="570">
        <v>42687</v>
      </c>
      <c r="K330" s="570">
        <f t="shared" si="12"/>
        <v>42687</v>
      </c>
      <c r="L330" s="7"/>
      <c r="M330" s="1"/>
      <c r="N330" s="38"/>
      <c r="O330" s="38"/>
      <c r="P330" s="213"/>
      <c r="Q330" s="230"/>
      <c r="S330" s="349"/>
      <c r="T330" s="39"/>
      <c r="U330" s="218"/>
      <c r="V330" s="218"/>
    </row>
    <row r="331" spans="1:22" ht="48" customHeight="1">
      <c r="A331" s="1"/>
      <c r="B331" s="6"/>
      <c r="C331" s="237">
        <v>292</v>
      </c>
      <c r="D331" s="237" t="s">
        <v>9945</v>
      </c>
      <c r="E331" s="237" t="s">
        <v>9279</v>
      </c>
      <c r="F331" s="237" t="s">
        <v>9583</v>
      </c>
      <c r="G331" s="237" t="s">
        <v>9584</v>
      </c>
      <c r="H331" s="362" t="s">
        <v>19</v>
      </c>
      <c r="I331" s="362">
        <v>1</v>
      </c>
      <c r="J331" s="570">
        <v>108481</v>
      </c>
      <c r="K331" s="570">
        <f t="shared" si="12"/>
        <v>108481</v>
      </c>
      <c r="L331" s="7"/>
      <c r="M331" s="1"/>
      <c r="N331" s="38"/>
      <c r="O331" s="38"/>
      <c r="P331" s="213"/>
      <c r="Q331" s="230"/>
      <c r="S331" s="349"/>
      <c r="T331" s="39"/>
      <c r="U331" s="218"/>
      <c r="V331" s="218"/>
    </row>
    <row r="332" spans="1:22" ht="48" customHeight="1">
      <c r="A332" s="1"/>
      <c r="B332" s="6"/>
      <c r="C332" s="237">
        <v>293</v>
      </c>
      <c r="D332" s="237" t="s">
        <v>9946</v>
      </c>
      <c r="E332" s="237" t="s">
        <v>9279</v>
      </c>
      <c r="F332" s="237" t="s">
        <v>9585</v>
      </c>
      <c r="G332" s="237" t="s">
        <v>9586</v>
      </c>
      <c r="H332" s="362" t="s">
        <v>36</v>
      </c>
      <c r="I332" s="362">
        <v>1</v>
      </c>
      <c r="J332" s="570">
        <v>61806</v>
      </c>
      <c r="K332" s="570">
        <f t="shared" si="12"/>
        <v>61806</v>
      </c>
      <c r="L332" s="7"/>
      <c r="M332" s="1"/>
      <c r="N332" s="38"/>
      <c r="O332" s="38"/>
      <c r="P332" s="213"/>
      <c r="Q332" s="230"/>
      <c r="S332" s="349"/>
      <c r="T332" s="39"/>
      <c r="U332" s="218"/>
      <c r="V332" s="218"/>
    </row>
    <row r="333" spans="1:22" ht="30" customHeight="1">
      <c r="A333" s="1"/>
      <c r="B333" s="6"/>
      <c r="C333" s="237">
        <v>294</v>
      </c>
      <c r="D333" s="237" t="s">
        <v>9947</v>
      </c>
      <c r="E333" s="237" t="s">
        <v>9279</v>
      </c>
      <c r="F333" s="237" t="s">
        <v>9587</v>
      </c>
      <c r="G333" s="237" t="s">
        <v>9588</v>
      </c>
      <c r="H333" s="362" t="s">
        <v>36</v>
      </c>
      <c r="I333" s="362">
        <v>1</v>
      </c>
      <c r="J333" s="570">
        <v>41627</v>
      </c>
      <c r="K333" s="570">
        <f t="shared" si="12"/>
        <v>41627</v>
      </c>
      <c r="L333" s="7"/>
      <c r="M333" s="1"/>
      <c r="N333" s="38"/>
      <c r="O333" s="38"/>
      <c r="P333" s="213"/>
      <c r="Q333" s="230"/>
      <c r="S333" s="349"/>
      <c r="T333" s="39"/>
      <c r="U333" s="218"/>
      <c r="V333" s="218"/>
    </row>
    <row r="334" spans="1:22" ht="43.5" customHeight="1">
      <c r="A334" s="1"/>
      <c r="B334" s="6"/>
      <c r="C334" s="237">
        <v>295</v>
      </c>
      <c r="D334" s="237" t="s">
        <v>135</v>
      </c>
      <c r="E334" s="237" t="s">
        <v>9279</v>
      </c>
      <c r="F334" s="237" t="s">
        <v>9589</v>
      </c>
      <c r="G334" s="237" t="s">
        <v>9590</v>
      </c>
      <c r="H334" s="362" t="s">
        <v>19</v>
      </c>
      <c r="I334" s="362">
        <v>1</v>
      </c>
      <c r="J334" s="570">
        <v>124958</v>
      </c>
      <c r="K334" s="570">
        <f t="shared" si="12"/>
        <v>124958</v>
      </c>
      <c r="L334" s="7"/>
      <c r="M334" s="1"/>
      <c r="N334" s="38"/>
      <c r="O334" s="38"/>
      <c r="P334" s="213"/>
      <c r="Q334" s="230"/>
      <c r="S334" s="349"/>
      <c r="T334" s="39"/>
      <c r="U334" s="218"/>
      <c r="V334" s="218"/>
    </row>
    <row r="335" spans="1:22" ht="30" customHeight="1">
      <c r="A335" s="1"/>
      <c r="B335" s="6"/>
      <c r="C335" s="237">
        <v>296</v>
      </c>
      <c r="D335" s="237" t="s">
        <v>9948</v>
      </c>
      <c r="E335" s="237" t="s">
        <v>16</v>
      </c>
      <c r="F335" s="237">
        <v>16675</v>
      </c>
      <c r="G335" s="237" t="s">
        <v>9870</v>
      </c>
      <c r="H335" s="362" t="s">
        <v>19</v>
      </c>
      <c r="I335" s="362">
        <v>1</v>
      </c>
      <c r="J335" s="570">
        <v>813500</v>
      </c>
      <c r="K335" s="570">
        <f t="shared" si="12"/>
        <v>813500</v>
      </c>
      <c r="L335" s="7"/>
      <c r="M335" s="1"/>
      <c r="N335" s="38"/>
      <c r="O335" s="38"/>
      <c r="P335" s="213"/>
      <c r="Q335" s="230"/>
      <c r="S335" s="349"/>
      <c r="T335" s="39"/>
      <c r="U335" s="218"/>
      <c r="V335" s="218"/>
    </row>
    <row r="336" spans="1:22" ht="30" customHeight="1" thickBot="1">
      <c r="A336" s="1"/>
      <c r="B336" s="6"/>
      <c r="C336" s="224" t="s">
        <v>20</v>
      </c>
      <c r="D336" s="225"/>
      <c r="E336" s="225"/>
      <c r="F336" s="225"/>
      <c r="G336" s="225"/>
      <c r="H336" s="358"/>
      <c r="I336" s="358"/>
      <c r="J336" s="570"/>
      <c r="K336" s="36">
        <f>SUM(K296:K335)</f>
        <v>4723101</v>
      </c>
      <c r="L336" s="7"/>
      <c r="M336" s="1"/>
      <c r="N336" s="38"/>
      <c r="O336" s="38"/>
      <c r="P336" s="213"/>
      <c r="Q336" s="230"/>
      <c r="S336" s="349"/>
      <c r="T336" s="39"/>
      <c r="U336" s="218"/>
      <c r="V336" s="218"/>
    </row>
    <row r="337" spans="1:22" ht="30" customHeight="1" thickBot="1">
      <c r="A337" s="1"/>
      <c r="B337" s="6"/>
      <c r="C337" s="14">
        <v>15</v>
      </c>
      <c r="D337" s="15" t="s">
        <v>139</v>
      </c>
      <c r="E337" s="15"/>
      <c r="F337" s="15"/>
      <c r="G337" s="15"/>
      <c r="H337" s="355"/>
      <c r="I337" s="355"/>
      <c r="J337" s="15"/>
      <c r="K337" s="16"/>
      <c r="L337" s="7"/>
      <c r="M337" s="1"/>
      <c r="N337" s="38"/>
      <c r="O337" s="38"/>
      <c r="P337" s="213"/>
      <c r="Q337" s="230"/>
      <c r="S337" s="349"/>
      <c r="T337" s="39"/>
      <c r="U337" s="218"/>
      <c r="V337" s="218"/>
    </row>
    <row r="338" spans="1:22" ht="114" customHeight="1">
      <c r="A338" s="1"/>
      <c r="B338" s="6"/>
      <c r="C338" s="237">
        <v>297</v>
      </c>
      <c r="D338" s="237" t="s">
        <v>66</v>
      </c>
      <c r="E338" s="237" t="s">
        <v>9279</v>
      </c>
      <c r="F338" s="237" t="s">
        <v>9858</v>
      </c>
      <c r="G338" s="237" t="s">
        <v>9859</v>
      </c>
      <c r="H338" s="362" t="s">
        <v>19</v>
      </c>
      <c r="I338" s="362">
        <v>1</v>
      </c>
      <c r="J338" s="570">
        <v>715535</v>
      </c>
      <c r="K338" s="570">
        <f t="shared" ref="K338:K339" si="13">+I338*J338</f>
        <v>715535</v>
      </c>
      <c r="L338" s="7"/>
      <c r="M338" s="1"/>
      <c r="N338" s="38" t="s">
        <v>9851</v>
      </c>
      <c r="O338" s="38"/>
      <c r="P338" s="213"/>
      <c r="Q338" s="230"/>
      <c r="S338" s="349"/>
      <c r="T338" s="39"/>
      <c r="U338" s="218"/>
      <c r="V338" s="218"/>
    </row>
    <row r="339" spans="1:22" ht="101.25" customHeight="1">
      <c r="A339" s="1"/>
      <c r="B339" s="6"/>
      <c r="C339" s="237">
        <v>298</v>
      </c>
      <c r="D339" s="237" t="s">
        <v>68</v>
      </c>
      <c r="E339" s="237" t="s">
        <v>9279</v>
      </c>
      <c r="F339" s="237" t="s">
        <v>9860</v>
      </c>
      <c r="G339" s="237" t="s">
        <v>9861</v>
      </c>
      <c r="H339" s="362" t="s">
        <v>19</v>
      </c>
      <c r="I339" s="362">
        <v>1</v>
      </c>
      <c r="J339" s="570">
        <v>678358</v>
      </c>
      <c r="K339" s="570">
        <f t="shared" si="13"/>
        <v>678358</v>
      </c>
      <c r="L339" s="7"/>
      <c r="M339" s="1"/>
      <c r="N339" s="38"/>
      <c r="O339" s="38"/>
      <c r="P339" s="213"/>
      <c r="Q339" s="230"/>
      <c r="S339" s="349"/>
      <c r="T339" s="39"/>
      <c r="U339" s="218"/>
      <c r="V339" s="218"/>
    </row>
    <row r="340" spans="1:22" ht="30" customHeight="1" thickBot="1">
      <c r="A340" s="1"/>
      <c r="B340" s="6"/>
      <c r="C340" s="224" t="s">
        <v>20</v>
      </c>
      <c r="D340" s="225"/>
      <c r="E340" s="225"/>
      <c r="F340" s="225"/>
      <c r="G340" s="225"/>
      <c r="H340" s="358"/>
      <c r="I340" s="358"/>
      <c r="J340" s="570"/>
      <c r="K340" s="36">
        <f>SUM(K338:K339)</f>
        <v>1393893</v>
      </c>
      <c r="L340" s="7"/>
      <c r="M340" s="1"/>
      <c r="N340" s="38"/>
      <c r="O340" s="38"/>
      <c r="P340" s="213"/>
      <c r="Q340" s="230"/>
      <c r="S340" s="349"/>
      <c r="T340" s="39"/>
      <c r="U340" s="218"/>
      <c r="V340" s="218"/>
    </row>
    <row r="341" spans="1:22" ht="30" customHeight="1" thickBot="1">
      <c r="A341" s="1"/>
      <c r="B341" s="6"/>
      <c r="C341" s="14">
        <v>16</v>
      </c>
      <c r="D341" s="15" t="s">
        <v>142</v>
      </c>
      <c r="E341" s="15"/>
      <c r="F341" s="15"/>
      <c r="G341" s="15"/>
      <c r="H341" s="355"/>
      <c r="I341" s="355"/>
      <c r="J341" s="15"/>
      <c r="K341" s="16"/>
      <c r="L341" s="7"/>
      <c r="M341" s="1"/>
      <c r="N341" s="38"/>
      <c r="O341" s="38"/>
      <c r="P341" s="213"/>
      <c r="Q341" s="230"/>
      <c r="S341" s="349"/>
      <c r="T341" s="39"/>
      <c r="U341" s="218"/>
      <c r="V341" s="218"/>
    </row>
    <row r="342" spans="1:22" ht="62.25" customHeight="1">
      <c r="A342" s="1"/>
      <c r="B342" s="6"/>
      <c r="C342" s="237">
        <v>299</v>
      </c>
      <c r="D342" s="237" t="s">
        <v>153</v>
      </c>
      <c r="E342" s="237" t="s">
        <v>9279</v>
      </c>
      <c r="F342" s="237" t="s">
        <v>9491</v>
      </c>
      <c r="G342" s="237" t="s">
        <v>9492</v>
      </c>
      <c r="H342" s="362" t="s">
        <v>23</v>
      </c>
      <c r="I342" s="362">
        <v>1</v>
      </c>
      <c r="J342" s="570">
        <v>719451</v>
      </c>
      <c r="K342" s="570">
        <f t="shared" ref="K342:K367" si="14">+I342*J342</f>
        <v>719451</v>
      </c>
      <c r="L342" s="7"/>
      <c r="M342" s="1"/>
      <c r="N342" s="38"/>
      <c r="O342" s="38"/>
      <c r="P342" s="213"/>
      <c r="Q342" s="230"/>
      <c r="S342" s="349"/>
      <c r="T342" s="39"/>
      <c r="U342" s="218"/>
      <c r="V342" s="218"/>
    </row>
    <row r="343" spans="1:22" ht="63.75" customHeight="1">
      <c r="A343" s="1"/>
      <c r="B343" s="6"/>
      <c r="C343" s="237">
        <v>300</v>
      </c>
      <c r="D343" s="237" t="s">
        <v>154</v>
      </c>
      <c r="E343" s="237" t="s">
        <v>9279</v>
      </c>
      <c r="F343" s="237" t="s">
        <v>9493</v>
      </c>
      <c r="G343" s="237" t="s">
        <v>9494</v>
      </c>
      <c r="H343" s="362" t="s">
        <v>146</v>
      </c>
      <c r="I343" s="362">
        <v>1</v>
      </c>
      <c r="J343" s="570">
        <v>22251</v>
      </c>
      <c r="K343" s="570">
        <f t="shared" si="14"/>
        <v>22251</v>
      </c>
      <c r="L343" s="7"/>
      <c r="M343" s="1"/>
      <c r="N343" s="38"/>
      <c r="O343" s="38"/>
      <c r="P343" s="213"/>
      <c r="Q343" s="230"/>
      <c r="S343" s="349"/>
      <c r="T343" s="39"/>
      <c r="U343" s="218"/>
      <c r="V343" s="218"/>
    </row>
    <row r="344" spans="1:22" ht="69.75" customHeight="1">
      <c r="A344" s="1"/>
      <c r="B344" s="6"/>
      <c r="C344" s="237">
        <v>301</v>
      </c>
      <c r="D344" s="237" t="s">
        <v>155</v>
      </c>
      <c r="E344" s="237" t="s">
        <v>9279</v>
      </c>
      <c r="F344" s="237" t="s">
        <v>9495</v>
      </c>
      <c r="G344" s="237" t="s">
        <v>9496</v>
      </c>
      <c r="H344" s="362" t="s">
        <v>23</v>
      </c>
      <c r="I344" s="362">
        <v>1</v>
      </c>
      <c r="J344" s="570">
        <v>238986</v>
      </c>
      <c r="K344" s="570">
        <f t="shared" si="14"/>
        <v>238986</v>
      </c>
      <c r="L344" s="7"/>
      <c r="M344" s="1"/>
      <c r="N344" s="38"/>
      <c r="O344" s="38"/>
      <c r="P344" s="213"/>
      <c r="Q344" s="230"/>
      <c r="S344" s="349"/>
      <c r="T344" s="39"/>
      <c r="U344" s="218"/>
      <c r="V344" s="218"/>
    </row>
    <row r="345" spans="1:22" ht="69.75" customHeight="1">
      <c r="A345" s="1"/>
      <c r="B345" s="6"/>
      <c r="C345" s="237">
        <v>302</v>
      </c>
      <c r="D345" s="237" t="s">
        <v>9949</v>
      </c>
      <c r="E345" s="237" t="s">
        <v>9279</v>
      </c>
      <c r="F345" s="237" t="s">
        <v>9608</v>
      </c>
      <c r="G345" s="237" t="s">
        <v>9609</v>
      </c>
      <c r="H345" s="362" t="s">
        <v>19</v>
      </c>
      <c r="I345" s="362">
        <v>1</v>
      </c>
      <c r="J345" s="570">
        <v>360356</v>
      </c>
      <c r="K345" s="570">
        <f t="shared" si="14"/>
        <v>360356</v>
      </c>
      <c r="L345" s="7"/>
      <c r="M345" s="1"/>
      <c r="N345" s="38"/>
      <c r="O345" s="38"/>
      <c r="P345" s="213"/>
      <c r="Q345" s="230"/>
      <c r="S345" s="349"/>
      <c r="T345" s="39"/>
      <c r="U345" s="218"/>
      <c r="V345" s="218"/>
    </row>
    <row r="346" spans="1:22" ht="69.75" customHeight="1">
      <c r="A346" s="1"/>
      <c r="B346" s="6"/>
      <c r="C346" s="237">
        <v>303</v>
      </c>
      <c r="D346" s="237" t="s">
        <v>9950</v>
      </c>
      <c r="E346" s="237" t="s">
        <v>9279</v>
      </c>
      <c r="F346" s="237" t="s">
        <v>9610</v>
      </c>
      <c r="G346" s="237" t="s">
        <v>9611</v>
      </c>
      <c r="H346" s="362" t="s">
        <v>36</v>
      </c>
      <c r="I346" s="362">
        <v>1</v>
      </c>
      <c r="J346" s="570">
        <v>423085</v>
      </c>
      <c r="K346" s="570">
        <f t="shared" si="14"/>
        <v>423085</v>
      </c>
      <c r="L346" s="7"/>
      <c r="M346" s="1"/>
      <c r="N346" s="38"/>
      <c r="O346" s="38"/>
      <c r="P346" s="213"/>
      <c r="Q346" s="230"/>
      <c r="S346" s="349"/>
      <c r="T346" s="39"/>
      <c r="U346" s="218"/>
      <c r="V346" s="218"/>
    </row>
    <row r="347" spans="1:22" ht="91.5" customHeight="1">
      <c r="A347" s="1"/>
      <c r="B347" s="6"/>
      <c r="C347" s="237">
        <v>304</v>
      </c>
      <c r="D347" s="237" t="s">
        <v>9951</v>
      </c>
      <c r="E347" s="237" t="s">
        <v>9279</v>
      </c>
      <c r="F347" s="237" t="s">
        <v>9612</v>
      </c>
      <c r="G347" s="237" t="s">
        <v>9613</v>
      </c>
      <c r="H347" s="362" t="s">
        <v>19</v>
      </c>
      <c r="I347" s="362">
        <v>1</v>
      </c>
      <c r="J347" s="570">
        <v>716498</v>
      </c>
      <c r="K347" s="570">
        <f t="shared" si="14"/>
        <v>716498</v>
      </c>
      <c r="L347" s="7"/>
      <c r="M347" s="1"/>
      <c r="N347" s="214"/>
      <c r="O347" s="214"/>
      <c r="P347" s="215"/>
      <c r="Q347" s="230"/>
      <c r="S347" s="349"/>
      <c r="T347" s="39"/>
      <c r="U347" s="218"/>
      <c r="V347" s="218"/>
    </row>
    <row r="348" spans="1:22" ht="131.25" customHeight="1">
      <c r="A348" s="1"/>
      <c r="B348" s="6"/>
      <c r="C348" s="237">
        <v>305</v>
      </c>
      <c r="D348" s="237" t="s">
        <v>9952</v>
      </c>
      <c r="E348" s="237" t="s">
        <v>9279</v>
      </c>
      <c r="F348" s="237" t="s">
        <v>9614</v>
      </c>
      <c r="G348" s="237" t="s">
        <v>9615</v>
      </c>
      <c r="H348" s="362" t="s">
        <v>19</v>
      </c>
      <c r="I348" s="362">
        <v>1</v>
      </c>
      <c r="J348" s="570">
        <v>840082</v>
      </c>
      <c r="K348" s="570">
        <f t="shared" si="14"/>
        <v>840082</v>
      </c>
      <c r="L348" s="7"/>
      <c r="M348" s="1"/>
      <c r="N348" s="214"/>
      <c r="O348" s="214"/>
      <c r="P348" s="215"/>
      <c r="Q348" s="230"/>
      <c r="S348" s="349"/>
      <c r="T348" s="39"/>
      <c r="U348" s="218"/>
      <c r="V348" s="218"/>
    </row>
    <row r="349" spans="1:22" ht="84.75" customHeight="1">
      <c r="A349" s="1"/>
      <c r="B349" s="6"/>
      <c r="C349" s="237">
        <v>306</v>
      </c>
      <c r="D349" s="237" t="s">
        <v>9953</v>
      </c>
      <c r="E349" s="237" t="s">
        <v>9279</v>
      </c>
      <c r="F349" s="237" t="s">
        <v>9871</v>
      </c>
      <c r="G349" s="237" t="s">
        <v>9872</v>
      </c>
      <c r="H349" s="362" t="s">
        <v>19</v>
      </c>
      <c r="I349" s="362">
        <v>1</v>
      </c>
      <c r="J349" s="570">
        <v>808782</v>
      </c>
      <c r="K349" s="570">
        <f t="shared" si="14"/>
        <v>808782</v>
      </c>
      <c r="L349" s="7"/>
      <c r="M349" s="1"/>
      <c r="N349" s="214"/>
      <c r="O349" s="214"/>
      <c r="P349" s="215"/>
      <c r="Q349" s="230"/>
      <c r="S349" s="349"/>
      <c r="T349" s="39"/>
      <c r="U349" s="218"/>
      <c r="V349" s="218"/>
    </row>
    <row r="350" spans="1:22" ht="102" customHeight="1">
      <c r="A350" s="1"/>
      <c r="B350" s="6"/>
      <c r="C350" s="237">
        <v>307</v>
      </c>
      <c r="D350" s="237" t="s">
        <v>9954</v>
      </c>
      <c r="E350" s="237" t="s">
        <v>9279</v>
      </c>
      <c r="F350" s="237" t="s">
        <v>9616</v>
      </c>
      <c r="G350" s="237" t="s">
        <v>9617</v>
      </c>
      <c r="H350" s="362" t="s">
        <v>36</v>
      </c>
      <c r="I350" s="362">
        <v>1</v>
      </c>
      <c r="J350" s="570">
        <v>513857</v>
      </c>
      <c r="K350" s="570">
        <f t="shared" si="14"/>
        <v>513857</v>
      </c>
      <c r="L350" s="7"/>
      <c r="M350" s="1"/>
      <c r="N350" s="214"/>
      <c r="O350" s="214"/>
      <c r="P350" s="215"/>
      <c r="Q350" s="230"/>
      <c r="S350" s="349"/>
      <c r="T350" s="39"/>
      <c r="U350" s="218"/>
      <c r="V350" s="218"/>
    </row>
    <row r="351" spans="1:22" ht="102" customHeight="1">
      <c r="A351" s="1"/>
      <c r="B351" s="6"/>
      <c r="C351" s="237">
        <v>308</v>
      </c>
      <c r="D351" s="237" t="s">
        <v>9955</v>
      </c>
      <c r="E351" s="237" t="s">
        <v>9279</v>
      </c>
      <c r="F351" s="237" t="s">
        <v>9618</v>
      </c>
      <c r="G351" s="237" t="s">
        <v>9619</v>
      </c>
      <c r="H351" s="362" t="s">
        <v>19</v>
      </c>
      <c r="I351" s="362">
        <v>1</v>
      </c>
      <c r="J351" s="570">
        <v>723950</v>
      </c>
      <c r="K351" s="570">
        <f t="shared" si="14"/>
        <v>723950</v>
      </c>
      <c r="L351" s="7"/>
      <c r="M351" s="1"/>
      <c r="N351" s="214"/>
      <c r="O351" s="214"/>
      <c r="P351" s="215"/>
      <c r="Q351" s="230"/>
      <c r="S351" s="349"/>
      <c r="T351" s="39"/>
      <c r="U351" s="218"/>
      <c r="V351" s="218"/>
    </row>
    <row r="352" spans="1:22" ht="122.25" customHeight="1">
      <c r="A352" s="1"/>
      <c r="B352" s="6"/>
      <c r="C352" s="237">
        <v>309</v>
      </c>
      <c r="D352" s="237" t="s">
        <v>9956</v>
      </c>
      <c r="E352" s="237" t="s">
        <v>9279</v>
      </c>
      <c r="F352" s="237" t="s">
        <v>9620</v>
      </c>
      <c r="G352" s="237" t="s">
        <v>9621</v>
      </c>
      <c r="H352" s="362" t="s">
        <v>19</v>
      </c>
      <c r="I352" s="362">
        <v>1</v>
      </c>
      <c r="J352" s="570">
        <v>972243</v>
      </c>
      <c r="K352" s="570">
        <f t="shared" si="14"/>
        <v>972243</v>
      </c>
      <c r="L352" s="7"/>
      <c r="M352" s="1"/>
      <c r="N352" s="214"/>
      <c r="O352" s="214"/>
      <c r="P352" s="215"/>
      <c r="Q352" s="230"/>
      <c r="S352" s="349"/>
      <c r="T352" s="39"/>
      <c r="U352" s="218"/>
      <c r="V352" s="218"/>
    </row>
    <row r="353" spans="1:22" ht="63.75" customHeight="1">
      <c r="A353" s="1"/>
      <c r="B353" s="6"/>
      <c r="C353" s="237">
        <v>310</v>
      </c>
      <c r="D353" s="237" t="s">
        <v>9957</v>
      </c>
      <c r="E353" s="237" t="s">
        <v>9279</v>
      </c>
      <c r="F353" s="237" t="s">
        <v>9622</v>
      </c>
      <c r="G353" s="237" t="s">
        <v>9623</v>
      </c>
      <c r="H353" s="362" t="s">
        <v>19</v>
      </c>
      <c r="I353" s="362">
        <v>1</v>
      </c>
      <c r="J353" s="570">
        <v>440566</v>
      </c>
      <c r="K353" s="570">
        <f t="shared" si="14"/>
        <v>440566</v>
      </c>
      <c r="L353" s="7"/>
      <c r="M353" s="1"/>
      <c r="N353" s="214"/>
      <c r="O353" s="214"/>
      <c r="P353" s="215"/>
      <c r="Q353" s="230"/>
      <c r="S353" s="349"/>
      <c r="T353" s="39"/>
      <c r="U353" s="218"/>
      <c r="V353" s="218"/>
    </row>
    <row r="354" spans="1:22" ht="89.25" customHeight="1">
      <c r="A354" s="1"/>
      <c r="B354" s="6"/>
      <c r="C354" s="237">
        <v>311</v>
      </c>
      <c r="D354" s="237" t="s">
        <v>9958</v>
      </c>
      <c r="E354" s="237" t="s">
        <v>9279</v>
      </c>
      <c r="F354" s="237" t="s">
        <v>9624</v>
      </c>
      <c r="G354" s="237" t="s">
        <v>9625</v>
      </c>
      <c r="H354" s="362" t="s">
        <v>19</v>
      </c>
      <c r="I354" s="362">
        <v>1</v>
      </c>
      <c r="J354" s="570">
        <v>518850</v>
      </c>
      <c r="K354" s="570">
        <f t="shared" si="14"/>
        <v>518850</v>
      </c>
      <c r="L354" s="7"/>
      <c r="M354" s="1"/>
      <c r="N354" s="214"/>
      <c r="O354" s="214"/>
      <c r="P354" s="215"/>
      <c r="Q354" s="230"/>
      <c r="S354" s="349"/>
      <c r="T354" s="39"/>
      <c r="U354" s="218"/>
      <c r="V354" s="218"/>
    </row>
    <row r="355" spans="1:22" ht="89.25" customHeight="1">
      <c r="A355" s="1"/>
      <c r="B355" s="6"/>
      <c r="C355" s="237">
        <v>312</v>
      </c>
      <c r="D355" s="237" t="s">
        <v>9959</v>
      </c>
      <c r="E355" s="237" t="s">
        <v>9279</v>
      </c>
      <c r="F355" s="237" t="s">
        <v>9626</v>
      </c>
      <c r="G355" s="237" t="s">
        <v>9627</v>
      </c>
      <c r="H355" s="362" t="s">
        <v>19</v>
      </c>
      <c r="I355" s="362">
        <v>1</v>
      </c>
      <c r="J355" s="570">
        <v>515915</v>
      </c>
      <c r="K355" s="570">
        <f t="shared" si="14"/>
        <v>515915</v>
      </c>
      <c r="L355" s="7"/>
      <c r="M355" s="1"/>
      <c r="N355" s="214"/>
      <c r="O355" s="214"/>
      <c r="P355" s="215"/>
      <c r="Q355" s="230"/>
      <c r="S355" s="349"/>
      <c r="T355" s="39"/>
      <c r="U355" s="218"/>
      <c r="V355" s="218"/>
    </row>
    <row r="356" spans="1:22" ht="42" customHeight="1">
      <c r="A356" s="1"/>
      <c r="B356" s="6"/>
      <c r="C356" s="237">
        <v>313</v>
      </c>
      <c r="D356" s="237" t="s">
        <v>9960</v>
      </c>
      <c r="E356" s="237" t="s">
        <v>9279</v>
      </c>
      <c r="F356" s="237" t="s">
        <v>9873</v>
      </c>
      <c r="G356" s="237" t="s">
        <v>9874</v>
      </c>
      <c r="H356" s="362" t="s">
        <v>36</v>
      </c>
      <c r="I356" s="362">
        <v>1</v>
      </c>
      <c r="J356" s="570">
        <v>431937</v>
      </c>
      <c r="K356" s="570">
        <f t="shared" si="14"/>
        <v>431937</v>
      </c>
      <c r="L356" s="7"/>
      <c r="M356" s="1"/>
      <c r="N356" s="214"/>
      <c r="O356" s="214"/>
      <c r="P356" s="215"/>
      <c r="Q356" s="230"/>
      <c r="S356" s="349"/>
      <c r="T356" s="39"/>
      <c r="U356" s="218"/>
      <c r="V356" s="218"/>
    </row>
    <row r="357" spans="1:22" ht="42" customHeight="1">
      <c r="A357" s="1"/>
      <c r="B357" s="6"/>
      <c r="C357" s="237">
        <v>314</v>
      </c>
      <c r="D357" s="237" t="s">
        <v>9961</v>
      </c>
      <c r="E357" s="237" t="s">
        <v>9279</v>
      </c>
      <c r="F357" s="237" t="s">
        <v>9628</v>
      </c>
      <c r="G357" s="237" t="s">
        <v>9629</v>
      </c>
      <c r="H357" s="362" t="s">
        <v>36</v>
      </c>
      <c r="I357" s="362">
        <v>1</v>
      </c>
      <c r="J357" s="570">
        <v>200649</v>
      </c>
      <c r="K357" s="570">
        <f t="shared" si="14"/>
        <v>200649</v>
      </c>
      <c r="L357" s="7"/>
      <c r="M357" s="1"/>
      <c r="N357" s="214"/>
      <c r="O357" s="214"/>
      <c r="P357" s="215"/>
      <c r="Q357" s="230"/>
      <c r="S357" s="349"/>
      <c r="T357" s="39"/>
      <c r="U357" s="218"/>
      <c r="V357" s="218"/>
    </row>
    <row r="358" spans="1:22" ht="42" customHeight="1">
      <c r="A358" s="1"/>
      <c r="B358" s="6"/>
      <c r="C358" s="237">
        <v>315</v>
      </c>
      <c r="D358" s="237" t="s">
        <v>9962</v>
      </c>
      <c r="E358" s="237" t="s">
        <v>9279</v>
      </c>
      <c r="F358" s="237" t="s">
        <v>9630</v>
      </c>
      <c r="G358" s="237" t="s">
        <v>9631</v>
      </c>
      <c r="H358" s="362" t="s">
        <v>23</v>
      </c>
      <c r="I358" s="362">
        <v>1</v>
      </c>
      <c r="J358" s="570">
        <v>156890</v>
      </c>
      <c r="K358" s="570">
        <f t="shared" si="14"/>
        <v>156890</v>
      </c>
      <c r="L358" s="7"/>
      <c r="M358" s="1"/>
      <c r="N358" s="214"/>
      <c r="O358" s="214"/>
      <c r="P358" s="215"/>
      <c r="Q358" s="230"/>
      <c r="S358" s="349"/>
      <c r="T358" s="39"/>
      <c r="U358" s="218"/>
      <c r="V358" s="218"/>
    </row>
    <row r="359" spans="1:22" ht="74.25" customHeight="1">
      <c r="A359" s="1"/>
      <c r="B359" s="6"/>
      <c r="C359" s="237">
        <v>316</v>
      </c>
      <c r="D359" s="237" t="s">
        <v>9963</v>
      </c>
      <c r="E359" s="237" t="s">
        <v>9279</v>
      </c>
      <c r="F359" s="237" t="s">
        <v>9632</v>
      </c>
      <c r="G359" s="237" t="s">
        <v>9633</v>
      </c>
      <c r="H359" s="362" t="s">
        <v>19</v>
      </c>
      <c r="I359" s="362">
        <v>1</v>
      </c>
      <c r="J359" s="570">
        <v>769562</v>
      </c>
      <c r="K359" s="570">
        <f t="shared" si="14"/>
        <v>769562</v>
      </c>
      <c r="L359" s="7"/>
      <c r="M359" s="1"/>
      <c r="N359" s="214"/>
      <c r="O359" s="214"/>
      <c r="P359" s="215"/>
      <c r="Q359" s="230"/>
      <c r="S359" s="349"/>
      <c r="T359" s="39"/>
      <c r="U359" s="218"/>
      <c r="V359" s="218"/>
    </row>
    <row r="360" spans="1:22" ht="74.25" customHeight="1">
      <c r="A360" s="1"/>
      <c r="B360" s="6"/>
      <c r="C360" s="237">
        <v>317</v>
      </c>
      <c r="D360" s="237" t="s">
        <v>9964</v>
      </c>
      <c r="E360" s="237" t="s">
        <v>9279</v>
      </c>
      <c r="F360" s="237" t="s">
        <v>9634</v>
      </c>
      <c r="G360" s="237" t="s">
        <v>9635</v>
      </c>
      <c r="H360" s="362" t="s">
        <v>19</v>
      </c>
      <c r="I360" s="362">
        <v>1</v>
      </c>
      <c r="J360" s="570">
        <v>792900</v>
      </c>
      <c r="K360" s="570">
        <f t="shared" si="14"/>
        <v>792900</v>
      </c>
      <c r="L360" s="7"/>
      <c r="M360" s="1"/>
      <c r="N360" s="214"/>
      <c r="O360" s="214"/>
      <c r="P360" s="215"/>
      <c r="Q360" s="230"/>
      <c r="S360" s="349"/>
      <c r="T360" s="39"/>
      <c r="U360" s="218"/>
      <c r="V360" s="218"/>
    </row>
    <row r="361" spans="1:22" ht="74.25" customHeight="1">
      <c r="A361" s="1"/>
      <c r="B361" s="6"/>
      <c r="C361" s="237">
        <v>318</v>
      </c>
      <c r="D361" s="237" t="s">
        <v>9965</v>
      </c>
      <c r="E361" s="237" t="s">
        <v>9279</v>
      </c>
      <c r="F361" s="237" t="s">
        <v>9636</v>
      </c>
      <c r="G361" s="237" t="s">
        <v>9637</v>
      </c>
      <c r="H361" s="362" t="s">
        <v>19</v>
      </c>
      <c r="I361" s="362">
        <v>1</v>
      </c>
      <c r="J361" s="570">
        <v>768008</v>
      </c>
      <c r="K361" s="570">
        <f t="shared" si="14"/>
        <v>768008</v>
      </c>
      <c r="L361" s="7"/>
      <c r="M361" s="1"/>
      <c r="N361" s="214"/>
      <c r="O361" s="214"/>
      <c r="P361" s="215"/>
      <c r="Q361" s="230"/>
      <c r="S361" s="349"/>
      <c r="T361" s="39"/>
      <c r="U361" s="218"/>
      <c r="V361" s="218"/>
    </row>
    <row r="362" spans="1:22" ht="74.25" customHeight="1">
      <c r="A362" s="1"/>
      <c r="B362" s="6"/>
      <c r="C362" s="237">
        <v>319</v>
      </c>
      <c r="D362" s="237" t="s">
        <v>9966</v>
      </c>
      <c r="E362" s="237" t="s">
        <v>9279</v>
      </c>
      <c r="F362" s="237" t="s">
        <v>9638</v>
      </c>
      <c r="G362" s="237" t="s">
        <v>9639</v>
      </c>
      <c r="H362" s="362" t="s">
        <v>19</v>
      </c>
      <c r="I362" s="362">
        <v>1</v>
      </c>
      <c r="J362" s="570">
        <v>348825</v>
      </c>
      <c r="K362" s="570">
        <f t="shared" si="14"/>
        <v>348825</v>
      </c>
      <c r="L362" s="7"/>
      <c r="M362" s="1"/>
      <c r="N362" s="214"/>
      <c r="O362" s="214"/>
      <c r="P362" s="215"/>
      <c r="Q362" s="230"/>
      <c r="S362" s="349"/>
      <c r="T362" s="39"/>
      <c r="U362" s="218"/>
      <c r="V362" s="218"/>
    </row>
    <row r="363" spans="1:22" ht="42" customHeight="1">
      <c r="A363" s="1"/>
      <c r="B363" s="6"/>
      <c r="C363" s="237">
        <v>320</v>
      </c>
      <c r="D363" s="237" t="s">
        <v>9967</v>
      </c>
      <c r="E363" s="237" t="s">
        <v>9279</v>
      </c>
      <c r="F363" s="237" t="s">
        <v>9640</v>
      </c>
      <c r="G363" s="237" t="s">
        <v>9641</v>
      </c>
      <c r="H363" s="362" t="s">
        <v>23</v>
      </c>
      <c r="I363" s="362">
        <v>1</v>
      </c>
      <c r="J363" s="570">
        <v>75874</v>
      </c>
      <c r="K363" s="570">
        <f t="shared" si="14"/>
        <v>75874</v>
      </c>
      <c r="L363" s="7"/>
      <c r="M363" s="1"/>
      <c r="N363" s="214"/>
      <c r="O363" s="214"/>
      <c r="P363" s="215"/>
      <c r="Q363" s="230"/>
      <c r="S363" s="349"/>
      <c r="T363" s="39"/>
      <c r="U363" s="218"/>
      <c r="V363" s="218"/>
    </row>
    <row r="364" spans="1:22" ht="42" customHeight="1">
      <c r="A364" s="1"/>
      <c r="B364" s="6"/>
      <c r="C364" s="237">
        <v>321</v>
      </c>
      <c r="D364" s="237" t="s">
        <v>9968</v>
      </c>
      <c r="E364" s="237" t="s">
        <v>9279</v>
      </c>
      <c r="F364" s="237" t="s">
        <v>9642</v>
      </c>
      <c r="G364" s="237" t="s">
        <v>9643</v>
      </c>
      <c r="H364" s="362" t="s">
        <v>19</v>
      </c>
      <c r="I364" s="362">
        <v>1</v>
      </c>
      <c r="J364" s="570">
        <v>727621</v>
      </c>
      <c r="K364" s="570">
        <f t="shared" si="14"/>
        <v>727621</v>
      </c>
      <c r="L364" s="7"/>
      <c r="M364" s="1"/>
      <c r="N364" s="214"/>
      <c r="O364" s="214"/>
      <c r="P364" s="215"/>
      <c r="Q364" s="230"/>
      <c r="S364" s="349"/>
      <c r="T364" s="39"/>
      <c r="U364" s="218"/>
      <c r="V364" s="218"/>
    </row>
    <row r="365" spans="1:22" ht="64.5" customHeight="1">
      <c r="A365" s="1"/>
      <c r="B365" s="6"/>
      <c r="C365" s="237">
        <v>322</v>
      </c>
      <c r="D365" s="237" t="s">
        <v>9969</v>
      </c>
      <c r="E365" s="237" t="s">
        <v>9279</v>
      </c>
      <c r="F365" s="237" t="s">
        <v>9644</v>
      </c>
      <c r="G365" s="237" t="s">
        <v>9645</v>
      </c>
      <c r="H365" s="362" t="s">
        <v>23</v>
      </c>
      <c r="I365" s="362">
        <v>1</v>
      </c>
      <c r="J365" s="570">
        <v>136448</v>
      </c>
      <c r="K365" s="570">
        <f t="shared" si="14"/>
        <v>136448</v>
      </c>
      <c r="L365" s="7"/>
      <c r="M365" s="1"/>
      <c r="N365" s="214"/>
      <c r="O365" s="214"/>
      <c r="P365" s="215"/>
      <c r="Q365" s="230"/>
      <c r="S365" s="349"/>
      <c r="T365" s="39"/>
      <c r="U365" s="218"/>
      <c r="V365" s="218"/>
    </row>
    <row r="366" spans="1:22" ht="67.5" customHeight="1">
      <c r="A366" s="1"/>
      <c r="B366" s="6"/>
      <c r="C366" s="237">
        <v>323</v>
      </c>
      <c r="D366" s="237" t="s">
        <v>9970</v>
      </c>
      <c r="E366" s="237" t="s">
        <v>9279</v>
      </c>
      <c r="F366" s="237" t="s">
        <v>9646</v>
      </c>
      <c r="G366" s="237" t="s">
        <v>9647</v>
      </c>
      <c r="H366" s="362" t="s">
        <v>19</v>
      </c>
      <c r="I366" s="362">
        <v>1</v>
      </c>
      <c r="J366" s="570">
        <v>951765</v>
      </c>
      <c r="K366" s="570">
        <f t="shared" si="14"/>
        <v>951765</v>
      </c>
      <c r="L366" s="7"/>
      <c r="M366" s="1"/>
      <c r="N366" s="214"/>
      <c r="O366" s="214"/>
      <c r="P366" s="215"/>
      <c r="Q366" s="230"/>
      <c r="S366" s="349"/>
      <c r="T366" s="39"/>
      <c r="U366" s="218"/>
      <c r="V366" s="218"/>
    </row>
    <row r="367" spans="1:22" ht="50.25" customHeight="1">
      <c r="A367" s="1"/>
      <c r="B367" s="6"/>
      <c r="C367" s="237">
        <v>324</v>
      </c>
      <c r="D367" s="237" t="s">
        <v>9971</v>
      </c>
      <c r="E367" s="237" t="s">
        <v>9279</v>
      </c>
      <c r="F367" s="237" t="s">
        <v>9648</v>
      </c>
      <c r="G367" s="237" t="s">
        <v>9649</v>
      </c>
      <c r="H367" s="362" t="s">
        <v>19</v>
      </c>
      <c r="I367" s="362">
        <v>1</v>
      </c>
      <c r="J367" s="570">
        <v>748602</v>
      </c>
      <c r="K367" s="570">
        <f t="shared" si="14"/>
        <v>748602</v>
      </c>
      <c r="L367" s="7"/>
      <c r="M367" s="1"/>
      <c r="N367" s="214"/>
      <c r="O367" s="214"/>
      <c r="P367" s="215"/>
      <c r="Q367" s="230"/>
      <c r="S367" s="349"/>
      <c r="T367" s="39"/>
      <c r="U367" s="218"/>
      <c r="V367" s="218"/>
    </row>
    <row r="368" spans="1:22" ht="30" customHeight="1" thickBot="1">
      <c r="A368" s="1"/>
      <c r="B368" s="6"/>
      <c r="C368" s="224" t="s">
        <v>20</v>
      </c>
      <c r="D368" s="225"/>
      <c r="E368" s="225"/>
      <c r="F368" s="225"/>
      <c r="G368" s="225"/>
      <c r="H368" s="358"/>
      <c r="I368" s="358"/>
      <c r="J368" s="570"/>
      <c r="K368" s="36">
        <f>SUM(K342:K367)</f>
        <v>13923953</v>
      </c>
      <c r="L368" s="7"/>
      <c r="M368" s="1"/>
      <c r="N368" s="38"/>
      <c r="O368" s="38"/>
      <c r="P368" s="213"/>
      <c r="Q368" s="230"/>
      <c r="S368" s="349"/>
      <c r="T368" s="39"/>
      <c r="U368" s="218"/>
      <c r="V368" s="218"/>
    </row>
    <row r="369" spans="1:22" ht="30" customHeight="1" thickBot="1">
      <c r="A369" s="1"/>
      <c r="B369" s="6"/>
      <c r="C369" s="14">
        <v>17</v>
      </c>
      <c r="D369" s="15" t="s">
        <v>9650</v>
      </c>
      <c r="E369" s="15"/>
      <c r="F369" s="15"/>
      <c r="G369" s="15"/>
      <c r="H369" s="355"/>
      <c r="I369" s="355"/>
      <c r="J369" s="15"/>
      <c r="K369" s="16"/>
      <c r="L369" s="7"/>
      <c r="M369" s="1"/>
      <c r="N369" s="38"/>
      <c r="O369" s="38"/>
      <c r="P369" s="213"/>
      <c r="Q369" s="230"/>
      <c r="S369" s="349"/>
      <c r="T369" s="39"/>
      <c r="U369" s="218"/>
      <c r="V369" s="218"/>
    </row>
    <row r="370" spans="1:22" ht="57" customHeight="1">
      <c r="A370" s="1"/>
      <c r="B370" s="6"/>
      <c r="C370" s="237">
        <v>325</v>
      </c>
      <c r="D370" s="237" t="s">
        <v>156</v>
      </c>
      <c r="E370" s="237" t="s">
        <v>9279</v>
      </c>
      <c r="F370" s="237" t="s">
        <v>9651</v>
      </c>
      <c r="G370" s="237" t="s">
        <v>9652</v>
      </c>
      <c r="H370" s="362" t="s">
        <v>19</v>
      </c>
      <c r="I370" s="362">
        <v>1</v>
      </c>
      <c r="J370" s="570">
        <v>61450</v>
      </c>
      <c r="K370" s="570">
        <f t="shared" ref="K370:K390" si="15">+I370*J370</f>
        <v>61450</v>
      </c>
      <c r="L370" s="7"/>
      <c r="M370" s="1"/>
      <c r="N370" s="38"/>
      <c r="O370" s="38"/>
      <c r="P370" s="213"/>
      <c r="Q370" s="230"/>
      <c r="S370" s="349"/>
      <c r="T370" s="39"/>
      <c r="U370" s="218"/>
      <c r="V370" s="218"/>
    </row>
    <row r="371" spans="1:22" ht="68.25" customHeight="1">
      <c r="A371" s="1"/>
      <c r="B371" s="6"/>
      <c r="C371" s="237">
        <v>326</v>
      </c>
      <c r="D371" s="237" t="s">
        <v>157</v>
      </c>
      <c r="E371" s="237" t="s">
        <v>9279</v>
      </c>
      <c r="F371" s="237" t="s">
        <v>9653</v>
      </c>
      <c r="G371" s="237" t="s">
        <v>9654</v>
      </c>
      <c r="H371" s="362" t="s">
        <v>23</v>
      </c>
      <c r="I371" s="362">
        <v>1</v>
      </c>
      <c r="J371" s="570">
        <v>1534833</v>
      </c>
      <c r="K371" s="570">
        <f t="shared" si="15"/>
        <v>1534833</v>
      </c>
      <c r="L371" s="7"/>
      <c r="M371" s="1"/>
      <c r="N371" s="38"/>
      <c r="O371" s="38"/>
      <c r="P371" s="213"/>
      <c r="Q371" s="230"/>
      <c r="S371" s="349"/>
      <c r="T371" s="39"/>
      <c r="U371" s="218"/>
      <c r="V371" s="218"/>
    </row>
    <row r="372" spans="1:22" ht="30" customHeight="1">
      <c r="A372" s="1"/>
      <c r="B372" s="6"/>
      <c r="C372" s="237">
        <v>327</v>
      </c>
      <c r="D372" s="237" t="s">
        <v>158</v>
      </c>
      <c r="E372" s="237" t="s">
        <v>9279</v>
      </c>
      <c r="F372" s="237" t="s">
        <v>9655</v>
      </c>
      <c r="G372" s="237" t="s">
        <v>9656</v>
      </c>
      <c r="H372" s="362" t="s">
        <v>19</v>
      </c>
      <c r="I372" s="362">
        <v>1</v>
      </c>
      <c r="J372" s="570">
        <v>48722</v>
      </c>
      <c r="K372" s="570">
        <f t="shared" si="15"/>
        <v>48722</v>
      </c>
      <c r="L372" s="7"/>
      <c r="M372" s="1"/>
      <c r="N372" s="38"/>
      <c r="O372" s="38"/>
      <c r="P372" s="213"/>
      <c r="Q372" s="230"/>
      <c r="S372" s="349"/>
      <c r="T372" s="39"/>
      <c r="U372" s="218"/>
      <c r="V372" s="218"/>
    </row>
    <row r="373" spans="1:22" ht="78" customHeight="1">
      <c r="A373" s="1"/>
      <c r="B373" s="6"/>
      <c r="C373" s="237">
        <v>328</v>
      </c>
      <c r="D373" s="237" t="s">
        <v>159</v>
      </c>
      <c r="E373" s="237" t="s">
        <v>9279</v>
      </c>
      <c r="F373" s="237" t="s">
        <v>9657</v>
      </c>
      <c r="G373" s="237" t="s">
        <v>9658</v>
      </c>
      <c r="H373" s="362" t="s">
        <v>19</v>
      </c>
      <c r="I373" s="362">
        <v>1</v>
      </c>
      <c r="J373" s="570">
        <v>213925</v>
      </c>
      <c r="K373" s="570">
        <f t="shared" si="15"/>
        <v>213925</v>
      </c>
      <c r="L373" s="7"/>
      <c r="M373" s="1"/>
      <c r="N373" s="38"/>
      <c r="O373" s="38"/>
      <c r="P373" s="213"/>
      <c r="Q373" s="230"/>
      <c r="S373" s="349"/>
      <c r="T373" s="39"/>
      <c r="U373" s="218"/>
      <c r="V373" s="218"/>
    </row>
    <row r="374" spans="1:22" ht="30" customHeight="1">
      <c r="A374" s="1"/>
      <c r="B374" s="6"/>
      <c r="C374" s="237">
        <v>329</v>
      </c>
      <c r="D374" s="237" t="s">
        <v>160</v>
      </c>
      <c r="E374" s="237" t="s">
        <v>9279</v>
      </c>
      <c r="F374" s="237" t="s">
        <v>9659</v>
      </c>
      <c r="G374" s="237" t="s">
        <v>9660</v>
      </c>
      <c r="H374" s="362" t="s">
        <v>36</v>
      </c>
      <c r="I374" s="362">
        <v>1</v>
      </c>
      <c r="J374" s="570">
        <v>54108</v>
      </c>
      <c r="K374" s="570">
        <f t="shared" si="15"/>
        <v>54108</v>
      </c>
      <c r="L374" s="7"/>
      <c r="M374" s="1"/>
      <c r="N374" s="38"/>
      <c r="O374" s="38"/>
      <c r="P374" s="213"/>
      <c r="Q374" s="230"/>
      <c r="S374" s="349"/>
      <c r="T374" s="39"/>
      <c r="U374" s="218"/>
      <c r="V374" s="218"/>
    </row>
    <row r="375" spans="1:22" ht="57" customHeight="1">
      <c r="A375" s="1"/>
      <c r="B375" s="6"/>
      <c r="C375" s="237">
        <v>330</v>
      </c>
      <c r="D375" s="237" t="s">
        <v>161</v>
      </c>
      <c r="E375" s="237" t="s">
        <v>9279</v>
      </c>
      <c r="F375" s="237" t="s">
        <v>9661</v>
      </c>
      <c r="G375" s="237" t="s">
        <v>9662</v>
      </c>
      <c r="H375" s="362" t="s">
        <v>23</v>
      </c>
      <c r="I375" s="362">
        <v>1</v>
      </c>
      <c r="J375" s="570">
        <v>129910</v>
      </c>
      <c r="K375" s="570">
        <f t="shared" si="15"/>
        <v>129910</v>
      </c>
      <c r="L375" s="7"/>
      <c r="M375" s="1"/>
      <c r="N375" s="38"/>
      <c r="O375" s="38"/>
      <c r="P375" s="213"/>
      <c r="Q375" s="230"/>
      <c r="S375" s="349"/>
      <c r="T375" s="39"/>
      <c r="U375" s="218"/>
      <c r="V375" s="218"/>
    </row>
    <row r="376" spans="1:22" ht="138.75" customHeight="1">
      <c r="A376" s="1"/>
      <c r="B376" s="6"/>
      <c r="C376" s="237">
        <v>331</v>
      </c>
      <c r="D376" s="237" t="s">
        <v>162</v>
      </c>
      <c r="E376" s="237" t="s">
        <v>9279</v>
      </c>
      <c r="F376" s="237" t="s">
        <v>9663</v>
      </c>
      <c r="G376" s="237" t="s">
        <v>9664</v>
      </c>
      <c r="H376" s="362" t="s">
        <v>19</v>
      </c>
      <c r="I376" s="362">
        <v>1</v>
      </c>
      <c r="J376" s="570">
        <v>278874</v>
      </c>
      <c r="K376" s="570">
        <f t="shared" si="15"/>
        <v>278874</v>
      </c>
      <c r="L376" s="7"/>
      <c r="M376" s="1"/>
      <c r="N376" s="38"/>
      <c r="O376" s="38"/>
      <c r="P376" s="213"/>
      <c r="Q376" s="230"/>
      <c r="S376" s="349"/>
      <c r="T376" s="39"/>
      <c r="U376" s="218"/>
      <c r="V376" s="218"/>
    </row>
    <row r="377" spans="1:22" ht="83.25" customHeight="1">
      <c r="A377" s="1"/>
      <c r="B377" s="6"/>
      <c r="C377" s="237">
        <v>332</v>
      </c>
      <c r="D377" s="237" t="s">
        <v>163</v>
      </c>
      <c r="E377" s="237" t="s">
        <v>9279</v>
      </c>
      <c r="F377" s="237" t="s">
        <v>9697</v>
      </c>
      <c r="G377" s="237" t="s">
        <v>9698</v>
      </c>
      <c r="H377" s="362" t="s">
        <v>36</v>
      </c>
      <c r="I377" s="362">
        <v>1</v>
      </c>
      <c r="J377" s="570">
        <v>3425871</v>
      </c>
      <c r="K377" s="570">
        <f t="shared" si="15"/>
        <v>3425871</v>
      </c>
      <c r="L377" s="7"/>
      <c r="M377" s="1"/>
      <c r="N377" s="38"/>
      <c r="O377" s="38"/>
      <c r="P377" s="213"/>
      <c r="Q377" s="230"/>
      <c r="S377" s="349"/>
      <c r="T377" s="39"/>
      <c r="U377" s="218"/>
      <c r="V377" s="218"/>
    </row>
    <row r="378" spans="1:22" ht="59.25" customHeight="1">
      <c r="A378" s="1"/>
      <c r="B378" s="6"/>
      <c r="C378" s="237">
        <v>333</v>
      </c>
      <c r="D378" s="237" t="s">
        <v>164</v>
      </c>
      <c r="E378" s="237" t="s">
        <v>9279</v>
      </c>
      <c r="F378" s="237" t="s">
        <v>9699</v>
      </c>
      <c r="G378" s="237" t="s">
        <v>9700</v>
      </c>
      <c r="H378" s="362" t="s">
        <v>19</v>
      </c>
      <c r="I378" s="362">
        <v>1</v>
      </c>
      <c r="J378" s="570">
        <v>1365241</v>
      </c>
      <c r="K378" s="570">
        <f t="shared" si="15"/>
        <v>1365241</v>
      </c>
      <c r="L378" s="7"/>
      <c r="M378" s="1"/>
      <c r="N378" s="38"/>
      <c r="O378" s="38"/>
      <c r="P378" s="213"/>
      <c r="Q378" s="230"/>
      <c r="S378" s="349"/>
      <c r="T378" s="39"/>
      <c r="U378" s="218"/>
      <c r="V378" s="218"/>
    </row>
    <row r="379" spans="1:22" ht="59.25" customHeight="1">
      <c r="A379" s="1"/>
      <c r="B379" s="6"/>
      <c r="C379" s="237">
        <v>334</v>
      </c>
      <c r="D379" s="237" t="s">
        <v>165</v>
      </c>
      <c r="E379" s="237" t="s">
        <v>9279</v>
      </c>
      <c r="F379" s="237" t="s">
        <v>9701</v>
      </c>
      <c r="G379" s="237" t="s">
        <v>9702</v>
      </c>
      <c r="H379" s="362" t="s">
        <v>23</v>
      </c>
      <c r="I379" s="362">
        <v>1</v>
      </c>
      <c r="J379" s="570">
        <v>85767</v>
      </c>
      <c r="K379" s="570">
        <f t="shared" si="15"/>
        <v>85767</v>
      </c>
      <c r="L379" s="7"/>
      <c r="M379" s="1"/>
      <c r="N379" s="38"/>
      <c r="O379" s="38"/>
      <c r="P379" s="213"/>
      <c r="Q379" s="230"/>
      <c r="S379" s="349"/>
      <c r="T379" s="39"/>
      <c r="U379" s="218"/>
      <c r="V379" s="218"/>
    </row>
    <row r="380" spans="1:22" ht="141" customHeight="1">
      <c r="A380" s="1"/>
      <c r="B380" s="6"/>
      <c r="C380" s="237">
        <v>335</v>
      </c>
      <c r="D380" s="237" t="s">
        <v>166</v>
      </c>
      <c r="E380" s="237" t="s">
        <v>9279</v>
      </c>
      <c r="F380" s="237" t="s">
        <v>9703</v>
      </c>
      <c r="G380" s="237" t="s">
        <v>9704</v>
      </c>
      <c r="H380" s="362" t="s">
        <v>23</v>
      </c>
      <c r="I380" s="362">
        <v>1</v>
      </c>
      <c r="J380" s="570">
        <v>33651038</v>
      </c>
      <c r="K380" s="570">
        <f t="shared" si="15"/>
        <v>33651038</v>
      </c>
      <c r="L380" s="7"/>
      <c r="M380" s="1"/>
      <c r="N380" s="38"/>
      <c r="O380" s="38"/>
      <c r="P380" s="213"/>
      <c r="Q380" s="230"/>
      <c r="S380" s="349"/>
      <c r="T380" s="39"/>
      <c r="U380" s="218"/>
      <c r="V380" s="218"/>
    </row>
    <row r="381" spans="1:22" ht="76.5" customHeight="1">
      <c r="A381" s="1"/>
      <c r="B381" s="6"/>
      <c r="C381" s="237">
        <v>336</v>
      </c>
      <c r="D381" s="237" t="s">
        <v>167</v>
      </c>
      <c r="E381" s="237" t="s">
        <v>9279</v>
      </c>
      <c r="F381" s="237" t="s">
        <v>9705</v>
      </c>
      <c r="G381" s="237" t="s">
        <v>9706</v>
      </c>
      <c r="H381" s="362" t="s">
        <v>23</v>
      </c>
      <c r="I381" s="362">
        <v>1</v>
      </c>
      <c r="J381" s="570">
        <v>6566630</v>
      </c>
      <c r="K381" s="570">
        <f t="shared" si="15"/>
        <v>6566630</v>
      </c>
      <c r="L381" s="7"/>
      <c r="M381" s="1"/>
      <c r="N381" s="38"/>
      <c r="O381" s="38"/>
      <c r="P381" s="213"/>
      <c r="Q381" s="230"/>
      <c r="S381" s="349"/>
      <c r="T381" s="39"/>
      <c r="U381" s="218"/>
      <c r="V381" s="218"/>
    </row>
    <row r="382" spans="1:22" ht="83.25" customHeight="1">
      <c r="A382" s="1"/>
      <c r="B382" s="6"/>
      <c r="C382" s="237">
        <v>337</v>
      </c>
      <c r="D382" s="237" t="s">
        <v>168</v>
      </c>
      <c r="E382" s="237" t="s">
        <v>9279</v>
      </c>
      <c r="F382" s="237" t="s">
        <v>9707</v>
      </c>
      <c r="G382" s="237" t="s">
        <v>9708</v>
      </c>
      <c r="H382" s="362" t="s">
        <v>19</v>
      </c>
      <c r="I382" s="362">
        <v>1</v>
      </c>
      <c r="J382" s="570">
        <v>450230</v>
      </c>
      <c r="K382" s="570">
        <f t="shared" si="15"/>
        <v>450230</v>
      </c>
      <c r="L382" s="7"/>
      <c r="M382" s="1"/>
      <c r="N382" s="38"/>
      <c r="O382" s="38"/>
      <c r="P382" s="213"/>
      <c r="Q382" s="230"/>
      <c r="S382" s="349"/>
      <c r="T382" s="39"/>
      <c r="U382" s="218"/>
      <c r="V382" s="218"/>
    </row>
    <row r="383" spans="1:22" ht="59.25" customHeight="1">
      <c r="A383" s="1"/>
      <c r="B383" s="6"/>
      <c r="C383" s="237">
        <v>338</v>
      </c>
      <c r="D383" s="237" t="s">
        <v>169</v>
      </c>
      <c r="E383" s="237" t="s">
        <v>9279</v>
      </c>
      <c r="F383" s="237" t="s">
        <v>9709</v>
      </c>
      <c r="G383" s="237" t="s">
        <v>9710</v>
      </c>
      <c r="H383" s="362" t="s">
        <v>19</v>
      </c>
      <c r="I383" s="362">
        <v>1</v>
      </c>
      <c r="J383" s="570">
        <v>456206</v>
      </c>
      <c r="K383" s="570">
        <f t="shared" si="15"/>
        <v>456206</v>
      </c>
      <c r="L383" s="7"/>
      <c r="M383" s="1"/>
      <c r="N383" s="38"/>
      <c r="O383" s="38"/>
      <c r="P383" s="213"/>
      <c r="Q383" s="230"/>
      <c r="S383" s="349"/>
      <c r="T383" s="39"/>
      <c r="U383" s="218"/>
      <c r="V383" s="218"/>
    </row>
    <row r="384" spans="1:22" ht="59.25" customHeight="1">
      <c r="A384" s="1"/>
      <c r="B384" s="6"/>
      <c r="C384" s="237">
        <v>339</v>
      </c>
      <c r="D384" s="237" t="s">
        <v>170</v>
      </c>
      <c r="E384" s="237" t="s">
        <v>9279</v>
      </c>
      <c r="F384" s="237" t="s">
        <v>9711</v>
      </c>
      <c r="G384" s="237" t="s">
        <v>9712</v>
      </c>
      <c r="H384" s="362" t="s">
        <v>23</v>
      </c>
      <c r="I384" s="362">
        <v>1</v>
      </c>
      <c r="J384" s="570">
        <v>1365241</v>
      </c>
      <c r="K384" s="570">
        <f t="shared" si="15"/>
        <v>1365241</v>
      </c>
      <c r="L384" s="7"/>
      <c r="M384" s="1"/>
      <c r="N384" s="38"/>
      <c r="O384" s="38"/>
      <c r="P384" s="213"/>
      <c r="Q384" s="230"/>
      <c r="S384" s="349"/>
      <c r="T384" s="39"/>
      <c r="U384" s="218"/>
      <c r="V384" s="218"/>
    </row>
    <row r="385" spans="1:22" ht="59.25" customHeight="1">
      <c r="A385" s="1"/>
      <c r="B385" s="6"/>
      <c r="C385" s="237">
        <v>340</v>
      </c>
      <c r="D385" s="237" t="s">
        <v>171</v>
      </c>
      <c r="E385" s="237" t="s">
        <v>9279</v>
      </c>
      <c r="F385" s="237" t="s">
        <v>9713</v>
      </c>
      <c r="G385" s="237" t="s">
        <v>9714</v>
      </c>
      <c r="H385" s="362" t="s">
        <v>23</v>
      </c>
      <c r="I385" s="362">
        <v>1</v>
      </c>
      <c r="J385" s="570">
        <v>627559</v>
      </c>
      <c r="K385" s="570">
        <f t="shared" si="15"/>
        <v>627559</v>
      </c>
      <c r="L385" s="7"/>
      <c r="M385" s="1"/>
      <c r="N385" s="38"/>
      <c r="O385" s="38"/>
      <c r="P385" s="213"/>
      <c r="Q385" s="230"/>
      <c r="S385" s="349"/>
      <c r="T385" s="39"/>
      <c r="U385" s="218"/>
      <c r="V385" s="218"/>
    </row>
    <row r="386" spans="1:22" ht="59.25" customHeight="1">
      <c r="A386" s="1"/>
      <c r="B386" s="6"/>
      <c r="C386" s="237">
        <v>341</v>
      </c>
      <c r="D386" s="237" t="s">
        <v>172</v>
      </c>
      <c r="E386" s="237" t="s">
        <v>9279</v>
      </c>
      <c r="F386" s="237" t="s">
        <v>9715</v>
      </c>
      <c r="G386" s="237" t="s">
        <v>9716</v>
      </c>
      <c r="H386" s="362" t="s">
        <v>23</v>
      </c>
      <c r="I386" s="362">
        <v>1</v>
      </c>
      <c r="J386" s="570">
        <v>606641</v>
      </c>
      <c r="K386" s="570">
        <f t="shared" si="15"/>
        <v>606641</v>
      </c>
      <c r="L386" s="7"/>
      <c r="M386" s="1"/>
      <c r="N386" s="38"/>
      <c r="O386" s="38"/>
      <c r="P386" s="213"/>
      <c r="Q386" s="230"/>
      <c r="S386" s="349"/>
      <c r="T386" s="39"/>
      <c r="U386" s="218"/>
      <c r="V386" s="218"/>
    </row>
    <row r="387" spans="1:22" ht="59.25" customHeight="1">
      <c r="A387" s="1"/>
      <c r="B387" s="6"/>
      <c r="C387" s="237">
        <v>342</v>
      </c>
      <c r="D387" s="237" t="s">
        <v>173</v>
      </c>
      <c r="E387" s="237" t="s">
        <v>9279</v>
      </c>
      <c r="F387" s="237" t="s">
        <v>9717</v>
      </c>
      <c r="G387" s="237" t="s">
        <v>9718</v>
      </c>
      <c r="H387" s="362" t="s">
        <v>23</v>
      </c>
      <c r="I387" s="362">
        <v>1</v>
      </c>
      <c r="J387" s="570">
        <v>585722</v>
      </c>
      <c r="K387" s="570">
        <f t="shared" si="15"/>
        <v>585722</v>
      </c>
      <c r="L387" s="7"/>
      <c r="M387" s="1"/>
      <c r="N387" s="38"/>
      <c r="O387" s="38"/>
      <c r="P387" s="213"/>
      <c r="Q387" s="230"/>
      <c r="S387" s="349"/>
      <c r="T387" s="39"/>
      <c r="U387" s="218"/>
      <c r="V387" s="218"/>
    </row>
    <row r="388" spans="1:22" ht="59.25" customHeight="1">
      <c r="A388" s="1"/>
      <c r="B388" s="6"/>
      <c r="C388" s="237">
        <v>343</v>
      </c>
      <c r="D388" s="237" t="s">
        <v>174</v>
      </c>
      <c r="E388" s="237" t="s">
        <v>9279</v>
      </c>
      <c r="F388" s="237" t="s">
        <v>9799</v>
      </c>
      <c r="G388" s="237" t="s">
        <v>9800</v>
      </c>
      <c r="H388" s="362" t="s">
        <v>19</v>
      </c>
      <c r="I388" s="362">
        <v>1</v>
      </c>
      <c r="J388" s="570">
        <v>190159</v>
      </c>
      <c r="K388" s="570">
        <f t="shared" si="15"/>
        <v>190159</v>
      </c>
      <c r="L388" s="7"/>
      <c r="M388" s="1"/>
      <c r="N388" s="38"/>
      <c r="O388" s="38"/>
      <c r="P388" s="213"/>
      <c r="Q388" s="230"/>
      <c r="S388" s="349"/>
      <c r="T388" s="39"/>
      <c r="U388" s="218"/>
      <c r="V388" s="218"/>
    </row>
    <row r="389" spans="1:22" ht="174" customHeight="1">
      <c r="A389" s="1"/>
      <c r="B389" s="6"/>
      <c r="C389" s="237">
        <v>344</v>
      </c>
      <c r="D389" s="237" t="s">
        <v>9972</v>
      </c>
      <c r="E389" s="237" t="s">
        <v>9279</v>
      </c>
      <c r="F389" s="237" t="s">
        <v>9801</v>
      </c>
      <c r="G389" s="237" t="s">
        <v>9802</v>
      </c>
      <c r="H389" s="362" t="s">
        <v>19</v>
      </c>
      <c r="I389" s="362">
        <v>1</v>
      </c>
      <c r="J389" s="570">
        <v>499234</v>
      </c>
      <c r="K389" s="570">
        <f t="shared" si="15"/>
        <v>499234</v>
      </c>
      <c r="L389" s="7"/>
      <c r="M389" s="1"/>
      <c r="N389" s="38"/>
      <c r="O389" s="38"/>
      <c r="P389" s="213"/>
      <c r="Q389" s="230"/>
      <c r="S389" s="349"/>
      <c r="T389" s="39"/>
      <c r="U389" s="218"/>
      <c r="V389" s="218"/>
    </row>
    <row r="390" spans="1:22" ht="59.25" customHeight="1">
      <c r="A390" s="1"/>
      <c r="B390" s="6"/>
      <c r="C390" s="237">
        <v>345</v>
      </c>
      <c r="D390" s="237" t="s">
        <v>9973</v>
      </c>
      <c r="E390" s="237" t="s">
        <v>9279</v>
      </c>
      <c r="F390" s="237" t="s">
        <v>9868</v>
      </c>
      <c r="G390" s="237" t="s">
        <v>9869</v>
      </c>
      <c r="H390" s="362" t="s">
        <v>19</v>
      </c>
      <c r="I390" s="362">
        <v>1</v>
      </c>
      <c r="J390" s="570">
        <v>97469</v>
      </c>
      <c r="K390" s="570">
        <f t="shared" si="15"/>
        <v>97469</v>
      </c>
      <c r="L390" s="7"/>
      <c r="M390" s="1"/>
      <c r="N390" s="38"/>
      <c r="O390" s="38"/>
      <c r="P390" s="213"/>
      <c r="Q390" s="230"/>
      <c r="S390" s="349"/>
      <c r="T390" s="39"/>
      <c r="U390" s="218"/>
      <c r="V390" s="218"/>
    </row>
    <row r="391" spans="1:22" ht="30" customHeight="1" thickBot="1">
      <c r="A391" s="1"/>
      <c r="B391" s="6"/>
      <c r="C391" s="238"/>
      <c r="D391" s="234"/>
      <c r="E391" s="234"/>
      <c r="F391" s="234"/>
      <c r="G391" s="234"/>
      <c r="H391" s="22"/>
      <c r="I391" s="22"/>
      <c r="J391" s="570"/>
      <c r="K391" s="239">
        <f>SUM(K370:K390)</f>
        <v>52294830</v>
      </c>
      <c r="L391" s="7"/>
      <c r="M391" s="1"/>
      <c r="N391" s="38"/>
      <c r="O391" s="38"/>
      <c r="P391" s="213"/>
      <c r="Q391" s="230"/>
      <c r="S391" s="349"/>
      <c r="T391" s="39"/>
      <c r="U391" s="218"/>
      <c r="V391" s="218"/>
    </row>
    <row r="392" spans="1:22" ht="30" customHeight="1" thickBot="1">
      <c r="A392" s="1"/>
      <c r="B392" s="6"/>
      <c r="C392" s="14">
        <v>18</v>
      </c>
      <c r="D392" s="15" t="s">
        <v>152</v>
      </c>
      <c r="E392" s="15"/>
      <c r="F392" s="15"/>
      <c r="G392" s="15"/>
      <c r="H392" s="355"/>
      <c r="I392" s="355"/>
      <c r="J392" s="15"/>
      <c r="K392" s="16"/>
      <c r="L392" s="7"/>
      <c r="M392" s="1"/>
      <c r="N392" s="38"/>
      <c r="O392" s="38"/>
      <c r="P392" s="213"/>
      <c r="Q392" s="230"/>
      <c r="S392" s="349"/>
      <c r="T392" s="39"/>
      <c r="U392" s="218"/>
      <c r="V392" s="218"/>
    </row>
    <row r="393" spans="1:22" ht="66.75" customHeight="1">
      <c r="A393" s="1"/>
      <c r="B393" s="6"/>
      <c r="C393" s="237">
        <v>346</v>
      </c>
      <c r="D393" s="237" t="s">
        <v>175</v>
      </c>
      <c r="E393" s="237" t="s">
        <v>9279</v>
      </c>
      <c r="F393" s="237" t="s">
        <v>9665</v>
      </c>
      <c r="G393" s="237" t="s">
        <v>9666</v>
      </c>
      <c r="H393" s="362" t="s">
        <v>23</v>
      </c>
      <c r="I393" s="362">
        <v>1</v>
      </c>
      <c r="J393" s="570">
        <v>825640</v>
      </c>
      <c r="K393" s="570">
        <f t="shared" ref="K393:K413" si="16">+I393*J393</f>
        <v>825640</v>
      </c>
      <c r="L393" s="7"/>
      <c r="M393" s="1"/>
      <c r="N393" s="38"/>
      <c r="O393" s="38"/>
      <c r="P393" s="213"/>
      <c r="Q393" s="230"/>
      <c r="S393" s="349"/>
      <c r="T393" s="39"/>
      <c r="U393" s="218"/>
      <c r="V393" s="218"/>
    </row>
    <row r="394" spans="1:22" ht="66.75" customHeight="1">
      <c r="A394" s="1"/>
      <c r="B394" s="6"/>
      <c r="C394" s="237">
        <v>347</v>
      </c>
      <c r="D394" s="237" t="s">
        <v>110</v>
      </c>
      <c r="E394" s="237" t="s">
        <v>9279</v>
      </c>
      <c r="F394" s="237" t="s">
        <v>9667</v>
      </c>
      <c r="G394" s="237" t="s">
        <v>9668</v>
      </c>
      <c r="H394" s="362" t="s">
        <v>23</v>
      </c>
      <c r="I394" s="362">
        <v>1</v>
      </c>
      <c r="J394" s="570">
        <v>890032</v>
      </c>
      <c r="K394" s="570">
        <f t="shared" si="16"/>
        <v>890032</v>
      </c>
      <c r="L394" s="7"/>
      <c r="M394" s="1"/>
      <c r="N394" s="38"/>
      <c r="O394" s="38"/>
      <c r="P394" s="213"/>
      <c r="Q394" s="230"/>
      <c r="S394" s="349"/>
      <c r="T394" s="39"/>
      <c r="U394" s="218"/>
      <c r="V394" s="218"/>
    </row>
    <row r="395" spans="1:22" ht="66.75" customHeight="1">
      <c r="A395" s="1"/>
      <c r="B395" s="6"/>
      <c r="C395" s="237">
        <v>348</v>
      </c>
      <c r="D395" s="237" t="s">
        <v>112</v>
      </c>
      <c r="E395" s="237" t="s">
        <v>9279</v>
      </c>
      <c r="F395" s="237" t="s">
        <v>9669</v>
      </c>
      <c r="G395" s="237" t="s">
        <v>9670</v>
      </c>
      <c r="H395" s="362" t="s">
        <v>23</v>
      </c>
      <c r="I395" s="362">
        <v>1</v>
      </c>
      <c r="J395" s="570">
        <v>1118717</v>
      </c>
      <c r="K395" s="570">
        <f t="shared" si="16"/>
        <v>1118717</v>
      </c>
      <c r="L395" s="7"/>
      <c r="M395" s="1"/>
      <c r="N395" s="38"/>
      <c r="O395" s="38"/>
      <c r="P395" s="213"/>
      <c r="Q395" s="230"/>
      <c r="S395" s="349"/>
      <c r="T395" s="39"/>
      <c r="U395" s="218"/>
      <c r="V395" s="218"/>
    </row>
    <row r="396" spans="1:22" ht="47.25" customHeight="1">
      <c r="A396" s="1"/>
      <c r="B396" s="6"/>
      <c r="C396" s="237">
        <v>349</v>
      </c>
      <c r="D396" s="237" t="s">
        <v>9974</v>
      </c>
      <c r="E396" s="237" t="s">
        <v>9279</v>
      </c>
      <c r="F396" s="237" t="s">
        <v>9671</v>
      </c>
      <c r="G396" s="237" t="s">
        <v>9672</v>
      </c>
      <c r="H396" s="362" t="s">
        <v>23</v>
      </c>
      <c r="I396" s="362">
        <v>1</v>
      </c>
      <c r="J396" s="570">
        <v>630544</v>
      </c>
      <c r="K396" s="570">
        <f t="shared" si="16"/>
        <v>630544</v>
      </c>
      <c r="L396" s="7"/>
      <c r="M396" s="1"/>
      <c r="N396" s="38"/>
      <c r="O396" s="38"/>
      <c r="P396" s="213"/>
      <c r="Q396" s="230"/>
      <c r="S396" s="349"/>
      <c r="T396" s="39"/>
      <c r="U396" s="218"/>
      <c r="V396" s="218"/>
    </row>
    <row r="397" spans="1:22" ht="47.25" customHeight="1">
      <c r="A397" s="1"/>
      <c r="B397" s="6"/>
      <c r="C397" s="237">
        <v>350</v>
      </c>
      <c r="D397" s="237" t="s">
        <v>9975</v>
      </c>
      <c r="E397" s="237" t="s">
        <v>9279</v>
      </c>
      <c r="F397" s="237" t="s">
        <v>9673</v>
      </c>
      <c r="G397" s="237" t="s">
        <v>9674</v>
      </c>
      <c r="H397" s="362" t="s">
        <v>23</v>
      </c>
      <c r="I397" s="362">
        <v>1</v>
      </c>
      <c r="J397" s="570">
        <v>788183</v>
      </c>
      <c r="K397" s="570">
        <f t="shared" si="16"/>
        <v>788183</v>
      </c>
      <c r="L397" s="7"/>
      <c r="M397" s="1"/>
      <c r="N397" s="214"/>
      <c r="O397" s="214"/>
      <c r="P397" s="215"/>
      <c r="Q397" s="230"/>
      <c r="S397" s="349"/>
      <c r="T397" s="39"/>
      <c r="U397" s="218"/>
      <c r="V397" s="218"/>
    </row>
    <row r="398" spans="1:22" ht="63" customHeight="1">
      <c r="A398" s="1"/>
      <c r="B398" s="6"/>
      <c r="C398" s="237">
        <v>351</v>
      </c>
      <c r="D398" s="237" t="s">
        <v>114</v>
      </c>
      <c r="E398" s="237" t="s">
        <v>9279</v>
      </c>
      <c r="F398" s="237" t="s">
        <v>9862</v>
      </c>
      <c r="G398" s="237" t="s">
        <v>9863</v>
      </c>
      <c r="H398" s="362" t="s">
        <v>23</v>
      </c>
      <c r="I398" s="362">
        <v>1</v>
      </c>
      <c r="J398" s="570">
        <v>2700996</v>
      </c>
      <c r="K398" s="570">
        <f t="shared" si="16"/>
        <v>2700996</v>
      </c>
      <c r="L398" s="7"/>
      <c r="M398" s="1"/>
      <c r="N398" s="214"/>
      <c r="O398" s="214"/>
      <c r="P398" s="215"/>
      <c r="Q398" s="230"/>
      <c r="S398" s="349"/>
      <c r="T398" s="39"/>
      <c r="U398" s="218"/>
      <c r="V398" s="218"/>
    </row>
    <row r="399" spans="1:22" ht="47.25" customHeight="1">
      <c r="A399" s="1"/>
      <c r="B399" s="6"/>
      <c r="C399" s="237">
        <v>352</v>
      </c>
      <c r="D399" s="237" t="s">
        <v>9976</v>
      </c>
      <c r="E399" s="237" t="s">
        <v>9279</v>
      </c>
      <c r="F399" s="237" t="s">
        <v>9864</v>
      </c>
      <c r="G399" s="237" t="s">
        <v>9865</v>
      </c>
      <c r="H399" s="362" t="s">
        <v>23</v>
      </c>
      <c r="I399" s="362">
        <v>1</v>
      </c>
      <c r="J399" s="570">
        <v>992130</v>
      </c>
      <c r="K399" s="570">
        <f t="shared" si="16"/>
        <v>992130</v>
      </c>
      <c r="L399" s="7"/>
      <c r="M399" s="1"/>
      <c r="N399" s="214"/>
      <c r="O399" s="214"/>
      <c r="P399" s="215"/>
      <c r="Q399" s="230"/>
      <c r="S399" s="349"/>
      <c r="T399" s="39"/>
      <c r="U399" s="218"/>
      <c r="V399" s="218"/>
    </row>
    <row r="400" spans="1:22" ht="47.25" customHeight="1">
      <c r="A400" s="1"/>
      <c r="B400" s="6"/>
      <c r="C400" s="237">
        <v>353</v>
      </c>
      <c r="D400" s="237" t="s">
        <v>9977</v>
      </c>
      <c r="E400" s="237" t="s">
        <v>9279</v>
      </c>
      <c r="F400" s="237" t="s">
        <v>9866</v>
      </c>
      <c r="G400" s="237" t="s">
        <v>9867</v>
      </c>
      <c r="H400" s="362" t="s">
        <v>23</v>
      </c>
      <c r="I400" s="362">
        <v>1</v>
      </c>
      <c r="J400" s="570">
        <v>1169099</v>
      </c>
      <c r="K400" s="570">
        <f t="shared" si="16"/>
        <v>1169099</v>
      </c>
      <c r="L400" s="7"/>
      <c r="M400" s="1"/>
      <c r="N400" s="214"/>
      <c r="O400" s="214"/>
      <c r="P400" s="215"/>
      <c r="Q400" s="230"/>
      <c r="S400" s="349"/>
      <c r="T400" s="39"/>
      <c r="U400" s="218"/>
      <c r="V400" s="218"/>
    </row>
    <row r="401" spans="1:22" ht="47.25" customHeight="1">
      <c r="A401" s="1"/>
      <c r="B401" s="6"/>
      <c r="C401" s="237">
        <v>354</v>
      </c>
      <c r="D401" s="237" t="s">
        <v>108</v>
      </c>
      <c r="E401" s="237" t="s">
        <v>9279</v>
      </c>
      <c r="F401" s="237" t="s">
        <v>9675</v>
      </c>
      <c r="G401" s="237" t="s">
        <v>9676</v>
      </c>
      <c r="H401" s="362" t="s">
        <v>23</v>
      </c>
      <c r="I401" s="362">
        <v>1</v>
      </c>
      <c r="J401" s="570">
        <v>180576</v>
      </c>
      <c r="K401" s="570">
        <f t="shared" si="16"/>
        <v>180576</v>
      </c>
      <c r="L401" s="7"/>
      <c r="M401" s="1"/>
      <c r="N401" s="214"/>
      <c r="O401" s="214"/>
      <c r="P401" s="215"/>
      <c r="Q401" s="230"/>
      <c r="S401" s="349"/>
      <c r="T401" s="39"/>
      <c r="U401" s="218"/>
      <c r="V401" s="218"/>
    </row>
    <row r="402" spans="1:22" ht="47.25" customHeight="1">
      <c r="A402" s="1"/>
      <c r="B402" s="6"/>
      <c r="C402" s="237">
        <v>355</v>
      </c>
      <c r="D402" s="237" t="s">
        <v>9978</v>
      </c>
      <c r="E402" s="237" t="s">
        <v>9279</v>
      </c>
      <c r="F402" s="237" t="s">
        <v>9677</v>
      </c>
      <c r="G402" s="237" t="s">
        <v>9678</v>
      </c>
      <c r="H402" s="362" t="s">
        <v>23</v>
      </c>
      <c r="I402" s="362">
        <v>1</v>
      </c>
      <c r="J402" s="570">
        <v>405697</v>
      </c>
      <c r="K402" s="570">
        <f t="shared" si="16"/>
        <v>405697</v>
      </c>
      <c r="L402" s="7"/>
      <c r="M402" s="1"/>
      <c r="N402" s="214"/>
      <c r="O402" s="214"/>
      <c r="P402" s="215"/>
      <c r="Q402" s="230"/>
      <c r="S402" s="349"/>
      <c r="T402" s="39"/>
      <c r="U402" s="218"/>
      <c r="V402" s="218"/>
    </row>
    <row r="403" spans="1:22" ht="47.25" customHeight="1">
      <c r="A403" s="1"/>
      <c r="B403" s="6"/>
      <c r="C403" s="237">
        <v>356</v>
      </c>
      <c r="D403" s="237" t="s">
        <v>9979</v>
      </c>
      <c r="E403" s="237" t="s">
        <v>9279</v>
      </c>
      <c r="F403" s="237" t="s">
        <v>9679</v>
      </c>
      <c r="G403" s="237" t="s">
        <v>9680</v>
      </c>
      <c r="H403" s="362" t="s">
        <v>23</v>
      </c>
      <c r="I403" s="362">
        <v>1</v>
      </c>
      <c r="J403" s="570">
        <v>321461</v>
      </c>
      <c r="K403" s="570">
        <f t="shared" si="16"/>
        <v>321461</v>
      </c>
      <c r="L403" s="7"/>
      <c r="M403" s="1"/>
      <c r="N403" s="214"/>
      <c r="O403" s="214"/>
      <c r="P403" s="215"/>
      <c r="Q403" s="230"/>
      <c r="S403" s="349"/>
      <c r="T403" s="39"/>
      <c r="U403" s="218"/>
      <c r="V403" s="218"/>
    </row>
    <row r="404" spans="1:22" ht="47.25" customHeight="1">
      <c r="A404" s="1"/>
      <c r="B404" s="6"/>
      <c r="C404" s="237">
        <v>357</v>
      </c>
      <c r="D404" s="237" t="s">
        <v>9980</v>
      </c>
      <c r="E404" s="237" t="s">
        <v>9279</v>
      </c>
      <c r="F404" s="237" t="s">
        <v>9681</v>
      </c>
      <c r="G404" s="237" t="s">
        <v>9682</v>
      </c>
      <c r="H404" s="362" t="s">
        <v>23</v>
      </c>
      <c r="I404" s="362">
        <v>1</v>
      </c>
      <c r="J404" s="570">
        <v>1355288</v>
      </c>
      <c r="K404" s="570">
        <f t="shared" si="16"/>
        <v>1355288</v>
      </c>
      <c r="L404" s="7"/>
      <c r="M404" s="1"/>
      <c r="N404" s="214"/>
      <c r="O404" s="214"/>
      <c r="P404" s="215"/>
      <c r="Q404" s="230"/>
      <c r="S404" s="349"/>
      <c r="T404" s="39"/>
      <c r="U404" s="218"/>
      <c r="V404" s="218"/>
    </row>
    <row r="405" spans="1:22" ht="47.25" customHeight="1">
      <c r="A405" s="1"/>
      <c r="B405" s="6"/>
      <c r="C405" s="237">
        <v>358</v>
      </c>
      <c r="D405" s="237" t="s">
        <v>9981</v>
      </c>
      <c r="E405" s="237" t="s">
        <v>9279</v>
      </c>
      <c r="F405" s="237" t="s">
        <v>9683</v>
      </c>
      <c r="G405" s="237" t="s">
        <v>9684</v>
      </c>
      <c r="H405" s="362" t="s">
        <v>23</v>
      </c>
      <c r="I405" s="362">
        <v>1</v>
      </c>
      <c r="J405" s="570">
        <v>199360</v>
      </c>
      <c r="K405" s="570">
        <f t="shared" si="16"/>
        <v>199360</v>
      </c>
      <c r="L405" s="7"/>
      <c r="M405" s="1"/>
      <c r="N405" s="214"/>
      <c r="O405" s="214"/>
      <c r="P405" s="215"/>
      <c r="Q405" s="230"/>
      <c r="S405" s="349"/>
      <c r="T405" s="39"/>
      <c r="U405" s="218"/>
      <c r="V405" s="218"/>
    </row>
    <row r="406" spans="1:22" ht="47.25" customHeight="1">
      <c r="A406" s="1"/>
      <c r="B406" s="6"/>
      <c r="C406" s="237">
        <v>359</v>
      </c>
      <c r="D406" s="237" t="s">
        <v>116</v>
      </c>
      <c r="E406" s="237" t="s">
        <v>9279</v>
      </c>
      <c r="F406" s="237" t="s">
        <v>9685</v>
      </c>
      <c r="G406" s="237" t="s">
        <v>9686</v>
      </c>
      <c r="H406" s="362" t="s">
        <v>23</v>
      </c>
      <c r="I406" s="362">
        <v>1</v>
      </c>
      <c r="J406" s="570">
        <v>124373</v>
      </c>
      <c r="K406" s="570">
        <f t="shared" si="16"/>
        <v>124373</v>
      </c>
      <c r="L406" s="7"/>
      <c r="M406" s="1"/>
      <c r="N406" s="214"/>
      <c r="O406" s="214"/>
      <c r="P406" s="215"/>
      <c r="Q406" s="230"/>
      <c r="S406" s="349"/>
      <c r="T406" s="39"/>
      <c r="U406" s="218"/>
      <c r="V406" s="218"/>
    </row>
    <row r="407" spans="1:22" ht="47.25" customHeight="1">
      <c r="A407" s="1"/>
      <c r="B407" s="6"/>
      <c r="C407" s="237">
        <v>360</v>
      </c>
      <c r="D407" s="237" t="s">
        <v>118</v>
      </c>
      <c r="E407" s="237" t="s">
        <v>9279</v>
      </c>
      <c r="F407" s="237" t="s">
        <v>9687</v>
      </c>
      <c r="G407" s="237" t="s">
        <v>9688</v>
      </c>
      <c r="H407" s="362" t="s">
        <v>23</v>
      </c>
      <c r="I407" s="362">
        <v>1</v>
      </c>
      <c r="J407" s="570">
        <v>354166</v>
      </c>
      <c r="K407" s="570">
        <f t="shared" si="16"/>
        <v>354166</v>
      </c>
      <c r="L407" s="7"/>
      <c r="M407" s="1"/>
      <c r="N407" s="214"/>
      <c r="O407" s="214"/>
      <c r="P407" s="215"/>
      <c r="Q407" s="230"/>
      <c r="S407" s="349"/>
      <c r="T407" s="39"/>
      <c r="U407" s="218"/>
      <c r="V407" s="218"/>
    </row>
    <row r="408" spans="1:22" ht="50.25" customHeight="1">
      <c r="A408" s="1"/>
      <c r="B408" s="6"/>
      <c r="C408" s="237">
        <v>361</v>
      </c>
      <c r="D408" s="237" t="s">
        <v>9982</v>
      </c>
      <c r="E408" s="237" t="s">
        <v>9279</v>
      </c>
      <c r="F408" s="237" t="s">
        <v>9689</v>
      </c>
      <c r="G408" s="237" t="s">
        <v>9690</v>
      </c>
      <c r="H408" s="362" t="s">
        <v>23</v>
      </c>
      <c r="I408" s="362">
        <v>1</v>
      </c>
      <c r="J408" s="570">
        <v>693971</v>
      </c>
      <c r="K408" s="570">
        <f t="shared" si="16"/>
        <v>693971</v>
      </c>
      <c r="L408" s="7"/>
      <c r="M408" s="1"/>
      <c r="N408" s="214"/>
      <c r="O408" s="214"/>
      <c r="P408" s="215"/>
      <c r="Q408" s="230"/>
      <c r="S408" s="349"/>
      <c r="T408" s="39"/>
      <c r="U408" s="218"/>
      <c r="V408" s="218"/>
    </row>
    <row r="409" spans="1:22" ht="50.25" customHeight="1">
      <c r="A409" s="1"/>
      <c r="B409" s="6"/>
      <c r="C409" s="237">
        <v>362</v>
      </c>
      <c r="D409" s="237" t="s">
        <v>9983</v>
      </c>
      <c r="E409" s="237" t="s">
        <v>9279</v>
      </c>
      <c r="F409" s="237" t="s">
        <v>9691</v>
      </c>
      <c r="G409" s="237" t="s">
        <v>9692</v>
      </c>
      <c r="H409" s="362" t="s">
        <v>23</v>
      </c>
      <c r="I409" s="362">
        <v>1</v>
      </c>
      <c r="J409" s="570">
        <v>848801</v>
      </c>
      <c r="K409" s="570">
        <f t="shared" si="16"/>
        <v>848801</v>
      </c>
      <c r="L409" s="7"/>
      <c r="M409" s="1"/>
      <c r="N409" s="214"/>
      <c r="O409" s="214"/>
      <c r="P409" s="215"/>
      <c r="Q409" s="230"/>
      <c r="S409" s="349"/>
      <c r="T409" s="39"/>
      <c r="U409" s="218"/>
      <c r="V409" s="218"/>
    </row>
    <row r="410" spans="1:22" ht="50.25" customHeight="1">
      <c r="A410" s="1"/>
      <c r="B410" s="6"/>
      <c r="C410" s="237">
        <v>363</v>
      </c>
      <c r="D410" s="237" t="s">
        <v>9984</v>
      </c>
      <c r="E410" s="237" t="s">
        <v>9279</v>
      </c>
      <c r="F410" s="237" t="s">
        <v>9693</v>
      </c>
      <c r="G410" s="237" t="s">
        <v>9694</v>
      </c>
      <c r="H410" s="362" t="s">
        <v>23</v>
      </c>
      <c r="I410" s="362">
        <v>1</v>
      </c>
      <c r="J410" s="570">
        <v>629211</v>
      </c>
      <c r="K410" s="570">
        <f t="shared" si="16"/>
        <v>629211</v>
      </c>
      <c r="L410" s="7"/>
      <c r="M410" s="1"/>
      <c r="N410" s="214"/>
      <c r="O410" s="214"/>
      <c r="P410" s="215"/>
      <c r="Q410" s="230"/>
      <c r="S410" s="349"/>
      <c r="T410" s="39"/>
      <c r="U410" s="218"/>
      <c r="V410" s="218"/>
    </row>
    <row r="411" spans="1:22" ht="50.25" customHeight="1">
      <c r="A411" s="1"/>
      <c r="B411" s="6"/>
      <c r="C411" s="237">
        <v>364</v>
      </c>
      <c r="D411" s="237" t="s">
        <v>9985</v>
      </c>
      <c r="E411" s="237" t="s">
        <v>9279</v>
      </c>
      <c r="F411" s="237" t="s">
        <v>9695</v>
      </c>
      <c r="G411" s="237" t="s">
        <v>9696</v>
      </c>
      <c r="H411" s="362" t="s">
        <v>23</v>
      </c>
      <c r="I411" s="362">
        <v>1</v>
      </c>
      <c r="J411" s="570">
        <v>683083</v>
      </c>
      <c r="K411" s="570">
        <f t="shared" si="16"/>
        <v>683083</v>
      </c>
      <c r="L411" s="7"/>
      <c r="M411" s="1"/>
      <c r="N411" s="214"/>
      <c r="O411" s="214"/>
      <c r="P411" s="215"/>
      <c r="Q411" s="230"/>
      <c r="S411" s="349"/>
      <c r="T411" s="39"/>
      <c r="U411" s="218"/>
      <c r="V411" s="218"/>
    </row>
    <row r="412" spans="1:22" ht="50.25" customHeight="1">
      <c r="A412" s="1"/>
      <c r="B412" s="6"/>
      <c r="C412" s="237">
        <v>365</v>
      </c>
      <c r="D412" s="237" t="s">
        <v>9986</v>
      </c>
      <c r="E412" s="237" t="s">
        <v>9279</v>
      </c>
      <c r="F412" s="237" t="s">
        <v>9881</v>
      </c>
      <c r="G412" s="237" t="s">
        <v>9882</v>
      </c>
      <c r="H412" s="362" t="s">
        <v>23</v>
      </c>
      <c r="I412" s="362">
        <v>1</v>
      </c>
      <c r="J412" s="570">
        <v>310031</v>
      </c>
      <c r="K412" s="570">
        <f t="shared" si="16"/>
        <v>310031</v>
      </c>
      <c r="L412" s="7"/>
      <c r="M412" s="1"/>
      <c r="N412" s="214"/>
      <c r="O412" s="214"/>
      <c r="P412" s="215"/>
      <c r="Q412" s="230"/>
      <c r="S412" s="349"/>
      <c r="T412" s="39"/>
      <c r="U412" s="218"/>
      <c r="V412" s="218"/>
    </row>
    <row r="413" spans="1:22" ht="50.25" customHeight="1">
      <c r="A413" s="1"/>
      <c r="B413" s="6"/>
      <c r="C413" s="237">
        <v>366</v>
      </c>
      <c r="D413" s="237" t="s">
        <v>9987</v>
      </c>
      <c r="E413" s="237" t="s">
        <v>9279</v>
      </c>
      <c r="F413" s="237" t="s">
        <v>9883</v>
      </c>
      <c r="G413" s="237" t="s">
        <v>9884</v>
      </c>
      <c r="H413" s="362" t="s">
        <v>23</v>
      </c>
      <c r="I413" s="362">
        <v>1</v>
      </c>
      <c r="J413" s="570">
        <v>195066</v>
      </c>
      <c r="K413" s="570">
        <f t="shared" si="16"/>
        <v>195066</v>
      </c>
      <c r="L413" s="7"/>
      <c r="M413" s="1"/>
      <c r="N413" s="214"/>
      <c r="O413" s="214"/>
      <c r="P413" s="215"/>
      <c r="Q413" s="230"/>
      <c r="S413" s="349"/>
      <c r="T413" s="39"/>
      <c r="U413" s="218"/>
      <c r="V413" s="218"/>
    </row>
    <row r="414" spans="1:22" ht="30" customHeight="1" thickBot="1">
      <c r="A414" s="1"/>
      <c r="B414" s="6"/>
      <c r="C414" s="224" t="s">
        <v>20</v>
      </c>
      <c r="D414" s="225"/>
      <c r="E414" s="225"/>
      <c r="F414" s="225"/>
      <c r="G414" s="225"/>
      <c r="H414" s="358"/>
      <c r="I414" s="358"/>
      <c r="J414" s="570"/>
      <c r="K414" s="36">
        <f>SUM(K393:K413)</f>
        <v>15416425</v>
      </c>
      <c r="L414" s="7"/>
      <c r="M414" s="1"/>
      <c r="N414" s="38"/>
      <c r="O414" s="38"/>
      <c r="P414" s="213"/>
      <c r="Q414" s="230"/>
      <c r="S414" s="349"/>
      <c r="T414" s="39"/>
      <c r="U414" s="218"/>
      <c r="V414" s="218"/>
    </row>
    <row r="415" spans="1:22" ht="30" customHeight="1" thickBot="1">
      <c r="A415" s="1"/>
      <c r="B415" s="6"/>
      <c r="C415" s="14">
        <v>19</v>
      </c>
      <c r="D415" s="15" t="s">
        <v>184</v>
      </c>
      <c r="E415" s="15"/>
      <c r="F415" s="15"/>
      <c r="G415" s="15"/>
      <c r="H415" s="355"/>
      <c r="I415" s="355"/>
      <c r="J415" s="15"/>
      <c r="K415" s="16"/>
      <c r="L415" s="7"/>
      <c r="M415" s="1"/>
      <c r="N415" s="38"/>
      <c r="O415" s="38"/>
      <c r="P415" s="213"/>
      <c r="Q415" s="230"/>
      <c r="S415" s="349"/>
      <c r="T415" s="39"/>
      <c r="U415" s="218"/>
      <c r="V415" s="218"/>
    </row>
    <row r="416" spans="1:22" ht="40.5" customHeight="1">
      <c r="A416" s="1"/>
      <c r="B416" s="6"/>
      <c r="C416" s="237">
        <v>367</v>
      </c>
      <c r="D416" s="237" t="s">
        <v>177</v>
      </c>
      <c r="E416" s="237" t="s">
        <v>9279</v>
      </c>
      <c r="F416" s="237" t="s">
        <v>9783</v>
      </c>
      <c r="G416" s="237" t="s">
        <v>9784</v>
      </c>
      <c r="H416" s="362" t="s">
        <v>19</v>
      </c>
      <c r="I416" s="362">
        <v>1</v>
      </c>
      <c r="J416" s="570">
        <v>121939</v>
      </c>
      <c r="K416" s="570">
        <f t="shared" ref="K416:K423" si="17">+I416*J416</f>
        <v>121939</v>
      </c>
      <c r="L416" s="7"/>
      <c r="M416" s="1"/>
      <c r="N416" s="38"/>
      <c r="O416" s="38"/>
      <c r="P416" s="213"/>
      <c r="Q416" s="230"/>
      <c r="S416" s="349"/>
      <c r="T416" s="39"/>
      <c r="U416" s="218"/>
      <c r="V416" s="218"/>
    </row>
    <row r="417" spans="1:22" ht="47.25" customHeight="1">
      <c r="A417" s="1"/>
      <c r="B417" s="6"/>
      <c r="C417" s="237">
        <v>368</v>
      </c>
      <c r="D417" s="237" t="s">
        <v>178</v>
      </c>
      <c r="E417" s="237" t="s">
        <v>9279</v>
      </c>
      <c r="F417" s="237" t="s">
        <v>9785</v>
      </c>
      <c r="G417" s="237" t="s">
        <v>9786</v>
      </c>
      <c r="H417" s="362" t="s">
        <v>19</v>
      </c>
      <c r="I417" s="362">
        <v>1</v>
      </c>
      <c r="J417" s="570">
        <v>198012</v>
      </c>
      <c r="K417" s="570">
        <f t="shared" si="17"/>
        <v>198012</v>
      </c>
      <c r="L417" s="7"/>
      <c r="M417" s="1"/>
      <c r="N417" s="38"/>
      <c r="O417" s="38"/>
      <c r="P417" s="213"/>
      <c r="Q417" s="230"/>
      <c r="S417" s="349"/>
      <c r="T417" s="39"/>
      <c r="U417" s="218"/>
      <c r="V417" s="218"/>
    </row>
    <row r="418" spans="1:22" ht="47.25" customHeight="1">
      <c r="A418" s="1"/>
      <c r="B418" s="6"/>
      <c r="C418" s="237">
        <v>369</v>
      </c>
      <c r="D418" s="237" t="s">
        <v>179</v>
      </c>
      <c r="E418" s="237" t="s">
        <v>9279</v>
      </c>
      <c r="F418" s="237" t="s">
        <v>9787</v>
      </c>
      <c r="G418" s="237" t="s">
        <v>9788</v>
      </c>
      <c r="H418" s="362" t="s">
        <v>19</v>
      </c>
      <c r="I418" s="362">
        <v>1</v>
      </c>
      <c r="J418" s="570">
        <v>97486</v>
      </c>
      <c r="K418" s="570">
        <f t="shared" si="17"/>
        <v>97486</v>
      </c>
      <c r="L418" s="7"/>
      <c r="M418" s="1"/>
      <c r="N418" s="38"/>
      <c r="O418" s="38"/>
      <c r="P418" s="213"/>
      <c r="Q418" s="230"/>
      <c r="S418" s="349"/>
      <c r="T418" s="39"/>
      <c r="U418" s="218"/>
      <c r="V418" s="218"/>
    </row>
    <row r="419" spans="1:22" ht="30" customHeight="1">
      <c r="A419" s="1"/>
      <c r="B419" s="6"/>
      <c r="C419" s="237">
        <v>370</v>
      </c>
      <c r="D419" s="237" t="s">
        <v>10266</v>
      </c>
      <c r="E419" s="237" t="s">
        <v>9279</v>
      </c>
      <c r="F419" s="237" t="s">
        <v>9789</v>
      </c>
      <c r="G419" s="237" t="s">
        <v>9790</v>
      </c>
      <c r="H419" s="362" t="s">
        <v>19</v>
      </c>
      <c r="I419" s="362">
        <v>1</v>
      </c>
      <c r="J419" s="570">
        <v>109344</v>
      </c>
      <c r="K419" s="570">
        <f t="shared" si="17"/>
        <v>109344</v>
      </c>
      <c r="L419" s="7"/>
      <c r="M419" s="1"/>
      <c r="N419" s="38"/>
      <c r="O419" s="38"/>
      <c r="P419" s="213"/>
      <c r="Q419" s="230"/>
      <c r="S419" s="349"/>
      <c r="T419" s="39"/>
      <c r="U419" s="218"/>
      <c r="V419" s="218"/>
    </row>
    <row r="420" spans="1:22" ht="45" customHeight="1">
      <c r="A420" s="1"/>
      <c r="B420" s="6"/>
      <c r="C420" s="237">
        <v>371</v>
      </c>
      <c r="D420" s="237" t="s">
        <v>10267</v>
      </c>
      <c r="E420" s="237" t="s">
        <v>9279</v>
      </c>
      <c r="F420" s="237" t="s">
        <v>9791</v>
      </c>
      <c r="G420" s="237" t="s">
        <v>9792</v>
      </c>
      <c r="H420" s="362" t="s">
        <v>19</v>
      </c>
      <c r="I420" s="362">
        <v>1</v>
      </c>
      <c r="J420" s="570">
        <v>249644</v>
      </c>
      <c r="K420" s="570">
        <f t="shared" si="17"/>
        <v>249644</v>
      </c>
      <c r="L420" s="7"/>
      <c r="M420" s="1"/>
      <c r="N420" s="38"/>
      <c r="O420" s="38"/>
      <c r="P420" s="213"/>
      <c r="Q420" s="230"/>
      <c r="S420" s="349"/>
      <c r="T420" s="39"/>
      <c r="U420" s="218"/>
      <c r="V420" s="218"/>
    </row>
    <row r="421" spans="1:22" ht="45" customHeight="1">
      <c r="A421" s="1"/>
      <c r="B421" s="6"/>
      <c r="C421" s="237">
        <v>372</v>
      </c>
      <c r="D421" s="237" t="s">
        <v>10268</v>
      </c>
      <c r="E421" s="237" t="s">
        <v>9279</v>
      </c>
      <c r="F421" s="237" t="s">
        <v>9793</v>
      </c>
      <c r="G421" s="237" t="s">
        <v>9794</v>
      </c>
      <c r="H421" s="362" t="s">
        <v>19</v>
      </c>
      <c r="I421" s="362">
        <v>1</v>
      </c>
      <c r="J421" s="570">
        <v>44105</v>
      </c>
      <c r="K421" s="570">
        <f t="shared" si="17"/>
        <v>44105</v>
      </c>
      <c r="L421" s="7"/>
      <c r="M421" s="1"/>
      <c r="N421" s="38"/>
      <c r="O421" s="38"/>
      <c r="P421" s="213"/>
      <c r="Q421" s="230"/>
      <c r="S421" s="349"/>
      <c r="T421" s="39"/>
      <c r="U421" s="218"/>
      <c r="V421" s="218"/>
    </row>
    <row r="422" spans="1:22" ht="45" customHeight="1">
      <c r="A422" s="1"/>
      <c r="B422" s="6"/>
      <c r="C422" s="237">
        <v>373</v>
      </c>
      <c r="D422" s="237" t="s">
        <v>10269</v>
      </c>
      <c r="E422" s="237" t="s">
        <v>9279</v>
      </c>
      <c r="F422" s="237" t="s">
        <v>9795</v>
      </c>
      <c r="G422" s="237" t="s">
        <v>9796</v>
      </c>
      <c r="H422" s="362" t="s">
        <v>19</v>
      </c>
      <c r="I422" s="362">
        <v>1</v>
      </c>
      <c r="J422" s="570">
        <v>101345</v>
      </c>
      <c r="K422" s="570">
        <f t="shared" si="17"/>
        <v>101345</v>
      </c>
      <c r="L422" s="7"/>
      <c r="M422" s="1"/>
      <c r="N422" s="38"/>
      <c r="O422" s="38"/>
      <c r="P422" s="213"/>
      <c r="Q422" s="230"/>
      <c r="S422" s="349"/>
      <c r="T422" s="39"/>
      <c r="U422" s="218"/>
      <c r="V422" s="218"/>
    </row>
    <row r="423" spans="1:22" ht="94.5" customHeight="1">
      <c r="A423" s="1"/>
      <c r="B423" s="6"/>
      <c r="C423" s="237">
        <v>374</v>
      </c>
      <c r="D423" s="237" t="s">
        <v>10270</v>
      </c>
      <c r="E423" s="237" t="s">
        <v>9279</v>
      </c>
      <c r="F423" s="237" t="s">
        <v>9797</v>
      </c>
      <c r="G423" s="237" t="s">
        <v>9798</v>
      </c>
      <c r="H423" s="362" t="s">
        <v>19</v>
      </c>
      <c r="I423" s="362">
        <v>1</v>
      </c>
      <c r="J423" s="570">
        <v>1323165</v>
      </c>
      <c r="K423" s="570">
        <f t="shared" si="17"/>
        <v>1323165</v>
      </c>
      <c r="L423" s="7"/>
      <c r="M423" s="1"/>
      <c r="N423" s="38"/>
      <c r="O423" s="38"/>
      <c r="P423" s="213"/>
      <c r="Q423" s="230"/>
      <c r="S423" s="349"/>
      <c r="T423" s="39"/>
      <c r="U423" s="218"/>
      <c r="V423" s="218"/>
    </row>
    <row r="424" spans="1:22" ht="30" customHeight="1" thickBot="1">
      <c r="A424" s="1"/>
      <c r="B424" s="6"/>
      <c r="C424" s="224" t="s">
        <v>20</v>
      </c>
      <c r="D424" s="225"/>
      <c r="E424" s="225"/>
      <c r="F424" s="225"/>
      <c r="G424" s="225"/>
      <c r="H424" s="358"/>
      <c r="I424" s="358"/>
      <c r="J424" s="570"/>
      <c r="K424" s="36">
        <f>SUM(K416:K423)</f>
        <v>2245040</v>
      </c>
      <c r="L424" s="7"/>
      <c r="M424" s="1"/>
      <c r="N424" s="38"/>
      <c r="O424" s="38"/>
      <c r="P424" s="213"/>
      <c r="Q424" s="230"/>
      <c r="S424" s="349"/>
      <c r="T424" s="39"/>
      <c r="U424" s="218"/>
      <c r="V424" s="218"/>
    </row>
    <row r="425" spans="1:22" ht="30" customHeight="1" thickBot="1">
      <c r="A425" s="1"/>
      <c r="B425" s="6"/>
      <c r="C425" s="14">
        <v>20</v>
      </c>
      <c r="D425" s="15" t="s">
        <v>185</v>
      </c>
      <c r="E425" s="15"/>
      <c r="F425" s="15"/>
      <c r="G425" s="15"/>
      <c r="H425" s="355"/>
      <c r="I425" s="355"/>
      <c r="J425" s="15"/>
      <c r="K425" s="16"/>
      <c r="L425" s="7"/>
      <c r="M425" s="1"/>
      <c r="N425" s="38"/>
      <c r="O425" s="38"/>
      <c r="P425" s="213"/>
      <c r="Q425" s="230"/>
      <c r="S425" s="349"/>
      <c r="T425" s="39"/>
      <c r="U425" s="218"/>
      <c r="V425" s="218"/>
    </row>
    <row r="426" spans="1:22" ht="30" customHeight="1">
      <c r="A426" s="1"/>
      <c r="B426" s="6"/>
      <c r="C426" s="237">
        <v>375</v>
      </c>
      <c r="D426" s="237" t="s">
        <v>180</v>
      </c>
      <c r="E426" s="237" t="s">
        <v>16</v>
      </c>
      <c r="F426" s="237">
        <v>13512</v>
      </c>
      <c r="G426" s="237" t="s">
        <v>186</v>
      </c>
      <c r="H426" s="362" t="s">
        <v>23</v>
      </c>
      <c r="I426" s="362">
        <v>1</v>
      </c>
      <c r="J426" s="570">
        <v>40994</v>
      </c>
      <c r="K426" s="570">
        <f t="shared" ref="K426:K428" si="18">+I426*J426</f>
        <v>40994</v>
      </c>
      <c r="L426" s="7"/>
      <c r="M426" s="1"/>
      <c r="N426" s="38"/>
      <c r="O426" s="38"/>
      <c r="P426" s="213"/>
      <c r="Q426" s="230"/>
      <c r="S426" s="349"/>
      <c r="T426" s="39"/>
      <c r="U426" s="218"/>
      <c r="V426" s="218"/>
    </row>
    <row r="427" spans="1:22" ht="30" customHeight="1">
      <c r="A427" s="1"/>
      <c r="B427" s="6"/>
      <c r="C427" s="237">
        <v>376</v>
      </c>
      <c r="D427" s="237" t="s">
        <v>181</v>
      </c>
      <c r="E427" s="237" t="s">
        <v>9279</v>
      </c>
      <c r="F427" s="237" t="s">
        <v>9779</v>
      </c>
      <c r="G427" s="237" t="s">
        <v>9780</v>
      </c>
      <c r="H427" s="362" t="s">
        <v>23</v>
      </c>
      <c r="I427" s="362">
        <v>1</v>
      </c>
      <c r="J427" s="570">
        <v>87469</v>
      </c>
      <c r="K427" s="570">
        <f t="shared" si="18"/>
        <v>87469</v>
      </c>
      <c r="L427" s="7"/>
      <c r="M427" s="1"/>
      <c r="N427" s="38"/>
      <c r="O427" s="38"/>
      <c r="P427" s="213"/>
      <c r="Q427" s="230"/>
      <c r="S427" s="349"/>
      <c r="T427" s="39"/>
      <c r="U427" s="218"/>
      <c r="V427" s="218"/>
    </row>
    <row r="428" spans="1:22" ht="30" customHeight="1">
      <c r="A428" s="1"/>
      <c r="B428" s="6"/>
      <c r="C428" s="237">
        <v>377</v>
      </c>
      <c r="D428" s="237" t="s">
        <v>9988</v>
      </c>
      <c r="E428" s="237" t="s">
        <v>9279</v>
      </c>
      <c r="F428" s="237" t="s">
        <v>9781</v>
      </c>
      <c r="G428" s="237" t="s">
        <v>9782</v>
      </c>
      <c r="H428" s="362" t="s">
        <v>23</v>
      </c>
      <c r="I428" s="362">
        <v>1</v>
      </c>
      <c r="J428" s="570">
        <v>119084</v>
      </c>
      <c r="K428" s="570">
        <f t="shared" si="18"/>
        <v>119084</v>
      </c>
      <c r="L428" s="7"/>
      <c r="M428" s="1"/>
      <c r="N428" s="38"/>
      <c r="O428" s="38"/>
      <c r="P428" s="213"/>
      <c r="Q428" s="230"/>
      <c r="S428" s="349"/>
      <c r="T428" s="39"/>
      <c r="U428" s="218"/>
      <c r="V428" s="218"/>
    </row>
    <row r="429" spans="1:22" ht="30" customHeight="1" thickBot="1">
      <c r="A429" s="1"/>
      <c r="B429" s="6"/>
      <c r="C429" s="224" t="s">
        <v>20</v>
      </c>
      <c r="D429" s="225"/>
      <c r="E429" s="225"/>
      <c r="F429" s="225"/>
      <c r="G429" s="225"/>
      <c r="H429" s="358"/>
      <c r="I429" s="358"/>
      <c r="J429" s="570"/>
      <c r="K429" s="36">
        <f>SUM(K426:K428)</f>
        <v>247547</v>
      </c>
      <c r="L429" s="7"/>
      <c r="M429" s="1"/>
      <c r="N429" s="38"/>
      <c r="O429" s="38"/>
      <c r="P429" s="213"/>
      <c r="Q429" s="230"/>
      <c r="S429" s="349"/>
      <c r="T429" s="39"/>
      <c r="U429" s="218"/>
      <c r="V429" s="218"/>
    </row>
    <row r="430" spans="1:22" ht="30" customHeight="1" thickBot="1">
      <c r="A430" s="1"/>
      <c r="B430" s="6"/>
      <c r="C430" s="340">
        <v>21</v>
      </c>
      <c r="D430" s="339" t="s">
        <v>9989</v>
      </c>
      <c r="E430" s="339"/>
      <c r="F430" s="339"/>
      <c r="G430" s="339"/>
      <c r="H430" s="359"/>
      <c r="I430" s="359"/>
      <c r="J430" s="15"/>
      <c r="K430" s="338"/>
      <c r="L430" s="7"/>
      <c r="M430" s="1"/>
      <c r="N430" s="38"/>
      <c r="O430" s="38"/>
      <c r="P430" s="213"/>
      <c r="Q430" s="230"/>
      <c r="S430" s="349"/>
      <c r="T430" s="39"/>
      <c r="U430" s="218"/>
      <c r="V430" s="218"/>
    </row>
    <row r="431" spans="1:22" ht="52.5" customHeight="1">
      <c r="A431" s="1"/>
      <c r="B431" s="6"/>
      <c r="C431" s="237">
        <v>378</v>
      </c>
      <c r="D431" s="237" t="s">
        <v>182</v>
      </c>
      <c r="E431" s="237" t="s">
        <v>9279</v>
      </c>
      <c r="F431" s="237" t="s">
        <v>9852</v>
      </c>
      <c r="G431" s="237" t="s">
        <v>9853</v>
      </c>
      <c r="H431" s="362" t="s">
        <v>19</v>
      </c>
      <c r="I431" s="362">
        <v>1</v>
      </c>
      <c r="J431" s="570">
        <v>5318</v>
      </c>
      <c r="K431" s="570">
        <f t="shared" ref="K431:K433" si="19">+I431*J431</f>
        <v>5318</v>
      </c>
      <c r="L431" s="7"/>
      <c r="M431" s="1"/>
      <c r="N431" s="38"/>
      <c r="O431" s="38"/>
      <c r="P431" s="213"/>
      <c r="Q431" s="230"/>
      <c r="S431" s="349"/>
      <c r="T431" s="39"/>
      <c r="U431" s="218"/>
      <c r="V431" s="218"/>
    </row>
    <row r="432" spans="1:22" ht="72.75" customHeight="1">
      <c r="A432" s="1"/>
      <c r="B432" s="6"/>
      <c r="C432" s="237">
        <v>379</v>
      </c>
      <c r="D432" s="237" t="s">
        <v>183</v>
      </c>
      <c r="E432" s="237" t="s">
        <v>9279</v>
      </c>
      <c r="F432" s="237" t="s">
        <v>9854</v>
      </c>
      <c r="G432" s="237" t="s">
        <v>9855</v>
      </c>
      <c r="H432" s="362" t="s">
        <v>146</v>
      </c>
      <c r="I432" s="362">
        <v>1</v>
      </c>
      <c r="J432" s="570">
        <v>2341</v>
      </c>
      <c r="K432" s="570">
        <f t="shared" si="19"/>
        <v>2341</v>
      </c>
      <c r="L432" s="7"/>
      <c r="M432" s="1"/>
      <c r="N432" s="38"/>
      <c r="O432" s="38"/>
      <c r="P432" s="213"/>
      <c r="Q432" s="230"/>
      <c r="S432" s="349"/>
      <c r="T432" s="39"/>
      <c r="U432" s="218"/>
      <c r="V432" s="218"/>
    </row>
    <row r="433" spans="1:22" ht="64.5" customHeight="1">
      <c r="A433" s="1"/>
      <c r="B433" s="6"/>
      <c r="C433" s="237">
        <v>380</v>
      </c>
      <c r="D433" s="237" t="s">
        <v>10271</v>
      </c>
      <c r="E433" s="237" t="s">
        <v>9279</v>
      </c>
      <c r="F433" s="237" t="s">
        <v>9856</v>
      </c>
      <c r="G433" s="237" t="s">
        <v>9857</v>
      </c>
      <c r="H433" s="362" t="s">
        <v>19</v>
      </c>
      <c r="I433" s="362">
        <v>1</v>
      </c>
      <c r="J433" s="570">
        <v>7793</v>
      </c>
      <c r="K433" s="570">
        <f t="shared" si="19"/>
        <v>7793</v>
      </c>
      <c r="L433" s="7"/>
      <c r="M433" s="1"/>
      <c r="N433" s="38"/>
      <c r="O433" s="38"/>
      <c r="P433" s="213"/>
      <c r="Q433" s="230"/>
      <c r="S433" s="349"/>
      <c r="T433" s="39"/>
      <c r="U433" s="218"/>
      <c r="V433" s="218"/>
    </row>
    <row r="434" spans="1:22" ht="30" customHeight="1" thickBot="1">
      <c r="A434" s="1"/>
      <c r="B434" s="6"/>
      <c r="C434" s="224" t="s">
        <v>20</v>
      </c>
      <c r="D434" s="225"/>
      <c r="E434" s="225"/>
      <c r="F434" s="225"/>
      <c r="G434" s="225"/>
      <c r="H434" s="358"/>
      <c r="I434" s="358"/>
      <c r="J434" s="226"/>
      <c r="K434" s="36">
        <f>SUM(K431:K433)</f>
        <v>15452</v>
      </c>
      <c r="L434" s="7"/>
      <c r="M434" s="1"/>
      <c r="N434" s="38"/>
      <c r="O434" s="38"/>
      <c r="P434" s="213"/>
      <c r="Q434" s="230"/>
      <c r="T434" s="39"/>
      <c r="U434" s="218"/>
    </row>
    <row r="435" spans="1:22" ht="30" customHeight="1" thickBot="1">
      <c r="A435" s="1"/>
      <c r="B435" s="6"/>
      <c r="C435" s="367" t="s">
        <v>187</v>
      </c>
      <c r="D435" s="368"/>
      <c r="E435" s="368"/>
      <c r="F435" s="368"/>
      <c r="G435" s="368"/>
      <c r="H435" s="368"/>
      <c r="I435" s="368"/>
      <c r="J435" s="369"/>
      <c r="K435" s="30">
        <f>+K434+K429+K424+K414+K391+K368+K340+K336+K294+K280+K267+K244+K218+K210+K166+K108+K103+K94+K86+K67+K16</f>
        <v>118723227</v>
      </c>
      <c r="L435" s="31"/>
      <c r="M435" s="32"/>
      <c r="N435" s="32"/>
      <c r="O435" s="32"/>
      <c r="P435" s="33"/>
      <c r="Q435" s="231"/>
      <c r="R435" s="352"/>
      <c r="S435" s="353"/>
      <c r="T435" s="34"/>
      <c r="U435" s="35"/>
      <c r="V435" s="34"/>
    </row>
    <row r="436" spans="1:22" s="34" customFormat="1" ht="15.75">
      <c r="A436" s="32"/>
      <c r="B436" s="40"/>
      <c r="C436" s="574"/>
      <c r="D436" s="574"/>
      <c r="E436" s="574"/>
      <c r="F436" s="574"/>
      <c r="G436" s="574"/>
      <c r="H436" s="575"/>
      <c r="I436" s="575"/>
      <c r="J436" s="574"/>
      <c r="K436" s="576"/>
      <c r="L436" s="31"/>
      <c r="M436" s="32"/>
      <c r="Q436" s="231"/>
      <c r="R436" s="347"/>
    </row>
    <row r="437" spans="1:22" s="34" customFormat="1" ht="30" customHeight="1">
      <c r="A437" s="32"/>
      <c r="B437" s="40"/>
      <c r="C437" s="577"/>
      <c r="D437" s="578"/>
      <c r="E437" s="578"/>
      <c r="F437" s="578"/>
      <c r="G437" s="42" t="s">
        <v>10272</v>
      </c>
      <c r="H437" s="43"/>
      <c r="I437" s="360"/>
      <c r="J437" s="44"/>
      <c r="K437" s="45">
        <f>+K435</f>
        <v>118723227</v>
      </c>
      <c r="L437" s="31"/>
      <c r="M437" s="32"/>
      <c r="Q437" s="231"/>
      <c r="R437" s="347"/>
    </row>
    <row r="438" spans="1:22" s="34" customFormat="1" ht="30" customHeight="1">
      <c r="A438" s="32"/>
      <c r="B438" s="40"/>
      <c r="C438" s="577"/>
      <c r="D438" s="578"/>
      <c r="E438" s="578"/>
      <c r="F438" s="578"/>
      <c r="G438" s="350" t="s">
        <v>10273</v>
      </c>
      <c r="H438" s="43"/>
      <c r="I438" s="360"/>
      <c r="J438" s="579" t="s">
        <v>10274</v>
      </c>
      <c r="K438" s="48">
        <v>28819227.300000001</v>
      </c>
      <c r="L438" s="31"/>
      <c r="M438" s="32"/>
      <c r="Q438" s="231"/>
      <c r="R438" s="347"/>
    </row>
    <row r="439" spans="1:22" s="34" customFormat="1" ht="30" customHeight="1">
      <c r="A439" s="32"/>
      <c r="B439" s="40"/>
      <c r="C439" s="577"/>
      <c r="D439" s="580"/>
      <c r="E439" s="577"/>
      <c r="F439" s="577"/>
      <c r="G439" s="47" t="s">
        <v>10275</v>
      </c>
      <c r="H439" s="43"/>
      <c r="I439" s="360"/>
      <c r="J439" s="579" t="s">
        <v>10274</v>
      </c>
      <c r="K439" s="48">
        <v>26137224.879999999</v>
      </c>
      <c r="L439" s="31"/>
      <c r="M439" s="32"/>
      <c r="N439" s="221" t="s">
        <v>189</v>
      </c>
      <c r="Q439" s="231"/>
      <c r="R439" s="347"/>
    </row>
    <row r="440" spans="1:22" s="34" customFormat="1" ht="30" customHeight="1" thickBot="1">
      <c r="A440" s="32"/>
      <c r="B440" s="40"/>
      <c r="C440" s="577"/>
      <c r="D440" s="580"/>
      <c r="E440" s="577"/>
      <c r="F440" s="577"/>
      <c r="G440" s="47" t="s">
        <v>10276</v>
      </c>
      <c r="H440" s="43"/>
      <c r="I440" s="360"/>
      <c r="J440" s="579" t="s">
        <v>10274</v>
      </c>
      <c r="K440" s="48">
        <v>23846209.859999999</v>
      </c>
      <c r="L440" s="31"/>
      <c r="M440" s="32"/>
      <c r="Q440" s="231"/>
      <c r="R440" s="347"/>
    </row>
    <row r="441" spans="1:22" s="34" customFormat="1" ht="30" customHeight="1" thickBot="1">
      <c r="A441" s="32"/>
      <c r="B441" s="40"/>
      <c r="C441" s="577"/>
      <c r="D441" s="580"/>
      <c r="E441" s="577"/>
      <c r="F441" s="581"/>
      <c r="G441" s="49" t="s">
        <v>190</v>
      </c>
      <c r="H441" s="43"/>
      <c r="I441" s="360"/>
      <c r="J441" s="579"/>
      <c r="K441" s="337">
        <f>SUM(K437:K440)</f>
        <v>197525889.04000002</v>
      </c>
      <c r="L441" s="31"/>
      <c r="M441" s="32"/>
      <c r="Q441" s="231"/>
      <c r="R441" s="352"/>
      <c r="S441" s="363"/>
    </row>
    <row r="442" spans="1:22" s="34" customFormat="1" thickBot="1">
      <c r="A442" s="32"/>
      <c r="B442" s="40"/>
      <c r="C442" s="577"/>
      <c r="D442" s="580"/>
      <c r="E442" s="580"/>
      <c r="F442" s="580"/>
      <c r="G442" s="577"/>
      <c r="H442" s="580"/>
      <c r="I442" s="582"/>
      <c r="J442" s="583"/>
      <c r="K442" s="584"/>
      <c r="L442" s="31"/>
      <c r="M442" s="32"/>
      <c r="Q442" s="231"/>
      <c r="R442" s="347"/>
    </row>
    <row r="443" spans="1:22" s="34" customFormat="1" ht="15.75">
      <c r="A443" s="32"/>
      <c r="B443" s="40"/>
      <c r="C443" s="57"/>
      <c r="D443" s="381"/>
      <c r="E443" s="381"/>
      <c r="F443" s="381"/>
      <c r="G443" s="381"/>
      <c r="H443" s="381"/>
      <c r="I443" s="381"/>
      <c r="J443" s="381"/>
      <c r="K443" s="382"/>
      <c r="L443" s="58"/>
      <c r="M443" s="32"/>
      <c r="Q443" s="231"/>
      <c r="R443" s="347"/>
    </row>
    <row r="444" spans="1:22" s="34" customFormat="1" ht="46.5" customHeight="1">
      <c r="A444" s="32"/>
      <c r="B444" s="40"/>
      <c r="C444" s="395" t="s">
        <v>191</v>
      </c>
      <c r="D444" s="585"/>
      <c r="E444" s="585"/>
      <c r="F444" s="585"/>
      <c r="G444" s="585"/>
      <c r="H444" s="396" t="s">
        <v>192</v>
      </c>
      <c r="I444" s="397"/>
      <c r="J444" s="398"/>
      <c r="K444" s="59" t="s">
        <v>193</v>
      </c>
      <c r="L444" s="60"/>
      <c r="M444" s="32"/>
      <c r="Q444" s="231"/>
      <c r="R444" s="347"/>
    </row>
    <row r="445" spans="1:22" s="34" customFormat="1" ht="40.5" customHeight="1">
      <c r="A445" s="32"/>
      <c r="B445" s="40"/>
      <c r="C445" s="395" t="s">
        <v>194</v>
      </c>
      <c r="D445" s="585"/>
      <c r="E445" s="585"/>
      <c r="F445" s="585"/>
      <c r="G445" s="585"/>
      <c r="H445" s="586" t="s">
        <v>195</v>
      </c>
      <c r="I445" s="586"/>
      <c r="J445" s="587" t="s">
        <v>196</v>
      </c>
      <c r="K445" s="222">
        <v>0.27960000000000002</v>
      </c>
      <c r="L445" s="60"/>
      <c r="M445" s="32"/>
      <c r="Q445" s="231"/>
      <c r="R445" s="347"/>
    </row>
    <row r="446" spans="1:22" s="34" customFormat="1" ht="30" customHeight="1">
      <c r="A446" s="32"/>
      <c r="B446" s="40"/>
      <c r="C446" s="395" t="s">
        <v>197</v>
      </c>
      <c r="D446" s="585"/>
      <c r="E446" s="585"/>
      <c r="F446" s="585"/>
      <c r="G446" s="585"/>
      <c r="H446" s="588" t="s">
        <v>198</v>
      </c>
      <c r="I446" s="589"/>
      <c r="J446" s="587" t="s">
        <v>199</v>
      </c>
      <c r="K446" s="223">
        <v>0.01</v>
      </c>
      <c r="L446" s="60"/>
      <c r="M446" s="32"/>
      <c r="Q446" s="231"/>
      <c r="R446" s="347"/>
    </row>
    <row r="447" spans="1:22" s="62" customFormat="1" ht="58.5" customHeight="1">
      <c r="A447" s="32"/>
      <c r="B447" s="40"/>
      <c r="C447" s="61"/>
      <c r="D447" s="590"/>
      <c r="E447" s="591"/>
      <c r="F447" s="591"/>
      <c r="G447" s="63"/>
      <c r="H447" s="592" t="s">
        <v>200</v>
      </c>
      <c r="I447" s="586"/>
      <c r="J447" s="587" t="s">
        <v>201</v>
      </c>
      <c r="K447" s="223">
        <v>0.04</v>
      </c>
      <c r="L447" s="31"/>
      <c r="M447" s="32"/>
      <c r="Q447" s="232"/>
      <c r="R447" s="348"/>
    </row>
    <row r="448" spans="1:22" ht="57" customHeight="1">
      <c r="A448" s="1"/>
      <c r="B448" s="6"/>
      <c r="C448" s="64"/>
      <c r="D448" s="593"/>
      <c r="E448" s="593"/>
      <c r="F448" s="593"/>
      <c r="G448" s="66"/>
      <c r="H448" s="586" t="s">
        <v>202</v>
      </c>
      <c r="I448" s="586"/>
      <c r="J448" s="587" t="s">
        <v>203</v>
      </c>
      <c r="K448" s="222">
        <f>+K445+K446+K447</f>
        <v>0.3296</v>
      </c>
      <c r="L448" s="7"/>
      <c r="M448" s="1"/>
    </row>
    <row r="449" spans="1:13" ht="17.25" thickBot="1">
      <c r="A449" s="1"/>
      <c r="B449" s="6"/>
      <c r="C449" s="67"/>
      <c r="D449" s="68"/>
      <c r="E449" s="68"/>
      <c r="F449" s="68"/>
      <c r="G449" s="69"/>
      <c r="H449" s="392"/>
      <c r="I449" s="393"/>
      <c r="J449" s="393"/>
      <c r="K449" s="394"/>
      <c r="L449" s="7"/>
      <c r="M449" s="1"/>
    </row>
    <row r="450" spans="1:13" ht="17.25" thickBot="1">
      <c r="A450" s="1"/>
      <c r="B450" s="594"/>
      <c r="C450" s="595"/>
      <c r="D450" s="595"/>
      <c r="E450" s="596"/>
      <c r="F450" s="595"/>
      <c r="G450" s="597"/>
      <c r="H450" s="596"/>
      <c r="I450" s="598"/>
      <c r="J450" s="595"/>
      <c r="K450" s="595"/>
      <c r="L450" s="599"/>
      <c r="M450" s="1"/>
    </row>
    <row r="451" spans="1:13" ht="17.25" thickTop="1">
      <c r="A451" s="1"/>
      <c r="B451" s="1"/>
      <c r="C451" s="1"/>
      <c r="D451" s="1"/>
      <c r="E451" s="2"/>
      <c r="F451" s="1"/>
      <c r="G451" s="1"/>
      <c r="H451" s="2"/>
      <c r="I451" s="354"/>
      <c r="J451" s="1"/>
      <c r="K451" s="1"/>
      <c r="L451" s="1"/>
      <c r="M451" s="1"/>
    </row>
    <row r="454" spans="1:13">
      <c r="G454" s="3" t="s">
        <v>10293</v>
      </c>
    </row>
    <row r="455" spans="1:13">
      <c r="G455" s="3" t="s">
        <v>10294</v>
      </c>
    </row>
    <row r="456" spans="1:13">
      <c r="G456" s="3" t="s">
        <v>10295</v>
      </c>
    </row>
  </sheetData>
  <mergeCells count="24">
    <mergeCell ref="H449:K449"/>
    <mergeCell ref="C444:G444"/>
    <mergeCell ref="H444:J444"/>
    <mergeCell ref="C445:G445"/>
    <mergeCell ref="H445:I445"/>
    <mergeCell ref="C446:G446"/>
    <mergeCell ref="H446:I446"/>
    <mergeCell ref="H447:I447"/>
    <mergeCell ref="H448:I448"/>
    <mergeCell ref="D443:K443"/>
    <mergeCell ref="C11:C12"/>
    <mergeCell ref="D11:D12"/>
    <mergeCell ref="E11:F11"/>
    <mergeCell ref="G11:G12"/>
    <mergeCell ref="H11:H12"/>
    <mergeCell ref="I11:I12"/>
    <mergeCell ref="J11:J12"/>
    <mergeCell ref="K11:K12"/>
    <mergeCell ref="C3:F3"/>
    <mergeCell ref="C5:K5"/>
    <mergeCell ref="C6:K6"/>
    <mergeCell ref="C435:J435"/>
    <mergeCell ref="C10:K10"/>
    <mergeCell ref="C7:K9"/>
  </mergeCells>
  <phoneticPr fontId="19" type="noConversion"/>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21A58-3D6E-4714-B21A-9E035C510277}">
  <dimension ref="A1:M63"/>
  <sheetViews>
    <sheetView showGridLines="0" view="pageBreakPreview" zoomScale="55" zoomScaleNormal="100" zoomScaleSheetLayoutView="55" zoomScalePageLayoutView="91" workbookViewId="0">
      <selection activeCell="K31" sqref="K31"/>
    </sheetView>
  </sheetViews>
  <sheetFormatPr baseColWidth="10" defaultColWidth="11.42578125" defaultRowHeight="16.5"/>
  <cols>
    <col min="1" max="2" width="3.42578125" style="334" customWidth="1"/>
    <col min="3" max="3" width="7.5703125" style="334" customWidth="1"/>
    <col min="4" max="4" width="15.42578125" style="334" customWidth="1"/>
    <col min="5" max="5" width="16.140625" style="279" customWidth="1"/>
    <col min="6" max="6" width="17.42578125" style="334" customWidth="1"/>
    <col min="7" max="7" width="73.42578125" style="334" customWidth="1"/>
    <col min="8" max="8" width="8.5703125" style="334" customWidth="1"/>
    <col min="9" max="9" width="18.5703125" style="334" customWidth="1"/>
    <col min="10" max="10" width="23.5703125" style="334" customWidth="1"/>
    <col min="11" max="11" width="30" style="334" customWidth="1"/>
    <col min="12" max="12" width="3.42578125" style="334" customWidth="1"/>
    <col min="13" max="13" width="2.5703125" style="334" customWidth="1"/>
    <col min="14" max="16384" width="11.42578125" style="334"/>
  </cols>
  <sheetData>
    <row r="1" spans="1:13" ht="17.25" thickBot="1">
      <c r="A1" s="336"/>
      <c r="B1" s="336"/>
      <c r="C1" s="336"/>
      <c r="D1" s="336"/>
      <c r="E1" s="335"/>
      <c r="F1" s="336"/>
      <c r="G1" s="336"/>
      <c r="H1" s="336"/>
      <c r="I1" s="336"/>
      <c r="J1" s="336"/>
      <c r="K1" s="336"/>
      <c r="L1" s="336"/>
      <c r="M1" s="336"/>
    </row>
    <row r="2" spans="1:13" ht="17.25" thickTop="1">
      <c r="A2" s="336"/>
      <c r="B2" s="333"/>
      <c r="C2" s="332"/>
      <c r="D2" s="332"/>
      <c r="E2" s="331"/>
      <c r="F2" s="332"/>
      <c r="G2" s="332"/>
      <c r="H2" s="332"/>
      <c r="I2" s="332"/>
      <c r="J2" s="332"/>
      <c r="K2" s="332"/>
      <c r="L2" s="330"/>
      <c r="M2" s="336"/>
    </row>
    <row r="3" spans="1:13" ht="26.25" customHeight="1">
      <c r="A3" s="336"/>
      <c r="B3" s="329"/>
      <c r="C3" s="399" t="s">
        <v>0</v>
      </c>
      <c r="D3" s="400"/>
      <c r="E3" s="400"/>
      <c r="F3" s="400"/>
      <c r="G3" s="336"/>
      <c r="H3" s="336"/>
      <c r="I3" s="336"/>
      <c r="J3" s="336"/>
      <c r="K3" s="336"/>
      <c r="L3" s="328"/>
      <c r="M3" s="336"/>
    </row>
    <row r="4" spans="1:13">
      <c r="A4" s="336"/>
      <c r="B4" s="329"/>
      <c r="C4" s="72"/>
      <c r="D4" s="73" t="s">
        <v>1</v>
      </c>
      <c r="E4" s="72"/>
      <c r="F4" s="73"/>
      <c r="G4" s="336"/>
      <c r="H4" s="336"/>
      <c r="I4" s="336"/>
      <c r="J4" s="336"/>
      <c r="K4" s="336"/>
      <c r="L4" s="328"/>
      <c r="M4" s="336"/>
    </row>
    <row r="5" spans="1:13">
      <c r="A5" s="336"/>
      <c r="B5" s="329"/>
      <c r="C5" s="401" t="s">
        <v>2</v>
      </c>
      <c r="D5" s="401"/>
      <c r="E5" s="401"/>
      <c r="F5" s="401"/>
      <c r="G5" s="401"/>
      <c r="H5" s="401"/>
      <c r="I5" s="401"/>
      <c r="J5" s="401"/>
      <c r="K5" s="401"/>
      <c r="L5" s="328"/>
      <c r="M5" s="336"/>
    </row>
    <row r="6" spans="1:13" ht="17.25" thickBot="1">
      <c r="A6" s="336"/>
      <c r="B6" s="329"/>
      <c r="C6" s="402" t="s">
        <v>3</v>
      </c>
      <c r="D6" s="402"/>
      <c r="E6" s="402"/>
      <c r="F6" s="402"/>
      <c r="G6" s="402"/>
      <c r="H6" s="402"/>
      <c r="I6" s="402"/>
      <c r="J6" s="402"/>
      <c r="K6" s="402"/>
      <c r="L6" s="328"/>
      <c r="M6" s="336"/>
    </row>
    <row r="7" spans="1:13" s="342" customFormat="1" ht="16.5" customHeight="1">
      <c r="A7" s="327"/>
      <c r="B7" s="326"/>
      <c r="C7" s="403" t="s">
        <v>10277</v>
      </c>
      <c r="D7" s="404"/>
      <c r="E7" s="404"/>
      <c r="F7" s="404"/>
      <c r="G7" s="404"/>
      <c r="H7" s="404"/>
      <c r="I7" s="404"/>
      <c r="J7" s="404"/>
      <c r="K7" s="405"/>
      <c r="L7" s="325"/>
      <c r="M7" s="327"/>
    </row>
    <row r="8" spans="1:13" ht="74.25" customHeight="1" thickBot="1">
      <c r="A8" s="336"/>
      <c r="B8" s="324"/>
      <c r="C8" s="406"/>
      <c r="D8" s="407"/>
      <c r="E8" s="407"/>
      <c r="F8" s="407"/>
      <c r="G8" s="407"/>
      <c r="H8" s="407"/>
      <c r="I8" s="407"/>
      <c r="J8" s="407"/>
      <c r="K8" s="408"/>
      <c r="L8" s="328"/>
      <c r="M8" s="336"/>
    </row>
    <row r="9" spans="1:13" ht="34.5" customHeight="1">
      <c r="A9" s="336"/>
      <c r="B9" s="324"/>
      <c r="C9" s="409" t="s">
        <v>10278</v>
      </c>
      <c r="D9" s="410"/>
      <c r="E9" s="410"/>
      <c r="F9" s="410"/>
      <c r="G9" s="410"/>
      <c r="H9" s="410"/>
      <c r="I9" s="410"/>
      <c r="J9" s="410"/>
      <c r="K9" s="411"/>
      <c r="L9" s="328"/>
      <c r="M9" s="336"/>
    </row>
    <row r="10" spans="1:13" ht="30" customHeight="1" thickBot="1">
      <c r="A10" s="336"/>
      <c r="B10" s="324"/>
      <c r="C10" s="371"/>
      <c r="D10" s="371"/>
      <c r="E10" s="371"/>
      <c r="F10" s="371"/>
      <c r="G10" s="371"/>
      <c r="H10" s="371"/>
      <c r="I10" s="371"/>
      <c r="J10" s="371"/>
      <c r="K10" s="372"/>
      <c r="L10" s="328"/>
      <c r="M10" s="336"/>
    </row>
    <row r="11" spans="1:13" ht="30" customHeight="1">
      <c r="A11" s="336"/>
      <c r="B11" s="329"/>
      <c r="C11" s="383" t="s">
        <v>4</v>
      </c>
      <c r="D11" s="385" t="s">
        <v>5</v>
      </c>
      <c r="E11" s="387" t="s">
        <v>6</v>
      </c>
      <c r="F11" s="387"/>
      <c r="G11" s="383" t="s">
        <v>7</v>
      </c>
      <c r="H11" s="385" t="s">
        <v>8</v>
      </c>
      <c r="I11" s="385" t="s">
        <v>9</v>
      </c>
      <c r="J11" s="388" t="s">
        <v>10</v>
      </c>
      <c r="K11" s="390" t="s">
        <v>11</v>
      </c>
      <c r="L11" s="328"/>
      <c r="M11" s="336"/>
    </row>
    <row r="12" spans="1:13" ht="30" customHeight="1" thickBot="1">
      <c r="A12" s="336"/>
      <c r="B12" s="329"/>
      <c r="C12" s="384"/>
      <c r="D12" s="386"/>
      <c r="E12" s="13" t="s">
        <v>12</v>
      </c>
      <c r="F12" s="13" t="s">
        <v>13</v>
      </c>
      <c r="G12" s="384"/>
      <c r="H12" s="386"/>
      <c r="I12" s="386"/>
      <c r="J12" s="389"/>
      <c r="K12" s="391"/>
      <c r="L12" s="328"/>
      <c r="M12" s="336"/>
    </row>
    <row r="13" spans="1:13" ht="30" customHeight="1" thickBot="1">
      <c r="A13" s="336"/>
      <c r="B13" s="329"/>
      <c r="C13" s="14"/>
      <c r="D13" s="15"/>
      <c r="E13" s="15"/>
      <c r="F13" s="15"/>
      <c r="G13" s="15"/>
      <c r="H13" s="15"/>
      <c r="I13" s="15"/>
      <c r="J13" s="15"/>
      <c r="K13" s="16"/>
      <c r="L13" s="328"/>
      <c r="M13" s="336"/>
    </row>
    <row r="14" spans="1:13" ht="30" customHeight="1">
      <c r="A14" s="336"/>
      <c r="B14" s="329"/>
      <c r="C14" s="17"/>
      <c r="D14" s="344"/>
      <c r="E14" s="344"/>
      <c r="F14" s="344"/>
      <c r="G14" s="323"/>
      <c r="H14" s="344"/>
      <c r="I14" s="322"/>
      <c r="J14" s="341"/>
      <c r="K14" s="18"/>
      <c r="L14" s="328"/>
      <c r="M14" s="336"/>
    </row>
    <row r="15" spans="1:13" ht="30" customHeight="1" thickBot="1">
      <c r="A15" s="336"/>
      <c r="B15" s="329"/>
      <c r="C15" s="19" t="s">
        <v>20</v>
      </c>
      <c r="D15" s="321"/>
      <c r="E15" s="321"/>
      <c r="F15" s="321"/>
      <c r="G15" s="320"/>
      <c r="H15" s="321"/>
      <c r="I15" s="322"/>
      <c r="J15" s="23"/>
      <c r="K15" s="24"/>
      <c r="L15" s="328"/>
      <c r="M15" s="336"/>
    </row>
    <row r="16" spans="1:13" ht="30" customHeight="1" thickBot="1">
      <c r="A16" s="336"/>
      <c r="B16" s="329"/>
      <c r="C16" s="14"/>
      <c r="D16" s="15"/>
      <c r="E16" s="15"/>
      <c r="F16" s="15"/>
      <c r="G16" s="15"/>
      <c r="H16" s="15"/>
      <c r="I16" s="15"/>
      <c r="J16" s="15"/>
      <c r="K16" s="16"/>
      <c r="L16" s="328"/>
      <c r="M16" s="336"/>
    </row>
    <row r="17" spans="1:13" ht="30" customHeight="1">
      <c r="A17" s="336"/>
      <c r="B17" s="329"/>
      <c r="C17" s="17"/>
      <c r="D17" s="344"/>
      <c r="E17" s="344"/>
      <c r="F17" s="344"/>
      <c r="G17" s="319"/>
      <c r="H17" s="344"/>
      <c r="I17" s="322"/>
      <c r="J17" s="341"/>
      <c r="K17" s="318"/>
      <c r="L17" s="328"/>
      <c r="M17" s="336"/>
    </row>
    <row r="18" spans="1:13" ht="30" customHeight="1">
      <c r="A18" s="336"/>
      <c r="B18" s="329"/>
      <c r="C18" s="17"/>
      <c r="D18" s="344"/>
      <c r="E18" s="344"/>
      <c r="F18" s="344"/>
      <c r="G18" s="319"/>
      <c r="H18" s="344"/>
      <c r="I18" s="322"/>
      <c r="J18" s="341"/>
      <c r="K18" s="318"/>
      <c r="L18" s="328"/>
      <c r="M18" s="336"/>
    </row>
    <row r="19" spans="1:13" s="336" customFormat="1" ht="30" customHeight="1">
      <c r="B19" s="329"/>
      <c r="C19" s="17"/>
      <c r="D19" s="317"/>
      <c r="E19" s="317"/>
      <c r="F19" s="317"/>
      <c r="G19" s="287"/>
      <c r="H19" s="317"/>
      <c r="I19" s="322"/>
      <c r="J19" s="341"/>
      <c r="K19" s="318"/>
      <c r="L19" s="328"/>
    </row>
    <row r="20" spans="1:13" ht="30" customHeight="1">
      <c r="B20" s="316"/>
      <c r="C20" s="17"/>
      <c r="D20" s="344"/>
      <c r="E20" s="344"/>
      <c r="F20" s="344"/>
      <c r="G20" s="319"/>
      <c r="H20" s="344"/>
      <c r="I20" s="322"/>
      <c r="J20" s="341"/>
      <c r="K20" s="318"/>
      <c r="L20" s="315"/>
    </row>
    <row r="21" spans="1:13" ht="30" customHeight="1" thickBot="1">
      <c r="A21" s="336"/>
      <c r="B21" s="329"/>
      <c r="C21" s="19" t="s">
        <v>20</v>
      </c>
      <c r="D21" s="314"/>
      <c r="E21" s="313"/>
      <c r="F21" s="314"/>
      <c r="G21" s="314"/>
      <c r="H21" s="314"/>
      <c r="I21" s="322"/>
      <c r="J21" s="314"/>
      <c r="K21" s="24"/>
      <c r="L21" s="328"/>
      <c r="M21" s="336"/>
    </row>
    <row r="22" spans="1:13" ht="30" customHeight="1" thickBot="1">
      <c r="A22" s="336"/>
      <c r="B22" s="329"/>
      <c r="C22" s="14"/>
      <c r="D22" s="15"/>
      <c r="E22" s="15"/>
      <c r="F22" s="15"/>
      <c r="G22" s="15"/>
      <c r="H22" s="15"/>
      <c r="I22" s="15"/>
      <c r="J22" s="15"/>
      <c r="K22" s="16"/>
      <c r="L22" s="328"/>
      <c r="M22" s="336"/>
    </row>
    <row r="23" spans="1:13" ht="30" customHeight="1">
      <c r="A23" s="336"/>
      <c r="B23" s="329"/>
      <c r="C23" s="17"/>
      <c r="D23" s="312"/>
      <c r="E23" s="312"/>
      <c r="F23" s="312"/>
      <c r="G23" s="311"/>
      <c r="H23" s="312"/>
      <c r="I23" s="322"/>
      <c r="J23" s="341"/>
      <c r="K23" s="318"/>
      <c r="L23" s="328"/>
      <c r="M23" s="336"/>
    </row>
    <row r="24" spans="1:13" ht="30" customHeight="1">
      <c r="A24" s="336"/>
      <c r="B24" s="329"/>
      <c r="C24" s="17"/>
      <c r="D24" s="310"/>
      <c r="E24" s="310"/>
      <c r="F24" s="310"/>
      <c r="G24" s="311"/>
      <c r="H24" s="312"/>
      <c r="I24" s="322"/>
      <c r="J24" s="341"/>
      <c r="K24" s="318"/>
      <c r="L24" s="328"/>
      <c r="M24" s="336"/>
    </row>
    <row r="25" spans="1:13" ht="30" customHeight="1">
      <c r="A25" s="336"/>
      <c r="B25" s="329"/>
      <c r="C25" s="17"/>
      <c r="D25" s="312"/>
      <c r="E25" s="312"/>
      <c r="F25" s="312"/>
      <c r="G25" s="311"/>
      <c r="H25" s="312"/>
      <c r="I25" s="322"/>
      <c r="J25" s="341"/>
      <c r="K25" s="318"/>
      <c r="L25" s="328"/>
      <c r="M25" s="336"/>
    </row>
    <row r="26" spans="1:13" s="336" customFormat="1" ht="30" customHeight="1">
      <c r="B26" s="329"/>
      <c r="C26" s="17"/>
      <c r="D26" s="317"/>
      <c r="E26" s="317"/>
      <c r="F26" s="317"/>
      <c r="G26" s="309"/>
      <c r="H26" s="317"/>
      <c r="I26" s="322"/>
      <c r="J26" s="341"/>
      <c r="K26" s="318"/>
      <c r="L26" s="328"/>
    </row>
    <row r="27" spans="1:13" ht="30" customHeight="1">
      <c r="A27" s="336"/>
      <c r="B27" s="329"/>
      <c r="C27" s="17"/>
      <c r="D27" s="312"/>
      <c r="E27" s="312"/>
      <c r="F27" s="312"/>
      <c r="G27" s="311"/>
      <c r="H27" s="312"/>
      <c r="I27" s="322"/>
      <c r="J27" s="308"/>
      <c r="K27" s="318"/>
      <c r="L27" s="328"/>
      <c r="M27" s="336"/>
    </row>
    <row r="28" spans="1:13" s="336" customFormat="1" ht="30" customHeight="1">
      <c r="B28" s="329"/>
      <c r="C28" s="211"/>
      <c r="D28" s="317"/>
      <c r="E28" s="317"/>
      <c r="F28" s="317"/>
      <c r="G28" s="309"/>
      <c r="H28" s="317"/>
      <c r="I28" s="322"/>
      <c r="J28" s="308"/>
      <c r="K28" s="318"/>
      <c r="L28" s="328"/>
    </row>
    <row r="29" spans="1:13" ht="30" customHeight="1">
      <c r="A29" s="336"/>
      <c r="B29" s="329"/>
      <c r="C29" s="17"/>
      <c r="D29" s="312"/>
      <c r="E29" s="344"/>
      <c r="F29" s="312"/>
      <c r="G29" s="311"/>
      <c r="H29" s="312"/>
      <c r="I29" s="322"/>
      <c r="J29" s="341"/>
      <c r="K29" s="318"/>
      <c r="L29" s="328"/>
      <c r="M29" s="336"/>
    </row>
    <row r="30" spans="1:13" ht="30" customHeight="1">
      <c r="A30" s="336"/>
      <c r="B30" s="329"/>
      <c r="C30" s="17"/>
      <c r="D30" s="312"/>
      <c r="E30" s="312"/>
      <c r="F30" s="312"/>
      <c r="G30" s="311"/>
      <c r="H30" s="307"/>
      <c r="I30" s="322"/>
      <c r="J30" s="341"/>
      <c r="K30" s="318"/>
      <c r="L30" s="328"/>
      <c r="M30" s="336"/>
    </row>
    <row r="31" spans="1:13" ht="30" customHeight="1" thickBot="1">
      <c r="A31" s="336"/>
      <c r="B31" s="329"/>
      <c r="C31" s="26" t="s">
        <v>20</v>
      </c>
      <c r="D31" s="27"/>
      <c r="E31" s="27"/>
      <c r="F31" s="27"/>
      <c r="G31" s="28"/>
      <c r="H31" s="27"/>
      <c r="I31" s="322"/>
      <c r="J31" s="29"/>
      <c r="K31" s="212"/>
      <c r="L31" s="328"/>
      <c r="M31" s="336"/>
    </row>
    <row r="32" spans="1:13" ht="30" customHeight="1" thickBot="1">
      <c r="A32" s="336"/>
      <c r="B32" s="329"/>
      <c r="C32" s="14"/>
      <c r="D32" s="15"/>
      <c r="E32" s="15"/>
      <c r="F32" s="15"/>
      <c r="G32" s="15"/>
      <c r="H32" s="15"/>
      <c r="I32" s="15"/>
      <c r="J32" s="15"/>
      <c r="K32" s="16"/>
      <c r="L32" s="328"/>
      <c r="M32" s="336"/>
    </row>
    <row r="33" spans="1:13" ht="30" customHeight="1">
      <c r="A33" s="336"/>
      <c r="B33" s="329"/>
      <c r="C33" s="17"/>
      <c r="D33" s="312"/>
      <c r="E33" s="312"/>
      <c r="F33" s="312"/>
      <c r="G33" s="311"/>
      <c r="H33" s="312"/>
      <c r="I33" s="322"/>
      <c r="J33" s="341"/>
      <c r="K33" s="318"/>
      <c r="L33" s="328"/>
      <c r="M33" s="336"/>
    </row>
    <row r="34" spans="1:13" ht="30" customHeight="1">
      <c r="A34" s="336"/>
      <c r="B34" s="329"/>
      <c r="C34" s="17"/>
      <c r="D34" s="312"/>
      <c r="E34" s="312"/>
      <c r="F34" s="312"/>
      <c r="G34" s="311"/>
      <c r="H34" s="312"/>
      <c r="I34" s="322"/>
      <c r="J34" s="341"/>
      <c r="K34" s="318"/>
      <c r="L34" s="328"/>
      <c r="M34" s="336"/>
    </row>
    <row r="35" spans="1:13" ht="30" customHeight="1">
      <c r="A35" s="336"/>
      <c r="B35" s="329"/>
      <c r="C35" s="306"/>
      <c r="D35" s="312"/>
      <c r="E35" s="312"/>
      <c r="F35" s="312"/>
      <c r="G35" s="311"/>
      <c r="H35" s="312"/>
      <c r="I35" s="322"/>
      <c r="J35" s="341"/>
      <c r="K35" s="318"/>
      <c r="L35" s="328"/>
      <c r="M35" s="336"/>
    </row>
    <row r="36" spans="1:13" ht="30" customHeight="1" thickBot="1">
      <c r="A36" s="336"/>
      <c r="B36" s="329"/>
      <c r="C36" s="19" t="s">
        <v>20</v>
      </c>
      <c r="D36" s="20"/>
      <c r="E36" s="20"/>
      <c r="F36" s="20"/>
      <c r="G36" s="21"/>
      <c r="H36" s="22"/>
      <c r="I36" s="322"/>
      <c r="J36" s="23"/>
      <c r="K36" s="24"/>
      <c r="L36" s="328"/>
      <c r="M36" s="336"/>
    </row>
    <row r="37" spans="1:13" ht="30" customHeight="1" thickBot="1">
      <c r="A37" s="336"/>
      <c r="B37" s="329"/>
      <c r="C37" s="14"/>
      <c r="D37" s="15"/>
      <c r="E37" s="15"/>
      <c r="F37" s="15"/>
      <c r="G37" s="15"/>
      <c r="H37" s="15"/>
      <c r="I37" s="15"/>
      <c r="J37" s="15"/>
      <c r="K37" s="16"/>
      <c r="L37" s="328"/>
      <c r="M37" s="336"/>
    </row>
    <row r="38" spans="1:13" ht="30" customHeight="1">
      <c r="A38" s="336"/>
      <c r="B38" s="329"/>
      <c r="C38" s="17"/>
      <c r="D38" s="312"/>
      <c r="E38" s="312"/>
      <c r="F38" s="312"/>
      <c r="G38" s="311"/>
      <c r="H38" s="312"/>
      <c r="I38" s="322"/>
      <c r="J38" s="341"/>
      <c r="K38" s="318"/>
      <c r="L38" s="328"/>
      <c r="M38" s="336"/>
    </row>
    <row r="39" spans="1:13" ht="30" customHeight="1" thickBot="1">
      <c r="A39" s="336"/>
      <c r="B39" s="329"/>
      <c r="C39" s="19" t="s">
        <v>20</v>
      </c>
      <c r="D39" s="20"/>
      <c r="E39" s="20"/>
      <c r="F39" s="20"/>
      <c r="G39" s="25"/>
      <c r="H39" s="22"/>
      <c r="I39" s="322"/>
      <c r="J39" s="23"/>
      <c r="K39" s="24"/>
      <c r="L39" s="328"/>
      <c r="M39" s="336"/>
    </row>
    <row r="40" spans="1:13" s="34" customFormat="1" ht="30" customHeight="1" thickBot="1">
      <c r="A40" s="32"/>
      <c r="B40" s="40"/>
      <c r="C40" s="367" t="s">
        <v>187</v>
      </c>
      <c r="D40" s="368"/>
      <c r="E40" s="368"/>
      <c r="F40" s="368"/>
      <c r="G40" s="368"/>
      <c r="H40" s="368"/>
      <c r="I40" s="368"/>
      <c r="J40" s="369"/>
      <c r="K40" s="30"/>
      <c r="L40" s="31"/>
      <c r="M40" s="32"/>
    </row>
    <row r="41" spans="1:13" s="34" customFormat="1" thickBot="1">
      <c r="A41" s="32"/>
      <c r="B41" s="40"/>
      <c r="C41" s="227"/>
      <c r="D41" s="227"/>
      <c r="E41" s="227"/>
      <c r="F41" s="227"/>
      <c r="G41" s="227"/>
      <c r="H41" s="227"/>
      <c r="I41" s="227"/>
      <c r="J41" s="227"/>
      <c r="K41" s="228"/>
      <c r="L41" s="31"/>
      <c r="M41" s="32"/>
    </row>
    <row r="42" spans="1:13" s="34" customFormat="1" ht="30" customHeight="1">
      <c r="A42" s="32"/>
      <c r="B42" s="40"/>
      <c r="C42" s="41"/>
      <c r="D42" s="46"/>
      <c r="E42" s="41"/>
      <c r="F42" s="41"/>
      <c r="G42" s="412"/>
      <c r="H42" s="413"/>
      <c r="I42" s="414"/>
      <c r="J42" s="216"/>
      <c r="K42" s="217"/>
      <c r="L42" s="31"/>
      <c r="M42" s="32"/>
    </row>
    <row r="43" spans="1:13" s="34" customFormat="1" ht="30" customHeight="1">
      <c r="A43" s="32"/>
      <c r="B43" s="40"/>
      <c r="C43" s="41"/>
      <c r="D43" s="46"/>
      <c r="E43" s="41"/>
      <c r="F43" s="41"/>
      <c r="G43" s="305"/>
      <c r="H43" s="304"/>
      <c r="I43" s="303"/>
      <c r="J43" s="302"/>
      <c r="K43" s="301"/>
      <c r="L43" s="31"/>
      <c r="M43" s="32"/>
    </row>
    <row r="44" spans="1:13" s="34" customFormat="1" ht="30" customHeight="1">
      <c r="A44" s="32"/>
      <c r="B44" s="40"/>
      <c r="C44" s="41"/>
      <c r="D44" s="39"/>
      <c r="E44" s="39"/>
      <c r="F44" s="39"/>
      <c r="G44" s="305"/>
      <c r="H44" s="300"/>
      <c r="I44" s="299"/>
      <c r="J44" s="298"/>
      <c r="K44" s="301"/>
      <c r="L44" s="31"/>
      <c r="M44" s="32"/>
    </row>
    <row r="45" spans="1:13" s="34" customFormat="1" ht="30" customHeight="1">
      <c r="A45" s="32"/>
      <c r="B45" s="40"/>
      <c r="C45" s="41"/>
      <c r="D45" s="39"/>
      <c r="E45" s="39"/>
      <c r="F45" s="39"/>
      <c r="G45" s="297" t="s">
        <v>188</v>
      </c>
      <c r="H45" s="300"/>
      <c r="I45" s="299"/>
      <c r="J45" s="298"/>
      <c r="K45" s="296"/>
      <c r="L45" s="31"/>
      <c r="M45" s="32"/>
    </row>
    <row r="46" spans="1:13" s="34" customFormat="1" ht="30" customHeight="1">
      <c r="A46" s="32"/>
      <c r="B46" s="40"/>
      <c r="C46" s="41"/>
      <c r="D46" s="46"/>
      <c r="E46" s="41"/>
      <c r="F46" s="41"/>
      <c r="G46" s="295"/>
      <c r="H46" s="300"/>
      <c r="I46" s="299"/>
      <c r="J46" s="294"/>
      <c r="K46" s="301"/>
      <c r="L46" s="31"/>
      <c r="M46" s="32"/>
    </row>
    <row r="47" spans="1:13" s="34" customFormat="1" ht="30" customHeight="1">
      <c r="A47" s="32"/>
      <c r="B47" s="40"/>
      <c r="C47" s="41"/>
      <c r="D47" s="46"/>
      <c r="E47" s="41"/>
      <c r="F47" s="41"/>
      <c r="G47" s="295"/>
      <c r="H47" s="300"/>
      <c r="I47" s="299"/>
      <c r="J47" s="294"/>
      <c r="K47" s="301"/>
      <c r="L47" s="31"/>
      <c r="M47" s="32"/>
    </row>
    <row r="48" spans="1:13" s="34" customFormat="1" ht="30" customHeight="1" thickBot="1">
      <c r="A48" s="32"/>
      <c r="B48" s="40"/>
      <c r="C48" s="41"/>
      <c r="D48" s="46"/>
      <c r="E48" s="41"/>
      <c r="F48" s="41"/>
      <c r="G48" s="293"/>
      <c r="H48" s="300"/>
      <c r="I48" s="299"/>
      <c r="J48" s="294"/>
      <c r="K48" s="296"/>
      <c r="L48" s="31"/>
      <c r="M48" s="32"/>
    </row>
    <row r="49" spans="1:13" s="34" customFormat="1" ht="30" customHeight="1" thickBot="1">
      <c r="A49" s="32"/>
      <c r="B49" s="40"/>
      <c r="C49" s="41"/>
      <c r="D49" s="46"/>
      <c r="E49" s="41"/>
      <c r="F49" s="41"/>
      <c r="G49" s="50" t="s">
        <v>190</v>
      </c>
      <c r="H49" s="51"/>
      <c r="I49" s="52"/>
      <c r="J49" s="53"/>
      <c r="K49" s="30"/>
      <c r="L49" s="31"/>
      <c r="M49" s="32"/>
    </row>
    <row r="50" spans="1:13" s="34" customFormat="1" thickBot="1">
      <c r="A50" s="32"/>
      <c r="B50" s="40"/>
      <c r="C50" s="41"/>
      <c r="D50" s="46"/>
      <c r="E50" s="46"/>
      <c r="F50" s="46"/>
      <c r="G50" s="41"/>
      <c r="H50" s="41"/>
      <c r="I50" s="54"/>
      <c r="J50" s="55"/>
      <c r="K50" s="56"/>
      <c r="L50" s="31"/>
      <c r="M50" s="32"/>
    </row>
    <row r="51" spans="1:13" s="34" customFormat="1" ht="15.75">
      <c r="A51" s="32"/>
      <c r="B51" s="40"/>
      <c r="C51" s="57"/>
      <c r="D51" s="381"/>
      <c r="E51" s="381"/>
      <c r="F51" s="381"/>
      <c r="G51" s="381"/>
      <c r="H51" s="381"/>
      <c r="I51" s="381"/>
      <c r="J51" s="381"/>
      <c r="K51" s="382"/>
      <c r="L51" s="58"/>
      <c r="M51" s="32"/>
    </row>
    <row r="52" spans="1:13" s="34" customFormat="1" ht="46.5" customHeight="1">
      <c r="A52" s="32"/>
      <c r="B52" s="40"/>
      <c r="C52" s="417" t="s">
        <v>191</v>
      </c>
      <c r="D52" s="418"/>
      <c r="E52" s="418"/>
      <c r="F52" s="418"/>
      <c r="G52" s="418"/>
      <c r="H52" s="423" t="s">
        <v>7</v>
      </c>
      <c r="I52" s="423"/>
      <c r="J52" s="423"/>
      <c r="K52" s="59" t="s">
        <v>193</v>
      </c>
      <c r="L52" s="60"/>
      <c r="M52" s="32"/>
    </row>
    <row r="53" spans="1:13" s="34" customFormat="1" ht="32.25" customHeight="1">
      <c r="A53" s="32"/>
      <c r="B53" s="40"/>
      <c r="C53" s="417" t="s">
        <v>208</v>
      </c>
      <c r="D53" s="418"/>
      <c r="E53" s="418"/>
      <c r="F53" s="418"/>
      <c r="G53" s="418"/>
      <c r="H53" s="419" t="s">
        <v>195</v>
      </c>
      <c r="I53" s="419"/>
      <c r="J53" s="292" t="s">
        <v>196</v>
      </c>
      <c r="K53" s="291" t="s">
        <v>209</v>
      </c>
      <c r="L53" s="74"/>
      <c r="M53" s="32"/>
    </row>
    <row r="54" spans="1:13" s="34" customFormat="1" ht="30" customHeight="1">
      <c r="A54" s="32"/>
      <c r="B54" s="40"/>
      <c r="C54" s="417" t="s">
        <v>197</v>
      </c>
      <c r="D54" s="418"/>
      <c r="E54" s="418"/>
      <c r="F54" s="418"/>
      <c r="G54" s="418"/>
      <c r="H54" s="420" t="s">
        <v>198</v>
      </c>
      <c r="I54" s="421"/>
      <c r="J54" s="292" t="s">
        <v>199</v>
      </c>
      <c r="K54" s="291" t="s">
        <v>209</v>
      </c>
      <c r="L54" s="60"/>
      <c r="M54" s="32"/>
    </row>
    <row r="55" spans="1:13" s="62" customFormat="1" ht="58.5" customHeight="1">
      <c r="A55" s="32"/>
      <c r="B55" s="40"/>
      <c r="C55" s="290"/>
      <c r="D55" s="289"/>
      <c r="E55" s="289"/>
      <c r="F55" s="289"/>
      <c r="G55" s="288"/>
      <c r="H55" s="422" t="s">
        <v>200</v>
      </c>
      <c r="I55" s="419"/>
      <c r="J55" s="292" t="s">
        <v>201</v>
      </c>
      <c r="K55" s="291" t="s">
        <v>209</v>
      </c>
      <c r="L55" s="31"/>
      <c r="M55" s="32"/>
    </row>
    <row r="56" spans="1:13" ht="57.75" customHeight="1">
      <c r="A56" s="336"/>
      <c r="B56" s="329"/>
      <c r="C56" s="64"/>
      <c r="D56" s="65"/>
      <c r="E56" s="65"/>
      <c r="F56" s="65"/>
      <c r="G56" s="66"/>
      <c r="H56" s="419" t="s">
        <v>202</v>
      </c>
      <c r="I56" s="419"/>
      <c r="J56" s="292" t="s">
        <v>203</v>
      </c>
      <c r="K56" s="291" t="s">
        <v>209</v>
      </c>
      <c r="L56" s="328"/>
      <c r="M56" s="336"/>
    </row>
    <row r="57" spans="1:13" ht="17.25" thickBot="1">
      <c r="A57" s="336"/>
      <c r="B57" s="329"/>
      <c r="C57" s="64"/>
      <c r="D57" s="68"/>
      <c r="E57" s="68"/>
      <c r="F57" s="65"/>
      <c r="G57" s="69"/>
      <c r="H57" s="415"/>
      <c r="I57" s="415"/>
      <c r="J57" s="415"/>
      <c r="K57" s="416"/>
      <c r="L57" s="328"/>
      <c r="M57" s="336"/>
    </row>
    <row r="58" spans="1:13" ht="47.25" customHeight="1">
      <c r="A58" s="336"/>
      <c r="B58" s="329"/>
      <c r="C58" s="286"/>
      <c r="D58" s="285"/>
      <c r="E58" s="285"/>
      <c r="F58" s="286"/>
      <c r="G58" s="285"/>
      <c r="H58" s="286"/>
      <c r="I58" s="286"/>
      <c r="J58" s="286"/>
      <c r="K58" s="286"/>
      <c r="L58" s="328"/>
      <c r="M58" s="336"/>
    </row>
    <row r="59" spans="1:13" ht="47.25" customHeight="1">
      <c r="A59" s="336"/>
      <c r="B59" s="329"/>
      <c r="C59" s="285"/>
      <c r="D59" s="285"/>
      <c r="E59" s="285"/>
      <c r="F59" s="285"/>
      <c r="G59" s="284" t="s">
        <v>10279</v>
      </c>
      <c r="H59" s="285"/>
      <c r="I59" s="285"/>
      <c r="J59" s="285"/>
      <c r="K59" s="285"/>
      <c r="L59" s="328"/>
      <c r="M59" s="336"/>
    </row>
    <row r="60" spans="1:13" ht="17.25" thickBot="1">
      <c r="A60" s="336"/>
      <c r="B60" s="70"/>
      <c r="C60" s="283"/>
      <c r="D60" s="283"/>
      <c r="E60" s="282"/>
      <c r="F60" s="283"/>
      <c r="G60" s="281"/>
      <c r="H60" s="283"/>
      <c r="I60" s="283"/>
      <c r="J60" s="283"/>
      <c r="K60" s="283"/>
      <c r="L60" s="280"/>
      <c r="M60" s="336"/>
    </row>
    <row r="61" spans="1:13" ht="17.25" thickTop="1">
      <c r="A61" s="336"/>
      <c r="B61" s="336"/>
      <c r="C61" s="336"/>
      <c r="D61" s="336"/>
      <c r="E61" s="335"/>
      <c r="F61" s="336"/>
      <c r="G61" s="336"/>
      <c r="H61" s="336"/>
      <c r="I61" s="336"/>
      <c r="J61" s="336"/>
      <c r="K61" s="336"/>
      <c r="L61" s="336"/>
      <c r="M61" s="336"/>
    </row>
    <row r="63" spans="1:13">
      <c r="H63" s="278"/>
    </row>
  </sheetData>
  <mergeCells count="26">
    <mergeCell ref="C40:J40"/>
    <mergeCell ref="G42:I42"/>
    <mergeCell ref="D51:K51"/>
    <mergeCell ref="H57:K57"/>
    <mergeCell ref="C53:G53"/>
    <mergeCell ref="H53:I53"/>
    <mergeCell ref="C54:G54"/>
    <mergeCell ref="H54:I54"/>
    <mergeCell ref="H55:I55"/>
    <mergeCell ref="H56:I56"/>
    <mergeCell ref="C52:G52"/>
    <mergeCell ref="H52:J52"/>
    <mergeCell ref="G11:G12"/>
    <mergeCell ref="H11:H12"/>
    <mergeCell ref="I11:I12"/>
    <mergeCell ref="J11:J12"/>
    <mergeCell ref="C10:K10"/>
    <mergeCell ref="K11:K12"/>
    <mergeCell ref="C11:C12"/>
    <mergeCell ref="D11:D12"/>
    <mergeCell ref="E11:F11"/>
    <mergeCell ref="C3:F3"/>
    <mergeCell ref="C5:K5"/>
    <mergeCell ref="C6:K6"/>
    <mergeCell ref="C7:K8"/>
    <mergeCell ref="C9:K9"/>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7B6345-B897-4E24-B1CF-2404A0A05A18}">
  <dimension ref="B1:P91"/>
  <sheetViews>
    <sheetView showGridLines="0" view="pageBreakPreview" zoomScale="55" zoomScaleNormal="80" zoomScaleSheetLayoutView="55" workbookViewId="0">
      <selection activeCell="K31" sqref="K31"/>
    </sheetView>
  </sheetViews>
  <sheetFormatPr baseColWidth="10" defaultColWidth="11.42578125" defaultRowHeight="12.75"/>
  <cols>
    <col min="1" max="2" width="3.42578125" style="95" customWidth="1"/>
    <col min="3" max="3" width="12.42578125" style="95" customWidth="1"/>
    <col min="4" max="4" width="18" style="95" customWidth="1"/>
    <col min="5" max="11" width="11.42578125" style="95"/>
    <col min="12" max="12" width="17.42578125" style="95" customWidth="1"/>
    <col min="13" max="14" width="11.42578125" style="95"/>
    <col min="15" max="15" width="20" style="95" customWidth="1"/>
    <col min="16" max="17" width="3.42578125" style="95" customWidth="1"/>
    <col min="18" max="16384" width="11.42578125" style="95"/>
  </cols>
  <sheetData>
    <row r="1" spans="2:16" ht="13.5" thickBot="1"/>
    <row r="2" spans="2:16" ht="13.5" thickTop="1">
      <c r="B2" s="96"/>
      <c r="C2" s="97"/>
      <c r="D2" s="97"/>
      <c r="E2" s="97"/>
      <c r="F2" s="97"/>
      <c r="G2" s="97"/>
      <c r="H2" s="97"/>
      <c r="I2" s="97"/>
      <c r="J2" s="97"/>
      <c r="K2" s="97"/>
      <c r="L2" s="97"/>
      <c r="M2" s="97"/>
      <c r="N2" s="97"/>
      <c r="O2" s="97"/>
      <c r="P2" s="98"/>
    </row>
    <row r="3" spans="2:16" ht="36.75" customHeight="1">
      <c r="B3" s="99"/>
      <c r="C3" s="424" t="s">
        <v>10280</v>
      </c>
      <c r="D3" s="425"/>
      <c r="E3" s="425"/>
      <c r="F3" s="425"/>
      <c r="P3" s="100"/>
    </row>
    <row r="4" spans="2:16">
      <c r="B4" s="99"/>
      <c r="C4" s="101"/>
      <c r="D4" s="277" t="s">
        <v>10281</v>
      </c>
      <c r="E4" s="101"/>
      <c r="F4" s="102"/>
      <c r="P4" s="100"/>
    </row>
    <row r="5" spans="2:16">
      <c r="B5" s="99"/>
      <c r="C5" s="103"/>
      <c r="D5" s="104"/>
      <c r="E5" s="103"/>
      <c r="F5" s="104"/>
      <c r="P5" s="100"/>
    </row>
    <row r="6" spans="2:16" ht="48" customHeight="1">
      <c r="B6" s="99"/>
      <c r="C6" s="426" t="s">
        <v>10282</v>
      </c>
      <c r="D6" s="426"/>
      <c r="E6" s="426"/>
      <c r="F6" s="426"/>
      <c r="G6" s="426"/>
      <c r="H6" s="426"/>
      <c r="I6" s="426"/>
      <c r="J6" s="426"/>
      <c r="K6" s="426"/>
      <c r="L6" s="426"/>
      <c r="M6" s="426"/>
      <c r="N6" s="426"/>
      <c r="O6" s="426"/>
      <c r="P6" s="105"/>
    </row>
    <row r="7" spans="2:16" ht="15" thickBot="1">
      <c r="B7" s="99"/>
      <c r="C7" s="106"/>
      <c r="D7" s="106"/>
      <c r="E7" s="106"/>
      <c r="F7" s="106"/>
      <c r="G7" s="106"/>
      <c r="H7" s="106"/>
      <c r="I7" s="106"/>
      <c r="J7" s="106"/>
      <c r="K7" s="106"/>
      <c r="L7" s="106"/>
      <c r="M7" s="106"/>
      <c r="N7" s="106"/>
      <c r="O7" s="106"/>
      <c r="P7" s="100"/>
    </row>
    <row r="8" spans="2:16" ht="15">
      <c r="B8" s="99"/>
      <c r="C8" s="427"/>
      <c r="D8" s="429"/>
      <c r="E8" s="430"/>
      <c r="F8" s="430"/>
      <c r="G8" s="430"/>
      <c r="H8" s="430"/>
      <c r="I8" s="430"/>
      <c r="J8" s="430"/>
      <c r="K8" s="431"/>
      <c r="L8" s="432"/>
      <c r="M8" s="433"/>
      <c r="N8" s="433"/>
      <c r="O8" s="434"/>
      <c r="P8" s="276"/>
    </row>
    <row r="9" spans="2:16" ht="15">
      <c r="B9" s="99"/>
      <c r="C9" s="428"/>
      <c r="D9" s="438" t="s">
        <v>211</v>
      </c>
      <c r="E9" s="439"/>
      <c r="F9" s="439"/>
      <c r="G9" s="439"/>
      <c r="H9" s="439"/>
      <c r="I9" s="439"/>
      <c r="J9" s="439"/>
      <c r="K9" s="440"/>
      <c r="L9" s="435"/>
      <c r="M9" s="436"/>
      <c r="N9" s="436"/>
      <c r="O9" s="437"/>
      <c r="P9" s="276"/>
    </row>
    <row r="10" spans="2:16" ht="15">
      <c r="B10" s="99"/>
      <c r="C10" s="428"/>
      <c r="D10" s="438"/>
      <c r="E10" s="439"/>
      <c r="F10" s="439"/>
      <c r="G10" s="439"/>
      <c r="H10" s="439"/>
      <c r="I10" s="439"/>
      <c r="J10" s="439"/>
      <c r="K10" s="440"/>
      <c r="L10" s="441" t="s">
        <v>212</v>
      </c>
      <c r="M10" s="443"/>
      <c r="N10" s="444"/>
      <c r="O10" s="445"/>
      <c r="P10" s="276"/>
    </row>
    <row r="11" spans="2:16" ht="15">
      <c r="B11" s="99"/>
      <c r="C11" s="428"/>
      <c r="D11" s="438" t="s">
        <v>213</v>
      </c>
      <c r="E11" s="439"/>
      <c r="F11" s="439"/>
      <c r="G11" s="439"/>
      <c r="H11" s="439"/>
      <c r="I11" s="439"/>
      <c r="J11" s="439"/>
      <c r="K11" s="440"/>
      <c r="L11" s="442"/>
      <c r="M11" s="446"/>
      <c r="N11" s="447"/>
      <c r="O11" s="448"/>
      <c r="P11" s="108"/>
    </row>
    <row r="12" spans="2:16" ht="12.75" customHeight="1">
      <c r="B12" s="99"/>
      <c r="C12" s="428"/>
      <c r="D12" s="449"/>
      <c r="E12" s="450"/>
      <c r="F12" s="450"/>
      <c r="G12" s="450"/>
      <c r="H12" s="450"/>
      <c r="I12" s="450"/>
      <c r="J12" s="450"/>
      <c r="K12" s="451"/>
      <c r="L12" s="441" t="s">
        <v>214</v>
      </c>
      <c r="M12" s="441">
        <v>1</v>
      </c>
      <c r="N12" s="441" t="s">
        <v>215</v>
      </c>
      <c r="O12" s="453">
        <v>1</v>
      </c>
      <c r="P12" s="276"/>
    </row>
    <row r="13" spans="2:16" ht="13.5">
      <c r="B13" s="99"/>
      <c r="C13" s="428"/>
      <c r="D13" s="449"/>
      <c r="E13" s="450"/>
      <c r="F13" s="450"/>
      <c r="G13" s="450"/>
      <c r="H13" s="450"/>
      <c r="I13" s="450"/>
      <c r="J13" s="450"/>
      <c r="K13" s="451"/>
      <c r="L13" s="452"/>
      <c r="M13" s="452"/>
      <c r="N13" s="452"/>
      <c r="O13" s="454"/>
      <c r="P13" s="276"/>
    </row>
    <row r="14" spans="2:16" ht="15">
      <c r="B14" s="99"/>
      <c r="C14" s="428"/>
      <c r="D14" s="438" t="s">
        <v>10283</v>
      </c>
      <c r="E14" s="439"/>
      <c r="F14" s="439"/>
      <c r="G14" s="439"/>
      <c r="H14" s="439"/>
      <c r="I14" s="439"/>
      <c r="J14" s="439"/>
      <c r="K14" s="440"/>
      <c r="L14" s="452"/>
      <c r="M14" s="452"/>
      <c r="N14" s="452"/>
      <c r="O14" s="454"/>
      <c r="P14" s="276"/>
    </row>
    <row r="15" spans="2:16" ht="15.75" thickBot="1">
      <c r="B15" s="99"/>
      <c r="C15" s="275"/>
      <c r="D15" s="274"/>
      <c r="E15" s="274"/>
      <c r="F15" s="274"/>
      <c r="G15" s="274"/>
      <c r="H15" s="274"/>
      <c r="I15" s="274"/>
      <c r="J15" s="274"/>
      <c r="K15" s="274"/>
      <c r="L15" s="274"/>
      <c r="M15" s="273"/>
      <c r="N15" s="273"/>
      <c r="O15" s="272"/>
      <c r="P15" s="113"/>
    </row>
    <row r="16" spans="2:16" ht="15">
      <c r="B16" s="99"/>
      <c r="C16" s="114"/>
      <c r="D16" s="115"/>
      <c r="E16" s="115"/>
      <c r="F16" s="115"/>
      <c r="G16" s="115"/>
      <c r="H16" s="115"/>
      <c r="I16" s="115"/>
      <c r="J16" s="115"/>
      <c r="K16" s="115"/>
      <c r="L16" s="116" t="s">
        <v>217</v>
      </c>
      <c r="M16" s="117" t="s">
        <v>218</v>
      </c>
      <c r="N16" s="117" t="s">
        <v>219</v>
      </c>
      <c r="O16" s="118" t="s">
        <v>220</v>
      </c>
      <c r="P16" s="108"/>
    </row>
    <row r="17" spans="2:16" ht="15">
      <c r="B17" s="99"/>
      <c r="C17" s="119"/>
      <c r="D17" s="120"/>
      <c r="E17" s="120"/>
      <c r="F17" s="120"/>
      <c r="G17" s="120"/>
      <c r="H17" s="120"/>
      <c r="I17" s="120"/>
      <c r="J17" s="120"/>
      <c r="K17" s="120"/>
      <c r="L17" s="121"/>
      <c r="M17" s="271"/>
      <c r="N17" s="271"/>
      <c r="O17" s="270"/>
      <c r="P17" s="124"/>
    </row>
    <row r="18" spans="2:16" ht="18" customHeight="1">
      <c r="B18" s="99"/>
      <c r="C18" s="461" t="s">
        <v>221</v>
      </c>
      <c r="D18" s="462"/>
      <c r="E18" s="462"/>
      <c r="F18" s="462"/>
      <c r="G18" s="120"/>
      <c r="H18" s="120"/>
      <c r="I18" s="120" t="s">
        <v>222</v>
      </c>
      <c r="J18" s="106"/>
      <c r="K18" s="120"/>
      <c r="L18" s="121"/>
      <c r="M18" s="106"/>
      <c r="N18" s="106"/>
      <c r="O18" s="125"/>
      <c r="P18" s="124"/>
    </row>
    <row r="19" spans="2:16" ht="15">
      <c r="B19" s="99"/>
      <c r="C19" s="126"/>
      <c r="D19" s="127"/>
      <c r="E19" s="127"/>
      <c r="F19" s="127"/>
      <c r="G19" s="127"/>
      <c r="H19" s="127"/>
      <c r="I19" s="127"/>
      <c r="J19" s="127"/>
      <c r="K19" s="127"/>
      <c r="L19" s="127"/>
      <c r="M19" s="127"/>
      <c r="N19" s="127"/>
      <c r="O19" s="128"/>
      <c r="P19" s="129"/>
    </row>
    <row r="20" spans="2:16" ht="15" thickBot="1">
      <c r="B20" s="99"/>
      <c r="C20" s="130"/>
      <c r="D20" s="131"/>
      <c r="E20" s="131"/>
      <c r="F20" s="131"/>
      <c r="G20" s="131"/>
      <c r="H20" s="131"/>
      <c r="I20" s="131"/>
      <c r="J20" s="131"/>
      <c r="K20" s="131"/>
      <c r="L20" s="131"/>
      <c r="M20" s="131"/>
      <c r="N20" s="131"/>
      <c r="O20" s="132"/>
      <c r="P20" s="100"/>
    </row>
    <row r="21" spans="2:16" ht="15" thickBot="1">
      <c r="B21" s="99"/>
      <c r="C21" s="133"/>
      <c r="D21" s="134"/>
      <c r="E21" s="134"/>
      <c r="F21" s="134"/>
      <c r="G21" s="134"/>
      <c r="H21" s="134"/>
      <c r="I21" s="106"/>
      <c r="J21" s="106"/>
      <c r="K21" s="134"/>
      <c r="L21" s="134"/>
      <c r="M21" s="134"/>
      <c r="N21" s="134"/>
      <c r="O21" s="135"/>
      <c r="P21" s="100"/>
    </row>
    <row r="22" spans="2:16" ht="15">
      <c r="B22" s="99"/>
      <c r="C22" s="463" t="s">
        <v>223</v>
      </c>
      <c r="D22" s="464"/>
      <c r="E22" s="464"/>
      <c r="F22" s="464"/>
      <c r="G22" s="464"/>
      <c r="H22" s="464"/>
      <c r="I22" s="464"/>
      <c r="J22" s="464"/>
      <c r="K22" s="464"/>
      <c r="L22" s="464"/>
      <c r="M22" s="464"/>
      <c r="N22" s="464"/>
      <c r="O22" s="465"/>
      <c r="P22" s="136"/>
    </row>
    <row r="23" spans="2:16" ht="15" thickBot="1">
      <c r="B23" s="99"/>
      <c r="C23" s="137"/>
      <c r="D23" s="106"/>
      <c r="E23" s="106"/>
      <c r="F23" s="106"/>
      <c r="G23" s="106"/>
      <c r="H23" s="106"/>
      <c r="I23" s="106"/>
      <c r="J23" s="106"/>
      <c r="K23" s="106"/>
      <c r="L23" s="106"/>
      <c r="M23" s="106"/>
      <c r="N23" s="106"/>
      <c r="O23" s="138"/>
      <c r="P23" s="100"/>
    </row>
    <row r="24" spans="2:16" ht="15">
      <c r="B24" s="99"/>
      <c r="C24" s="139" t="s">
        <v>224</v>
      </c>
      <c r="D24" s="466" t="s">
        <v>7</v>
      </c>
      <c r="E24" s="467"/>
      <c r="F24" s="467"/>
      <c r="G24" s="467"/>
      <c r="H24" s="467"/>
      <c r="I24" s="467"/>
      <c r="J24" s="467"/>
      <c r="K24" s="467"/>
      <c r="L24" s="468"/>
      <c r="M24" s="469" t="s">
        <v>225</v>
      </c>
      <c r="N24" s="470"/>
      <c r="O24" s="139" t="s">
        <v>9</v>
      </c>
      <c r="P24" s="140"/>
    </row>
    <row r="25" spans="2:16" ht="15" thickBot="1">
      <c r="B25" s="99"/>
      <c r="C25" s="141"/>
      <c r="D25" s="471"/>
      <c r="E25" s="472"/>
      <c r="F25" s="472"/>
      <c r="G25" s="472"/>
      <c r="H25" s="472"/>
      <c r="I25" s="472"/>
      <c r="J25" s="472"/>
      <c r="K25" s="472"/>
      <c r="L25" s="473"/>
      <c r="M25" s="471"/>
      <c r="N25" s="473"/>
      <c r="O25" s="142"/>
      <c r="P25" s="143"/>
    </row>
    <row r="26" spans="2:16">
      <c r="B26" s="99"/>
      <c r="C26" s="474" t="s">
        <v>226</v>
      </c>
      <c r="D26" s="475"/>
      <c r="E26" s="475"/>
      <c r="F26" s="475"/>
      <c r="G26" s="475"/>
      <c r="H26" s="475"/>
      <c r="I26" s="475"/>
      <c r="J26" s="475"/>
      <c r="K26" s="475"/>
      <c r="L26" s="475"/>
      <c r="M26" s="475"/>
      <c r="N26" s="475"/>
      <c r="O26" s="476"/>
      <c r="P26" s="144"/>
    </row>
    <row r="27" spans="2:16">
      <c r="B27" s="99"/>
      <c r="C27" s="477"/>
      <c r="D27" s="478"/>
      <c r="E27" s="478"/>
      <c r="F27" s="478"/>
      <c r="G27" s="478"/>
      <c r="H27" s="478"/>
      <c r="I27" s="478"/>
      <c r="J27" s="478"/>
      <c r="K27" s="478"/>
      <c r="L27" s="478"/>
      <c r="M27" s="478"/>
      <c r="N27" s="478"/>
      <c r="O27" s="479"/>
      <c r="P27" s="144"/>
    </row>
    <row r="28" spans="2:16" ht="13.5" thickBot="1">
      <c r="B28" s="99"/>
      <c r="C28" s="480"/>
      <c r="D28" s="481"/>
      <c r="E28" s="481"/>
      <c r="F28" s="481"/>
      <c r="G28" s="481"/>
      <c r="H28" s="481"/>
      <c r="I28" s="481"/>
      <c r="J28" s="481"/>
      <c r="K28" s="481"/>
      <c r="L28" s="481"/>
      <c r="M28" s="481"/>
      <c r="N28" s="481"/>
      <c r="O28" s="482"/>
      <c r="P28" s="144"/>
    </row>
    <row r="29" spans="2:16" ht="15">
      <c r="B29" s="99"/>
      <c r="C29" s="483" t="s">
        <v>7</v>
      </c>
      <c r="D29" s="484"/>
      <c r="E29" s="484"/>
      <c r="F29" s="484"/>
      <c r="G29" s="485"/>
      <c r="H29" s="486" t="s">
        <v>227</v>
      </c>
      <c r="I29" s="484"/>
      <c r="J29" s="487" t="s">
        <v>228</v>
      </c>
      <c r="K29" s="488"/>
      <c r="L29" s="145" t="s">
        <v>229</v>
      </c>
      <c r="M29" s="486" t="s">
        <v>230</v>
      </c>
      <c r="N29" s="489"/>
      <c r="O29" s="146" t="s">
        <v>231</v>
      </c>
      <c r="P29" s="147"/>
    </row>
    <row r="30" spans="2:16" ht="14.25">
      <c r="B30" s="99"/>
      <c r="C30" s="455"/>
      <c r="D30" s="456"/>
      <c r="E30" s="456"/>
      <c r="F30" s="456"/>
      <c r="G30" s="457"/>
      <c r="H30" s="458"/>
      <c r="I30" s="457"/>
      <c r="J30" s="458"/>
      <c r="K30" s="457"/>
      <c r="L30" s="269"/>
      <c r="M30" s="459"/>
      <c r="N30" s="460"/>
      <c r="O30" s="268"/>
      <c r="P30" s="267"/>
    </row>
    <row r="31" spans="2:16" ht="14.25">
      <c r="B31" s="99"/>
      <c r="C31" s="266"/>
      <c r="D31" s="265"/>
      <c r="E31" s="265"/>
      <c r="F31" s="265"/>
      <c r="G31" s="264"/>
      <c r="H31" s="263"/>
      <c r="I31" s="264"/>
      <c r="J31" s="263"/>
      <c r="K31" s="264"/>
      <c r="L31" s="269"/>
      <c r="M31" s="459"/>
      <c r="N31" s="460"/>
      <c r="O31" s="268"/>
      <c r="P31" s="267"/>
    </row>
    <row r="32" spans="2:16" ht="15" thickBot="1">
      <c r="B32" s="99"/>
      <c r="C32" s="490"/>
      <c r="D32" s="491"/>
      <c r="E32" s="491"/>
      <c r="F32" s="491"/>
      <c r="G32" s="492"/>
      <c r="H32" s="495"/>
      <c r="I32" s="492"/>
      <c r="J32" s="495"/>
      <c r="K32" s="492"/>
      <c r="L32" s="262"/>
      <c r="M32" s="496"/>
      <c r="N32" s="497"/>
      <c r="O32" s="268"/>
      <c r="P32" s="267"/>
    </row>
    <row r="33" spans="2:16" ht="15.75" thickBot="1">
      <c r="B33" s="99"/>
      <c r="C33" s="498" t="s">
        <v>232</v>
      </c>
      <c r="D33" s="499"/>
      <c r="E33" s="499"/>
      <c r="F33" s="499"/>
      <c r="G33" s="499"/>
      <c r="H33" s="499"/>
      <c r="I33" s="499"/>
      <c r="J33" s="499"/>
      <c r="K33" s="499"/>
      <c r="L33" s="499"/>
      <c r="M33" s="499"/>
      <c r="N33" s="500"/>
      <c r="O33" s="156"/>
      <c r="P33" s="157"/>
    </row>
    <row r="34" spans="2:16" ht="13.5" customHeight="1">
      <c r="B34" s="99"/>
      <c r="C34" s="474" t="s">
        <v>233</v>
      </c>
      <c r="D34" s="475"/>
      <c r="E34" s="475"/>
      <c r="F34" s="475"/>
      <c r="G34" s="475"/>
      <c r="H34" s="475"/>
      <c r="I34" s="475"/>
      <c r="J34" s="475"/>
      <c r="K34" s="475"/>
      <c r="L34" s="475"/>
      <c r="M34" s="475"/>
      <c r="N34" s="475"/>
      <c r="O34" s="476"/>
      <c r="P34" s="144"/>
    </row>
    <row r="35" spans="2:16">
      <c r="B35" s="99"/>
      <c r="C35" s="477"/>
      <c r="D35" s="478"/>
      <c r="E35" s="478"/>
      <c r="F35" s="478"/>
      <c r="G35" s="478"/>
      <c r="H35" s="478"/>
      <c r="I35" s="478"/>
      <c r="J35" s="478"/>
      <c r="K35" s="478"/>
      <c r="L35" s="478"/>
      <c r="M35" s="478"/>
      <c r="N35" s="478"/>
      <c r="O35" s="479"/>
      <c r="P35" s="144"/>
    </row>
    <row r="36" spans="2:16" ht="13.5" thickBot="1">
      <c r="B36" s="99"/>
      <c r="C36" s="480"/>
      <c r="D36" s="481"/>
      <c r="E36" s="481"/>
      <c r="F36" s="481"/>
      <c r="G36" s="481"/>
      <c r="H36" s="481"/>
      <c r="I36" s="481"/>
      <c r="J36" s="481"/>
      <c r="K36" s="481"/>
      <c r="L36" s="481"/>
      <c r="M36" s="481"/>
      <c r="N36" s="481"/>
      <c r="O36" s="482"/>
      <c r="P36" s="144"/>
    </row>
    <row r="37" spans="2:16" ht="15">
      <c r="B37" s="99"/>
      <c r="C37" s="483" t="s">
        <v>7</v>
      </c>
      <c r="D37" s="501"/>
      <c r="E37" s="501"/>
      <c r="F37" s="501"/>
      <c r="G37" s="501"/>
      <c r="H37" s="501"/>
      <c r="I37" s="501"/>
      <c r="J37" s="489"/>
      <c r="K37" s="158" t="s">
        <v>225</v>
      </c>
      <c r="L37" s="145" t="s">
        <v>9</v>
      </c>
      <c r="M37" s="486" t="s">
        <v>234</v>
      </c>
      <c r="N37" s="489"/>
      <c r="O37" s="146" t="s">
        <v>231</v>
      </c>
      <c r="P37" s="147"/>
    </row>
    <row r="38" spans="2:16" ht="14.25">
      <c r="B38" s="99"/>
      <c r="C38" s="455"/>
      <c r="D38" s="456"/>
      <c r="E38" s="456"/>
      <c r="F38" s="456"/>
      <c r="G38" s="456"/>
      <c r="H38" s="456"/>
      <c r="I38" s="456"/>
      <c r="J38" s="457"/>
      <c r="K38" s="261"/>
      <c r="L38" s="260"/>
      <c r="M38" s="502"/>
      <c r="N38" s="503"/>
      <c r="O38" s="268"/>
      <c r="P38" s="267"/>
    </row>
    <row r="39" spans="2:16" ht="15" thickBot="1">
      <c r="B39" s="99"/>
      <c r="C39" s="490"/>
      <c r="D39" s="491"/>
      <c r="E39" s="491"/>
      <c r="F39" s="491"/>
      <c r="G39" s="491"/>
      <c r="H39" s="491"/>
      <c r="I39" s="491"/>
      <c r="J39" s="492"/>
      <c r="K39" s="265"/>
      <c r="L39" s="161"/>
      <c r="M39" s="493"/>
      <c r="N39" s="494"/>
      <c r="O39" s="241"/>
      <c r="P39" s="267"/>
    </row>
    <row r="40" spans="2:16" ht="15.75" thickBot="1">
      <c r="B40" s="99"/>
      <c r="C40" s="498" t="s">
        <v>232</v>
      </c>
      <c r="D40" s="499"/>
      <c r="E40" s="499"/>
      <c r="F40" s="499"/>
      <c r="G40" s="499"/>
      <c r="H40" s="499"/>
      <c r="I40" s="499"/>
      <c r="J40" s="499"/>
      <c r="K40" s="499"/>
      <c r="L40" s="499"/>
      <c r="M40" s="499"/>
      <c r="N40" s="500"/>
      <c r="O40" s="343">
        <v>0</v>
      </c>
      <c r="P40" s="267"/>
    </row>
    <row r="41" spans="2:16">
      <c r="B41" s="99"/>
      <c r="C41" s="474" t="s">
        <v>235</v>
      </c>
      <c r="D41" s="475"/>
      <c r="E41" s="475"/>
      <c r="F41" s="475"/>
      <c r="G41" s="475"/>
      <c r="H41" s="475"/>
      <c r="I41" s="475"/>
      <c r="J41" s="475"/>
      <c r="K41" s="475"/>
      <c r="L41" s="475"/>
      <c r="M41" s="475"/>
      <c r="N41" s="475"/>
      <c r="O41" s="476"/>
      <c r="P41" s="144"/>
    </row>
    <row r="42" spans="2:16">
      <c r="B42" s="99"/>
      <c r="C42" s="477"/>
      <c r="D42" s="478"/>
      <c r="E42" s="478"/>
      <c r="F42" s="478"/>
      <c r="G42" s="478"/>
      <c r="H42" s="478"/>
      <c r="I42" s="478"/>
      <c r="J42" s="478"/>
      <c r="K42" s="478"/>
      <c r="L42" s="478"/>
      <c r="M42" s="478"/>
      <c r="N42" s="478"/>
      <c r="O42" s="479"/>
      <c r="P42" s="144"/>
    </row>
    <row r="43" spans="2:16" ht="13.5" thickBot="1">
      <c r="B43" s="99"/>
      <c r="C43" s="480"/>
      <c r="D43" s="481"/>
      <c r="E43" s="481"/>
      <c r="F43" s="481"/>
      <c r="G43" s="481"/>
      <c r="H43" s="481"/>
      <c r="I43" s="481"/>
      <c r="J43" s="481"/>
      <c r="K43" s="481"/>
      <c r="L43" s="481"/>
      <c r="M43" s="481"/>
      <c r="N43" s="481"/>
      <c r="O43" s="482"/>
      <c r="P43" s="144"/>
    </row>
    <row r="44" spans="2:16" ht="17.25">
      <c r="B44" s="99"/>
      <c r="C44" s="483" t="s">
        <v>236</v>
      </c>
      <c r="D44" s="501"/>
      <c r="E44" s="501"/>
      <c r="F44" s="501"/>
      <c r="G44" s="501"/>
      <c r="H44" s="501"/>
      <c r="I44" s="501"/>
      <c r="J44" s="145" t="s">
        <v>237</v>
      </c>
      <c r="K44" s="164" t="s">
        <v>238</v>
      </c>
      <c r="L44" s="165" t="s">
        <v>239</v>
      </c>
      <c r="M44" s="486" t="s">
        <v>240</v>
      </c>
      <c r="N44" s="489"/>
      <c r="O44" s="146" t="s">
        <v>231</v>
      </c>
      <c r="P44" s="147"/>
    </row>
    <row r="45" spans="2:16" ht="14.25">
      <c r="B45" s="99"/>
      <c r="C45" s="455"/>
      <c r="D45" s="456"/>
      <c r="E45" s="456"/>
      <c r="F45" s="456"/>
      <c r="G45" s="456"/>
      <c r="H45" s="456"/>
      <c r="I45" s="456"/>
      <c r="J45" s="254"/>
      <c r="K45" s="259"/>
      <c r="L45" s="254"/>
      <c r="M45" s="504"/>
      <c r="N45" s="505"/>
      <c r="O45" s="268"/>
      <c r="P45" s="267"/>
    </row>
    <row r="46" spans="2:16" ht="15" thickBot="1">
      <c r="B46" s="99"/>
      <c r="C46" s="490"/>
      <c r="D46" s="491"/>
      <c r="E46" s="491"/>
      <c r="F46" s="491"/>
      <c r="G46" s="491"/>
      <c r="H46" s="491"/>
      <c r="I46" s="491"/>
      <c r="J46" s="168"/>
      <c r="K46" s="169"/>
      <c r="L46" s="168"/>
      <c r="M46" s="493"/>
      <c r="N46" s="494"/>
      <c r="O46" s="258"/>
      <c r="P46" s="267"/>
    </row>
    <row r="47" spans="2:16" ht="15.75" thickBot="1">
      <c r="B47" s="99"/>
      <c r="C47" s="498" t="s">
        <v>232</v>
      </c>
      <c r="D47" s="499"/>
      <c r="E47" s="499"/>
      <c r="F47" s="499"/>
      <c r="G47" s="499"/>
      <c r="H47" s="499"/>
      <c r="I47" s="499"/>
      <c r="J47" s="499"/>
      <c r="K47" s="499"/>
      <c r="L47" s="499"/>
      <c r="M47" s="499"/>
      <c r="N47" s="500"/>
      <c r="O47" s="156"/>
      <c r="P47" s="157"/>
    </row>
    <row r="48" spans="2:16">
      <c r="B48" s="99"/>
      <c r="C48" s="474" t="s">
        <v>241</v>
      </c>
      <c r="D48" s="475"/>
      <c r="E48" s="475"/>
      <c r="F48" s="475"/>
      <c r="G48" s="475"/>
      <c r="H48" s="475"/>
      <c r="I48" s="475"/>
      <c r="J48" s="475"/>
      <c r="K48" s="475"/>
      <c r="L48" s="475"/>
      <c r="M48" s="475"/>
      <c r="N48" s="475"/>
      <c r="O48" s="476"/>
      <c r="P48" s="144"/>
    </row>
    <row r="49" spans="2:16">
      <c r="B49" s="99"/>
      <c r="C49" s="477"/>
      <c r="D49" s="478"/>
      <c r="E49" s="478"/>
      <c r="F49" s="478"/>
      <c r="G49" s="478"/>
      <c r="H49" s="478"/>
      <c r="I49" s="478"/>
      <c r="J49" s="478"/>
      <c r="K49" s="478"/>
      <c r="L49" s="478"/>
      <c r="M49" s="478"/>
      <c r="N49" s="478"/>
      <c r="O49" s="479"/>
      <c r="P49" s="144"/>
    </row>
    <row r="50" spans="2:16" ht="13.5" thickBot="1">
      <c r="B50" s="99"/>
      <c r="C50" s="480"/>
      <c r="D50" s="481"/>
      <c r="E50" s="481"/>
      <c r="F50" s="481"/>
      <c r="G50" s="481"/>
      <c r="H50" s="481"/>
      <c r="I50" s="481"/>
      <c r="J50" s="481"/>
      <c r="K50" s="481"/>
      <c r="L50" s="481"/>
      <c r="M50" s="481"/>
      <c r="N50" s="481"/>
      <c r="O50" s="482"/>
      <c r="P50" s="144"/>
    </row>
    <row r="51" spans="2:16" ht="30">
      <c r="B51" s="99"/>
      <c r="C51" s="483" t="s">
        <v>242</v>
      </c>
      <c r="D51" s="501"/>
      <c r="E51" s="501"/>
      <c r="F51" s="501"/>
      <c r="G51" s="501"/>
      <c r="H51" s="501"/>
      <c r="I51" s="501"/>
      <c r="J51" s="145" t="s">
        <v>243</v>
      </c>
      <c r="K51" s="171" t="s">
        <v>244</v>
      </c>
      <c r="L51" s="172" t="s">
        <v>245</v>
      </c>
      <c r="M51" s="506" t="s">
        <v>230</v>
      </c>
      <c r="N51" s="507"/>
      <c r="O51" s="173" t="s">
        <v>231</v>
      </c>
      <c r="P51" s="174"/>
    </row>
    <row r="52" spans="2:16" ht="14.25">
      <c r="B52" s="99"/>
      <c r="C52" s="257"/>
      <c r="D52" s="256"/>
      <c r="E52" s="256"/>
      <c r="F52" s="256"/>
      <c r="G52" s="256"/>
      <c r="H52" s="256"/>
      <c r="I52" s="256"/>
      <c r="J52" s="255"/>
      <c r="K52" s="240"/>
      <c r="L52" s="179"/>
      <c r="M52" s="508"/>
      <c r="N52" s="509"/>
      <c r="O52" s="253"/>
      <c r="P52" s="252"/>
    </row>
    <row r="53" spans="2:16" ht="14.25">
      <c r="B53" s="99"/>
      <c r="C53" s="257"/>
      <c r="D53" s="256"/>
      <c r="E53" s="256"/>
      <c r="F53" s="256"/>
      <c r="G53" s="256"/>
      <c r="H53" s="256"/>
      <c r="I53" s="256"/>
      <c r="J53" s="255"/>
      <c r="K53" s="240"/>
      <c r="L53" s="179"/>
      <c r="M53" s="508"/>
      <c r="N53" s="509"/>
      <c r="O53" s="253"/>
      <c r="P53" s="252"/>
    </row>
    <row r="54" spans="2:16" ht="14.25">
      <c r="B54" s="99"/>
      <c r="C54" s="257"/>
      <c r="D54" s="256"/>
      <c r="E54" s="256"/>
      <c r="F54" s="256"/>
      <c r="G54" s="256"/>
      <c r="H54" s="256"/>
      <c r="I54" s="256"/>
      <c r="J54" s="255"/>
      <c r="K54" s="240"/>
      <c r="L54" s="179"/>
      <c r="M54" s="504"/>
      <c r="N54" s="505"/>
      <c r="O54" s="253"/>
      <c r="P54" s="252"/>
    </row>
    <row r="55" spans="2:16" ht="15" thickBot="1">
      <c r="B55" s="99"/>
      <c r="C55" s="490"/>
      <c r="D55" s="491"/>
      <c r="E55" s="491"/>
      <c r="F55" s="491"/>
      <c r="G55" s="491"/>
      <c r="H55" s="491"/>
      <c r="I55" s="491"/>
      <c r="J55" s="168"/>
      <c r="K55" s="169"/>
      <c r="L55" s="168"/>
      <c r="M55" s="493"/>
      <c r="N55" s="494"/>
      <c r="O55" s="258"/>
      <c r="P55" s="267"/>
    </row>
    <row r="56" spans="2:16" ht="15.75" thickBot="1">
      <c r="B56" s="99"/>
      <c r="C56" s="498" t="s">
        <v>232</v>
      </c>
      <c r="D56" s="499"/>
      <c r="E56" s="499"/>
      <c r="F56" s="499"/>
      <c r="G56" s="499"/>
      <c r="H56" s="499"/>
      <c r="I56" s="499"/>
      <c r="J56" s="499"/>
      <c r="K56" s="499"/>
      <c r="L56" s="499"/>
      <c r="M56" s="499"/>
      <c r="N56" s="500"/>
      <c r="O56" s="343"/>
      <c r="P56" s="267"/>
    </row>
    <row r="57" spans="2:16" ht="15" thickBot="1">
      <c r="B57" s="99"/>
      <c r="C57" s="137"/>
      <c r="D57" s="106"/>
      <c r="E57" s="106"/>
      <c r="F57" s="106"/>
      <c r="G57" s="106"/>
      <c r="H57" s="106"/>
      <c r="I57" s="106"/>
      <c r="J57" s="106"/>
      <c r="K57" s="106"/>
      <c r="L57" s="106"/>
      <c r="M57" s="106"/>
      <c r="N57" s="106"/>
      <c r="O57" s="138"/>
      <c r="P57" s="100"/>
    </row>
    <row r="58" spans="2:16" ht="15.75" thickBot="1">
      <c r="B58" s="99"/>
      <c r="C58" s="510" t="s">
        <v>246</v>
      </c>
      <c r="D58" s="511"/>
      <c r="E58" s="511"/>
      <c r="F58" s="511"/>
      <c r="G58" s="511"/>
      <c r="H58" s="511"/>
      <c r="I58" s="511"/>
      <c r="J58" s="511"/>
      <c r="K58" s="511"/>
      <c r="L58" s="511"/>
      <c r="M58" s="511"/>
      <c r="N58" s="512"/>
      <c r="O58" s="182"/>
      <c r="P58" s="183"/>
    </row>
    <row r="59" spans="2:16">
      <c r="B59" s="99"/>
      <c r="C59" s="474" t="s">
        <v>247</v>
      </c>
      <c r="D59" s="475"/>
      <c r="E59" s="475"/>
      <c r="F59" s="475"/>
      <c r="G59" s="475"/>
      <c r="H59" s="475"/>
      <c r="I59" s="475"/>
      <c r="J59" s="475"/>
      <c r="K59" s="475"/>
      <c r="L59" s="475"/>
      <c r="M59" s="475"/>
      <c r="N59" s="475"/>
      <c r="O59" s="476"/>
      <c r="P59" s="144"/>
    </row>
    <row r="60" spans="2:16">
      <c r="B60" s="99"/>
      <c r="C60" s="477"/>
      <c r="D60" s="478"/>
      <c r="E60" s="478"/>
      <c r="F60" s="478"/>
      <c r="G60" s="478"/>
      <c r="H60" s="478"/>
      <c r="I60" s="478"/>
      <c r="J60" s="478"/>
      <c r="K60" s="478"/>
      <c r="L60" s="478"/>
      <c r="M60" s="478"/>
      <c r="N60" s="478"/>
      <c r="O60" s="479"/>
      <c r="P60" s="144"/>
    </row>
    <row r="61" spans="2:16" ht="13.5" thickBot="1">
      <c r="B61" s="99"/>
      <c r="C61" s="480"/>
      <c r="D61" s="481"/>
      <c r="E61" s="481"/>
      <c r="F61" s="481"/>
      <c r="G61" s="481"/>
      <c r="H61" s="481"/>
      <c r="I61" s="481"/>
      <c r="J61" s="481"/>
      <c r="K61" s="481"/>
      <c r="L61" s="481"/>
      <c r="M61" s="481"/>
      <c r="N61" s="481"/>
      <c r="O61" s="482"/>
      <c r="P61" s="144"/>
    </row>
    <row r="62" spans="2:16" ht="15">
      <c r="B62" s="99"/>
      <c r="C62" s="483" t="s">
        <v>248</v>
      </c>
      <c r="D62" s="501"/>
      <c r="E62" s="501"/>
      <c r="F62" s="501"/>
      <c r="G62" s="501"/>
      <c r="H62" s="501"/>
      <c r="I62" s="501"/>
      <c r="J62" s="164"/>
      <c r="K62" s="184"/>
      <c r="L62" s="172" t="s">
        <v>249</v>
      </c>
      <c r="M62" s="506" t="s">
        <v>250</v>
      </c>
      <c r="N62" s="507"/>
      <c r="O62" s="173"/>
      <c r="P62" s="174"/>
    </row>
    <row r="63" spans="2:16" ht="14.25">
      <c r="B63" s="99"/>
      <c r="C63" s="455" t="s">
        <v>251</v>
      </c>
      <c r="D63" s="456"/>
      <c r="E63" s="456"/>
      <c r="F63" s="456"/>
      <c r="G63" s="456"/>
      <c r="H63" s="456"/>
      <c r="I63" s="456"/>
      <c r="J63" s="251"/>
      <c r="K63" s="250"/>
      <c r="L63" s="249"/>
      <c r="M63" s="513"/>
      <c r="N63" s="514"/>
      <c r="O63" s="248"/>
      <c r="P63" s="247"/>
    </row>
    <row r="64" spans="2:16" ht="14.25">
      <c r="B64" s="99"/>
      <c r="C64" s="266" t="s">
        <v>252</v>
      </c>
      <c r="D64" s="265"/>
      <c r="E64" s="265"/>
      <c r="F64" s="265"/>
      <c r="G64" s="265"/>
      <c r="H64" s="265"/>
      <c r="I64" s="265"/>
      <c r="J64" s="251"/>
      <c r="K64" s="250"/>
      <c r="L64" s="249"/>
      <c r="M64" s="513"/>
      <c r="N64" s="514"/>
      <c r="O64" s="248"/>
      <c r="P64" s="247"/>
    </row>
    <row r="65" spans="2:16" ht="15" thickBot="1">
      <c r="B65" s="99"/>
      <c r="C65" s="130" t="s">
        <v>253</v>
      </c>
      <c r="D65" s="131"/>
      <c r="E65" s="131"/>
      <c r="F65" s="131"/>
      <c r="G65" s="131"/>
      <c r="H65" s="131"/>
      <c r="I65" s="131"/>
      <c r="J65" s="246"/>
      <c r="K65" s="245"/>
      <c r="L65" s="249"/>
      <c r="M65" s="522"/>
      <c r="N65" s="523"/>
      <c r="O65" s="248"/>
      <c r="P65" s="247"/>
    </row>
    <row r="66" spans="2:16" ht="15.75" thickBot="1">
      <c r="B66" s="99"/>
      <c r="C66" s="498" t="s">
        <v>232</v>
      </c>
      <c r="D66" s="499"/>
      <c r="E66" s="499"/>
      <c r="F66" s="499"/>
      <c r="G66" s="499"/>
      <c r="H66" s="499"/>
      <c r="I66" s="499"/>
      <c r="J66" s="499"/>
      <c r="K66" s="499"/>
      <c r="L66" s="499"/>
      <c r="M66" s="499"/>
      <c r="N66" s="500"/>
      <c r="O66" s="192"/>
      <c r="P66" s="193"/>
    </row>
    <row r="67" spans="2:16" ht="15" thickBot="1">
      <c r="B67" s="99"/>
      <c r="C67" s="137"/>
      <c r="D67" s="106"/>
      <c r="E67" s="106"/>
      <c r="F67" s="106"/>
      <c r="G67" s="106"/>
      <c r="H67" s="106"/>
      <c r="I67" s="106"/>
      <c r="J67" s="106"/>
      <c r="K67" s="106"/>
      <c r="L67" s="106"/>
      <c r="M67" s="106"/>
      <c r="N67" s="106"/>
      <c r="O67" s="138"/>
      <c r="P67" s="100"/>
    </row>
    <row r="68" spans="2:16" ht="15.75" thickBot="1">
      <c r="B68" s="99"/>
      <c r="C68" s="510" t="s">
        <v>254</v>
      </c>
      <c r="D68" s="511"/>
      <c r="E68" s="511"/>
      <c r="F68" s="511"/>
      <c r="G68" s="511"/>
      <c r="H68" s="511"/>
      <c r="I68" s="511"/>
      <c r="J68" s="511"/>
      <c r="K68" s="511"/>
      <c r="L68" s="511"/>
      <c r="M68" s="511"/>
      <c r="N68" s="512"/>
      <c r="O68" s="194"/>
      <c r="P68" s="193"/>
    </row>
    <row r="69" spans="2:16" ht="14.25">
      <c r="B69" s="99"/>
      <c r="C69" s="137"/>
      <c r="D69" s="106"/>
      <c r="E69" s="106"/>
      <c r="F69" s="106"/>
      <c r="G69" s="106"/>
      <c r="H69" s="106"/>
      <c r="I69" s="106"/>
      <c r="J69" s="106"/>
      <c r="K69" s="106"/>
      <c r="L69" s="106"/>
      <c r="M69" s="106"/>
      <c r="N69" s="106"/>
      <c r="O69" s="138"/>
      <c r="P69" s="100"/>
    </row>
    <row r="70" spans="2:16" ht="14.25">
      <c r="B70" s="99"/>
      <c r="C70" s="137"/>
      <c r="D70" s="106"/>
      <c r="E70" s="106"/>
      <c r="F70" s="106"/>
      <c r="G70" s="106"/>
      <c r="H70" s="195" t="s">
        <v>255</v>
      </c>
      <c r="I70" s="195"/>
      <c r="J70" s="195"/>
      <c r="K70" s="195"/>
      <c r="L70" s="106"/>
      <c r="M70" s="106"/>
      <c r="N70" s="106"/>
      <c r="O70" s="138"/>
      <c r="P70" s="100"/>
    </row>
    <row r="71" spans="2:16" ht="15">
      <c r="B71" s="99"/>
      <c r="C71" s="137"/>
      <c r="D71" s="106"/>
      <c r="E71" s="106"/>
      <c r="F71" s="106"/>
      <c r="G71" s="106"/>
      <c r="H71" s="195" t="s">
        <v>256</v>
      </c>
      <c r="I71" s="106"/>
      <c r="J71" s="106"/>
      <c r="K71" s="106"/>
      <c r="L71" s="106"/>
      <c r="M71" s="106"/>
      <c r="N71" s="106"/>
      <c r="O71" s="138"/>
      <c r="P71" s="196"/>
    </row>
    <row r="72" spans="2:16" ht="15">
      <c r="B72" s="99"/>
      <c r="C72" s="137"/>
      <c r="D72" s="106"/>
      <c r="E72" s="106"/>
      <c r="F72" s="106"/>
      <c r="G72" s="106"/>
      <c r="H72" s="195" t="s">
        <v>10284</v>
      </c>
      <c r="I72" s="106"/>
      <c r="J72" s="106"/>
      <c r="K72" s="106"/>
      <c r="L72" s="106"/>
      <c r="M72" s="106"/>
      <c r="N72" s="106"/>
      <c r="O72" s="138"/>
      <c r="P72" s="196"/>
    </row>
    <row r="73" spans="2:16" ht="14.25">
      <c r="B73" s="99"/>
      <c r="C73" s="119"/>
      <c r="D73" s="197"/>
      <c r="E73" s="197"/>
      <c r="F73" s="197"/>
      <c r="G73" s="197"/>
      <c r="H73" s="195" t="s">
        <v>10285</v>
      </c>
      <c r="I73" s="197"/>
      <c r="J73" s="197"/>
      <c r="K73" s="197"/>
      <c r="L73" s="197"/>
      <c r="M73" s="197"/>
      <c r="N73" s="197"/>
      <c r="O73" s="198"/>
      <c r="P73" s="199"/>
    </row>
    <row r="74" spans="2:16" ht="14.25">
      <c r="B74" s="99"/>
      <c r="C74" s="137"/>
      <c r="D74" s="106"/>
      <c r="E74" s="106"/>
      <c r="F74" s="106"/>
      <c r="G74" s="106"/>
      <c r="H74" s="106" t="s">
        <v>259</v>
      </c>
      <c r="I74" s="106"/>
      <c r="J74" s="106"/>
      <c r="K74" s="106"/>
      <c r="L74" s="106"/>
      <c r="M74" s="106"/>
      <c r="N74" s="106"/>
      <c r="O74" s="138"/>
      <c r="P74" s="100"/>
    </row>
    <row r="75" spans="2:16" ht="15">
      <c r="B75" s="99"/>
      <c r="C75" s="244" t="s">
        <v>260</v>
      </c>
      <c r="D75" s="243"/>
      <c r="E75" s="243"/>
      <c r="F75" s="243"/>
      <c r="G75" s="243"/>
      <c r="H75" s="243"/>
      <c r="I75" s="243"/>
      <c r="J75" s="243"/>
      <c r="K75" s="243"/>
      <c r="L75" s="243"/>
      <c r="M75" s="243"/>
      <c r="N75" s="243"/>
      <c r="O75" s="242"/>
      <c r="P75" s="100"/>
    </row>
    <row r="76" spans="2:16" ht="14.25">
      <c r="B76" s="99"/>
      <c r="C76" s="524"/>
      <c r="D76" s="525"/>
      <c r="E76" s="525"/>
      <c r="F76" s="525"/>
      <c r="G76" s="525"/>
      <c r="H76" s="525"/>
      <c r="I76" s="525"/>
      <c r="J76" s="525"/>
      <c r="K76" s="525"/>
      <c r="L76" s="525"/>
      <c r="M76" s="525"/>
      <c r="N76" s="525"/>
      <c r="O76" s="526"/>
      <c r="P76" s="199"/>
    </row>
    <row r="77" spans="2:16" ht="14.25">
      <c r="B77" s="99"/>
      <c r="C77" s="524"/>
      <c r="D77" s="525"/>
      <c r="E77" s="525"/>
      <c r="F77" s="525"/>
      <c r="G77" s="525"/>
      <c r="H77" s="525"/>
      <c r="I77" s="525"/>
      <c r="J77" s="525"/>
      <c r="K77" s="525"/>
      <c r="L77" s="525"/>
      <c r="M77" s="525"/>
      <c r="N77" s="525"/>
      <c r="O77" s="526"/>
      <c r="P77" s="199"/>
    </row>
    <row r="78" spans="2:16" ht="14.25">
      <c r="B78" s="99"/>
      <c r="C78" s="119"/>
      <c r="D78" s="197"/>
      <c r="E78" s="197"/>
      <c r="F78" s="197"/>
      <c r="G78" s="197"/>
      <c r="H78" s="197"/>
      <c r="I78" s="197"/>
      <c r="J78" s="197"/>
      <c r="K78" s="197"/>
      <c r="L78" s="197"/>
      <c r="M78" s="197"/>
      <c r="N78" s="197"/>
      <c r="O78" s="198"/>
      <c r="P78" s="199"/>
    </row>
    <row r="79" spans="2:16" ht="15">
      <c r="B79" s="99"/>
      <c r="C79" s="203" t="s">
        <v>261</v>
      </c>
      <c r="D79" s="197"/>
      <c r="E79" s="197"/>
      <c r="F79" s="197"/>
      <c r="G79" s="197"/>
      <c r="H79" s="197"/>
      <c r="I79" s="197"/>
      <c r="J79" s="197"/>
      <c r="K79" s="197"/>
      <c r="L79" s="197"/>
      <c r="M79" s="197"/>
      <c r="N79" s="197"/>
      <c r="O79" s="198"/>
      <c r="P79" s="199"/>
    </row>
    <row r="80" spans="2:16" ht="12.75" customHeight="1">
      <c r="B80" s="99"/>
      <c r="C80" s="515" t="s">
        <v>10286</v>
      </c>
      <c r="D80" s="516"/>
      <c r="E80" s="516"/>
      <c r="F80" s="516"/>
      <c r="G80" s="516"/>
      <c r="H80" s="516"/>
      <c r="I80" s="516"/>
      <c r="J80" s="516"/>
      <c r="K80" s="516"/>
      <c r="L80" s="516"/>
      <c r="M80" s="516"/>
      <c r="N80" s="516"/>
      <c r="O80" s="517"/>
      <c r="P80" s="204"/>
    </row>
    <row r="81" spans="2:16" ht="28.5" customHeight="1">
      <c r="B81" s="99"/>
      <c r="C81" s="515"/>
      <c r="D81" s="516"/>
      <c r="E81" s="516"/>
      <c r="F81" s="516"/>
      <c r="G81" s="516"/>
      <c r="H81" s="516"/>
      <c r="I81" s="516"/>
      <c r="J81" s="516"/>
      <c r="K81" s="516"/>
      <c r="L81" s="516"/>
      <c r="M81" s="516"/>
      <c r="N81" s="516"/>
      <c r="O81" s="517"/>
      <c r="P81" s="204"/>
    </row>
    <row r="82" spans="2:16" ht="13.35" customHeight="1">
      <c r="B82" s="99"/>
      <c r="C82" s="515" t="s">
        <v>10287</v>
      </c>
      <c r="D82" s="516"/>
      <c r="E82" s="516"/>
      <c r="F82" s="516"/>
      <c r="G82" s="516"/>
      <c r="H82" s="516"/>
      <c r="I82" s="516"/>
      <c r="J82" s="516"/>
      <c r="K82" s="516"/>
      <c r="L82" s="516"/>
      <c r="M82" s="516"/>
      <c r="N82" s="516"/>
      <c r="O82" s="517"/>
      <c r="P82" s="204"/>
    </row>
    <row r="83" spans="2:16" ht="45" customHeight="1">
      <c r="B83" s="99"/>
      <c r="C83" s="515"/>
      <c r="D83" s="516"/>
      <c r="E83" s="516"/>
      <c r="F83" s="516"/>
      <c r="G83" s="516"/>
      <c r="H83" s="516"/>
      <c r="I83" s="516"/>
      <c r="J83" s="516"/>
      <c r="K83" s="516"/>
      <c r="L83" s="516"/>
      <c r="M83" s="516"/>
      <c r="N83" s="516"/>
      <c r="O83" s="517"/>
      <c r="P83" s="204"/>
    </row>
    <row r="84" spans="2:16" ht="14.25">
      <c r="B84" s="99"/>
      <c r="C84" s="119"/>
      <c r="D84" s="197"/>
      <c r="E84" s="197"/>
      <c r="F84" s="197"/>
      <c r="G84" s="197"/>
      <c r="H84" s="197"/>
      <c r="I84" s="197"/>
      <c r="J84" s="197"/>
      <c r="K84" s="197"/>
      <c r="L84" s="197"/>
      <c r="M84" s="197"/>
      <c r="N84" s="197"/>
      <c r="O84" s="198"/>
      <c r="P84" s="199"/>
    </row>
    <row r="85" spans="2:16" ht="14.25">
      <c r="B85" s="99"/>
      <c r="C85" s="137"/>
      <c r="D85" s="106"/>
      <c r="E85" s="106"/>
      <c r="F85" s="106"/>
      <c r="G85" s="106"/>
      <c r="H85" s="195" t="s">
        <v>255</v>
      </c>
      <c r="I85" s="106"/>
      <c r="J85" s="106"/>
      <c r="K85" s="106"/>
      <c r="L85" s="106"/>
      <c r="M85" s="106"/>
      <c r="N85" s="106"/>
      <c r="O85" s="138"/>
      <c r="P85" s="100"/>
    </row>
    <row r="86" spans="2:16" ht="14.25">
      <c r="B86" s="99"/>
      <c r="C86" s="137"/>
      <c r="D86" s="106"/>
      <c r="E86" s="106"/>
      <c r="F86" s="106"/>
      <c r="G86" s="106"/>
      <c r="H86" s="106" t="s">
        <v>256</v>
      </c>
      <c r="I86" s="265"/>
      <c r="J86" s="265"/>
      <c r="K86" s="265"/>
      <c r="L86" s="106"/>
      <c r="M86" s="106"/>
      <c r="N86" s="106"/>
      <c r="O86" s="138"/>
      <c r="P86" s="100"/>
    </row>
    <row r="87" spans="2:16" ht="14.25">
      <c r="B87" s="99"/>
      <c r="C87" s="137"/>
      <c r="D87" s="106"/>
      <c r="E87" s="106"/>
      <c r="F87" s="106"/>
      <c r="G87" s="106"/>
      <c r="H87" s="106" t="s">
        <v>10288</v>
      </c>
      <c r="I87" s="205"/>
      <c r="J87" s="205"/>
      <c r="K87" s="205"/>
      <c r="L87" s="106"/>
      <c r="M87" s="106"/>
      <c r="N87" s="106"/>
      <c r="O87" s="138"/>
      <c r="P87" s="100"/>
    </row>
    <row r="88" spans="2:16" ht="14.25">
      <c r="B88" s="99"/>
      <c r="C88" s="206"/>
      <c r="D88" s="197"/>
      <c r="E88" s="197"/>
      <c r="F88" s="197"/>
      <c r="G88" s="197"/>
      <c r="H88" s="106" t="s">
        <v>10289</v>
      </c>
      <c r="I88" s="106"/>
      <c r="J88" s="106"/>
      <c r="K88" s="106"/>
      <c r="L88" s="197"/>
      <c r="M88" s="197"/>
      <c r="N88" s="197"/>
      <c r="O88" s="198"/>
      <c r="P88" s="199"/>
    </row>
    <row r="89" spans="2:16" ht="18.75" customHeight="1" thickBot="1">
      <c r="B89" s="99"/>
      <c r="C89" s="518"/>
      <c r="D89" s="519"/>
      <c r="E89" s="519"/>
      <c r="F89" s="169"/>
      <c r="G89" s="169"/>
      <c r="H89" s="169"/>
      <c r="I89" s="169"/>
      <c r="J89" s="169"/>
      <c r="K89" s="520"/>
      <c r="L89" s="520"/>
      <c r="M89" s="520"/>
      <c r="N89" s="520"/>
      <c r="O89" s="521"/>
      <c r="P89" s="207"/>
    </row>
    <row r="90" spans="2:16" ht="13.5" thickBot="1">
      <c r="B90" s="208"/>
      <c r="C90" s="209"/>
      <c r="D90" s="209"/>
      <c r="E90" s="209"/>
      <c r="F90" s="209"/>
      <c r="G90" s="209"/>
      <c r="H90" s="209"/>
      <c r="I90" s="209"/>
      <c r="J90" s="209"/>
      <c r="K90" s="209"/>
      <c r="L90" s="209"/>
      <c r="M90" s="209"/>
      <c r="N90" s="209"/>
      <c r="O90" s="209"/>
      <c r="P90" s="210"/>
    </row>
    <row r="91" spans="2:16" ht="13.5" thickTop="1"/>
  </sheetData>
  <mergeCells count="78">
    <mergeCell ref="C80:O81"/>
    <mergeCell ref="C82:O83"/>
    <mergeCell ref="C89:E89"/>
    <mergeCell ref="K89:O89"/>
    <mergeCell ref="M64:N64"/>
    <mergeCell ref="M65:N65"/>
    <mergeCell ref="C66:N66"/>
    <mergeCell ref="C68:N68"/>
    <mergeCell ref="C76:O76"/>
    <mergeCell ref="C77:O77"/>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P94"/>
  <sheetViews>
    <sheetView showGridLines="0" view="pageBreakPreview" topLeftCell="A5" zoomScale="70" zoomScaleNormal="80" zoomScaleSheetLayoutView="70" workbookViewId="0">
      <selection activeCell="K267" sqref="K267"/>
    </sheetView>
  </sheetViews>
  <sheetFormatPr baseColWidth="10" defaultColWidth="11.42578125" defaultRowHeight="12.75"/>
  <cols>
    <col min="1" max="2" width="3.42578125" style="95" customWidth="1"/>
    <col min="3" max="3" width="12.5703125" style="95" customWidth="1"/>
    <col min="4" max="4" width="18" style="95" customWidth="1"/>
    <col min="5" max="11" width="11.42578125" style="95"/>
    <col min="12" max="12" width="17.5703125" style="95" customWidth="1"/>
    <col min="13" max="14" width="11.42578125" style="95"/>
    <col min="15" max="15" width="20" style="95" customWidth="1"/>
    <col min="16" max="17" width="3.42578125" style="95" customWidth="1"/>
    <col min="18" max="16384" width="11.42578125" style="95"/>
  </cols>
  <sheetData>
    <row r="1" spans="2:16" ht="13.5" thickBot="1"/>
    <row r="2" spans="2:16" ht="13.5" thickTop="1">
      <c r="B2" s="96"/>
      <c r="C2" s="97"/>
      <c r="D2" s="97"/>
      <c r="E2" s="97"/>
      <c r="F2" s="97"/>
      <c r="G2" s="97"/>
      <c r="H2" s="97"/>
      <c r="I2" s="97"/>
      <c r="J2" s="97"/>
      <c r="K2" s="97"/>
      <c r="L2" s="97"/>
      <c r="M2" s="97"/>
      <c r="N2" s="97"/>
      <c r="O2" s="97"/>
      <c r="P2" s="98"/>
    </row>
    <row r="3" spans="2:16" ht="36.75" customHeight="1">
      <c r="B3" s="99"/>
      <c r="C3" s="425" t="s">
        <v>204</v>
      </c>
      <c r="D3" s="425"/>
      <c r="E3" s="425"/>
      <c r="F3" s="425"/>
      <c r="P3" s="100"/>
    </row>
    <row r="4" spans="2:16">
      <c r="B4" s="99"/>
      <c r="C4" s="101" t="s">
        <v>205</v>
      </c>
      <c r="D4" s="102" t="s">
        <v>206</v>
      </c>
      <c r="E4" s="101" t="s">
        <v>207</v>
      </c>
      <c r="F4" s="102">
        <v>4</v>
      </c>
      <c r="P4" s="100"/>
    </row>
    <row r="5" spans="2:16">
      <c r="B5" s="99"/>
      <c r="C5" s="103"/>
      <c r="D5" s="104"/>
      <c r="E5" s="103"/>
      <c r="F5" s="104"/>
      <c r="P5" s="100"/>
    </row>
    <row r="6" spans="2:16" ht="48" customHeight="1">
      <c r="B6" s="99"/>
      <c r="C6" s="527" t="s">
        <v>210</v>
      </c>
      <c r="D6" s="527"/>
      <c r="E6" s="527"/>
      <c r="F6" s="527"/>
      <c r="G6" s="527"/>
      <c r="H6" s="527"/>
      <c r="I6" s="527"/>
      <c r="J6" s="527"/>
      <c r="K6" s="527"/>
      <c r="L6" s="527"/>
      <c r="M6" s="527"/>
      <c r="N6" s="527"/>
      <c r="O6" s="527"/>
      <c r="P6" s="105"/>
    </row>
    <row r="7" spans="2:16" ht="15" thickBot="1">
      <c r="B7" s="99"/>
      <c r="C7" s="106"/>
      <c r="D7" s="106"/>
      <c r="E7" s="106"/>
      <c r="F7" s="106"/>
      <c r="G7" s="106"/>
      <c r="H7" s="106"/>
      <c r="I7" s="106"/>
      <c r="J7" s="106"/>
      <c r="K7" s="106"/>
      <c r="L7" s="106"/>
      <c r="M7" s="106"/>
      <c r="N7" s="106"/>
      <c r="O7" s="106"/>
      <c r="P7" s="100"/>
    </row>
    <row r="8" spans="2:16" ht="15">
      <c r="B8" s="99"/>
      <c r="C8" s="427"/>
      <c r="D8" s="429"/>
      <c r="E8" s="430"/>
      <c r="F8" s="430"/>
      <c r="G8" s="430"/>
      <c r="H8" s="430"/>
      <c r="I8" s="430"/>
      <c r="J8" s="430"/>
      <c r="K8" s="431"/>
      <c r="L8" s="528"/>
      <c r="M8" s="529"/>
      <c r="N8" s="529"/>
      <c r="O8" s="530"/>
      <c r="P8" s="107"/>
    </row>
    <row r="9" spans="2:16" ht="15">
      <c r="B9" s="99"/>
      <c r="C9" s="428"/>
      <c r="D9" s="438" t="s">
        <v>211</v>
      </c>
      <c r="E9" s="439"/>
      <c r="F9" s="439"/>
      <c r="G9" s="439"/>
      <c r="H9" s="439"/>
      <c r="I9" s="439"/>
      <c r="J9" s="439"/>
      <c r="K9" s="440"/>
      <c r="L9" s="531"/>
      <c r="M9" s="532"/>
      <c r="N9" s="532"/>
      <c r="O9" s="533"/>
      <c r="P9" s="107"/>
    </row>
    <row r="10" spans="2:16" ht="15">
      <c r="B10" s="99"/>
      <c r="C10" s="428"/>
      <c r="D10" s="438"/>
      <c r="E10" s="439"/>
      <c r="F10" s="439"/>
      <c r="G10" s="439"/>
      <c r="H10" s="439"/>
      <c r="I10" s="439"/>
      <c r="J10" s="439"/>
      <c r="K10" s="440"/>
      <c r="L10" s="534" t="s">
        <v>212</v>
      </c>
      <c r="M10" s="535"/>
      <c r="N10" s="536"/>
      <c r="O10" s="537"/>
      <c r="P10" s="107"/>
    </row>
    <row r="11" spans="2:16" ht="15">
      <c r="B11" s="99"/>
      <c r="C11" s="428"/>
      <c r="D11" s="438" t="s">
        <v>213</v>
      </c>
      <c r="E11" s="439"/>
      <c r="F11" s="439"/>
      <c r="G11" s="439"/>
      <c r="H11" s="439"/>
      <c r="I11" s="439"/>
      <c r="J11" s="439"/>
      <c r="K11" s="440"/>
      <c r="L11" s="442"/>
      <c r="M11" s="446"/>
      <c r="N11" s="447"/>
      <c r="O11" s="448"/>
      <c r="P11" s="108"/>
    </row>
    <row r="12" spans="2:16" ht="12.75" customHeight="1">
      <c r="B12" s="99"/>
      <c r="C12" s="428"/>
      <c r="D12" s="449"/>
      <c r="E12" s="450"/>
      <c r="F12" s="450"/>
      <c r="G12" s="450"/>
      <c r="H12" s="450"/>
      <c r="I12" s="450"/>
      <c r="J12" s="450"/>
      <c r="K12" s="451"/>
      <c r="L12" s="534" t="s">
        <v>214</v>
      </c>
      <c r="M12" s="534">
        <v>1</v>
      </c>
      <c r="N12" s="534" t="s">
        <v>215</v>
      </c>
      <c r="O12" s="539">
        <v>1</v>
      </c>
      <c r="P12" s="107"/>
    </row>
    <row r="13" spans="2:16" ht="13.5">
      <c r="B13" s="99"/>
      <c r="C13" s="428"/>
      <c r="D13" s="449"/>
      <c r="E13" s="450"/>
      <c r="F13" s="450"/>
      <c r="G13" s="450"/>
      <c r="H13" s="450"/>
      <c r="I13" s="450"/>
      <c r="J13" s="450"/>
      <c r="K13" s="451"/>
      <c r="L13" s="538"/>
      <c r="M13" s="538"/>
      <c r="N13" s="538"/>
      <c r="O13" s="540"/>
      <c r="P13" s="107"/>
    </row>
    <row r="14" spans="2:16" ht="15">
      <c r="B14" s="99"/>
      <c r="C14" s="428"/>
      <c r="D14" s="438" t="s">
        <v>216</v>
      </c>
      <c r="E14" s="439"/>
      <c r="F14" s="439"/>
      <c r="G14" s="439"/>
      <c r="H14" s="439"/>
      <c r="I14" s="439"/>
      <c r="J14" s="439"/>
      <c r="K14" s="440"/>
      <c r="L14" s="538"/>
      <c r="M14" s="538"/>
      <c r="N14" s="538"/>
      <c r="O14" s="540"/>
      <c r="P14" s="107"/>
    </row>
    <row r="15" spans="2:16" ht="15.75" thickBot="1">
      <c r="B15" s="99"/>
      <c r="C15" s="109"/>
      <c r="D15" s="110"/>
      <c r="E15" s="110"/>
      <c r="F15" s="110"/>
      <c r="G15" s="110"/>
      <c r="H15" s="110"/>
      <c r="I15" s="110"/>
      <c r="J15" s="110"/>
      <c r="K15" s="110"/>
      <c r="L15" s="110"/>
      <c r="M15" s="111"/>
      <c r="N15" s="111"/>
      <c r="O15" s="112"/>
      <c r="P15" s="113"/>
    </row>
    <row r="16" spans="2:16" ht="15">
      <c r="B16" s="99"/>
      <c r="C16" s="114"/>
      <c r="D16" s="115"/>
      <c r="E16" s="115"/>
      <c r="F16" s="115"/>
      <c r="G16" s="115"/>
      <c r="H16" s="115"/>
      <c r="I16" s="115"/>
      <c r="J16" s="115"/>
      <c r="K16" s="115"/>
      <c r="L16" s="116" t="s">
        <v>217</v>
      </c>
      <c r="M16" s="117" t="s">
        <v>218</v>
      </c>
      <c r="N16" s="117" t="s">
        <v>219</v>
      </c>
      <c r="O16" s="118" t="s">
        <v>220</v>
      </c>
      <c r="P16" s="108"/>
    </row>
    <row r="17" spans="2:16" ht="15">
      <c r="B17" s="99"/>
      <c r="C17" s="119"/>
      <c r="D17" s="120"/>
      <c r="E17" s="120"/>
      <c r="F17" s="120"/>
      <c r="G17" s="120"/>
      <c r="H17" s="120"/>
      <c r="I17" s="120"/>
      <c r="J17" s="120"/>
      <c r="K17" s="120"/>
      <c r="L17" s="121"/>
      <c r="M17" s="122"/>
      <c r="N17" s="122"/>
      <c r="O17" s="123"/>
      <c r="P17" s="124"/>
    </row>
    <row r="18" spans="2:16" ht="18" customHeight="1">
      <c r="B18" s="99"/>
      <c r="C18" s="461" t="s">
        <v>221</v>
      </c>
      <c r="D18" s="462"/>
      <c r="E18" s="462"/>
      <c r="F18" s="462"/>
      <c r="G18" s="120"/>
      <c r="H18" s="120"/>
      <c r="I18" s="120" t="s">
        <v>222</v>
      </c>
      <c r="J18" s="106"/>
      <c r="K18" s="120"/>
      <c r="L18" s="121"/>
      <c r="M18" s="106"/>
      <c r="N18" s="106"/>
      <c r="O18" s="125"/>
      <c r="P18" s="124"/>
    </row>
    <row r="19" spans="2:16" ht="15">
      <c r="B19" s="99"/>
      <c r="C19" s="126"/>
      <c r="D19" s="127"/>
      <c r="E19" s="127"/>
      <c r="F19" s="127"/>
      <c r="G19" s="127"/>
      <c r="H19" s="127"/>
      <c r="I19" s="127"/>
      <c r="J19" s="127"/>
      <c r="K19" s="127"/>
      <c r="L19" s="127"/>
      <c r="M19" s="127"/>
      <c r="N19" s="127"/>
      <c r="O19" s="128"/>
      <c r="P19" s="129"/>
    </row>
    <row r="20" spans="2:16" ht="15" thickBot="1">
      <c r="B20" s="99"/>
      <c r="C20" s="130"/>
      <c r="D20" s="131"/>
      <c r="E20" s="131"/>
      <c r="F20" s="131"/>
      <c r="G20" s="131"/>
      <c r="H20" s="131"/>
      <c r="I20" s="131"/>
      <c r="J20" s="131"/>
      <c r="K20" s="131"/>
      <c r="L20" s="131"/>
      <c r="M20" s="131"/>
      <c r="N20" s="131"/>
      <c r="O20" s="132"/>
      <c r="P20" s="100"/>
    </row>
    <row r="21" spans="2:16" ht="15" thickBot="1">
      <c r="B21" s="99"/>
      <c r="C21" s="133"/>
      <c r="D21" s="134"/>
      <c r="E21" s="134"/>
      <c r="F21" s="134"/>
      <c r="G21" s="134"/>
      <c r="H21" s="134"/>
      <c r="I21" s="106"/>
      <c r="J21" s="106"/>
      <c r="K21" s="134"/>
      <c r="L21" s="134"/>
      <c r="M21" s="134"/>
      <c r="N21" s="134"/>
      <c r="O21" s="135"/>
      <c r="P21" s="100"/>
    </row>
    <row r="22" spans="2:16" ht="15">
      <c r="B22" s="99"/>
      <c r="C22" s="463" t="s">
        <v>223</v>
      </c>
      <c r="D22" s="464"/>
      <c r="E22" s="464"/>
      <c r="F22" s="464"/>
      <c r="G22" s="464"/>
      <c r="H22" s="464"/>
      <c r="I22" s="464"/>
      <c r="J22" s="464"/>
      <c r="K22" s="464"/>
      <c r="L22" s="464"/>
      <c r="M22" s="464"/>
      <c r="N22" s="464"/>
      <c r="O22" s="465"/>
      <c r="P22" s="136"/>
    </row>
    <row r="23" spans="2:16" ht="15" thickBot="1">
      <c r="B23" s="99"/>
      <c r="C23" s="137"/>
      <c r="D23" s="106"/>
      <c r="E23" s="106"/>
      <c r="F23" s="106"/>
      <c r="G23" s="106"/>
      <c r="H23" s="106"/>
      <c r="I23" s="106"/>
      <c r="J23" s="106"/>
      <c r="K23" s="106"/>
      <c r="L23" s="106"/>
      <c r="M23" s="106"/>
      <c r="N23" s="106"/>
      <c r="O23" s="138"/>
      <c r="P23" s="100"/>
    </row>
    <row r="24" spans="2:16" ht="15">
      <c r="B24" s="99"/>
      <c r="C24" s="139" t="s">
        <v>224</v>
      </c>
      <c r="D24" s="466" t="s">
        <v>7</v>
      </c>
      <c r="E24" s="467"/>
      <c r="F24" s="467"/>
      <c r="G24" s="467"/>
      <c r="H24" s="467"/>
      <c r="I24" s="467"/>
      <c r="J24" s="467"/>
      <c r="K24" s="467"/>
      <c r="L24" s="468"/>
      <c r="M24" s="469" t="s">
        <v>225</v>
      </c>
      <c r="N24" s="470"/>
      <c r="O24" s="139" t="s">
        <v>9</v>
      </c>
      <c r="P24" s="140"/>
    </row>
    <row r="25" spans="2:16" ht="15" thickBot="1">
      <c r="B25" s="99"/>
      <c r="C25" s="141"/>
      <c r="D25" s="471"/>
      <c r="E25" s="472"/>
      <c r="F25" s="472"/>
      <c r="G25" s="472"/>
      <c r="H25" s="472"/>
      <c r="I25" s="472"/>
      <c r="J25" s="472"/>
      <c r="K25" s="472"/>
      <c r="L25" s="473"/>
      <c r="M25" s="471"/>
      <c r="N25" s="473"/>
      <c r="O25" s="142"/>
      <c r="P25" s="143"/>
    </row>
    <row r="26" spans="2:16">
      <c r="B26" s="99"/>
      <c r="C26" s="474" t="s">
        <v>226</v>
      </c>
      <c r="D26" s="475"/>
      <c r="E26" s="475"/>
      <c r="F26" s="475"/>
      <c r="G26" s="475"/>
      <c r="H26" s="475"/>
      <c r="I26" s="475"/>
      <c r="J26" s="475"/>
      <c r="K26" s="475"/>
      <c r="L26" s="475"/>
      <c r="M26" s="475"/>
      <c r="N26" s="475"/>
      <c r="O26" s="476"/>
      <c r="P26" s="144"/>
    </row>
    <row r="27" spans="2:16">
      <c r="B27" s="99"/>
      <c r="C27" s="477"/>
      <c r="D27" s="478"/>
      <c r="E27" s="478"/>
      <c r="F27" s="478"/>
      <c r="G27" s="478"/>
      <c r="H27" s="478"/>
      <c r="I27" s="478"/>
      <c r="J27" s="478"/>
      <c r="K27" s="478"/>
      <c r="L27" s="478"/>
      <c r="M27" s="478"/>
      <c r="N27" s="478"/>
      <c r="O27" s="479"/>
      <c r="P27" s="144"/>
    </row>
    <row r="28" spans="2:16" ht="13.5" thickBot="1">
      <c r="B28" s="99"/>
      <c r="C28" s="480"/>
      <c r="D28" s="481"/>
      <c r="E28" s="481"/>
      <c r="F28" s="481"/>
      <c r="G28" s="481"/>
      <c r="H28" s="481"/>
      <c r="I28" s="481"/>
      <c r="J28" s="481"/>
      <c r="K28" s="481"/>
      <c r="L28" s="481"/>
      <c r="M28" s="481"/>
      <c r="N28" s="481"/>
      <c r="O28" s="482"/>
      <c r="P28" s="144"/>
    </row>
    <row r="29" spans="2:16" ht="15">
      <c r="B29" s="99"/>
      <c r="C29" s="483" t="s">
        <v>7</v>
      </c>
      <c r="D29" s="484"/>
      <c r="E29" s="484"/>
      <c r="F29" s="484"/>
      <c r="G29" s="485"/>
      <c r="H29" s="486" t="s">
        <v>227</v>
      </c>
      <c r="I29" s="484"/>
      <c r="J29" s="487" t="s">
        <v>228</v>
      </c>
      <c r="K29" s="488"/>
      <c r="L29" s="145" t="s">
        <v>229</v>
      </c>
      <c r="M29" s="486" t="s">
        <v>230</v>
      </c>
      <c r="N29" s="489"/>
      <c r="O29" s="146" t="s">
        <v>231</v>
      </c>
      <c r="P29" s="147"/>
    </row>
    <row r="30" spans="2:16" ht="14.25">
      <c r="B30" s="99"/>
      <c r="C30" s="541"/>
      <c r="D30" s="542"/>
      <c r="E30" s="542"/>
      <c r="F30" s="542"/>
      <c r="G30" s="543"/>
      <c r="H30" s="544"/>
      <c r="I30" s="543"/>
      <c r="J30" s="544"/>
      <c r="K30" s="543"/>
      <c r="L30" s="148"/>
      <c r="M30" s="545"/>
      <c r="N30" s="546"/>
      <c r="O30" s="149"/>
      <c r="P30" s="150"/>
    </row>
    <row r="31" spans="2:16" ht="14.25">
      <c r="B31" s="99"/>
      <c r="C31" s="151"/>
      <c r="D31" s="152"/>
      <c r="E31" s="152"/>
      <c r="F31" s="152"/>
      <c r="G31" s="153"/>
      <c r="H31" s="154"/>
      <c r="I31" s="153"/>
      <c r="J31" s="154"/>
      <c r="K31" s="153"/>
      <c r="L31" s="148"/>
      <c r="M31" s="545"/>
      <c r="N31" s="546"/>
      <c r="O31" s="149"/>
      <c r="P31" s="150"/>
    </row>
    <row r="32" spans="2:16" ht="15" thickBot="1">
      <c r="B32" s="99"/>
      <c r="C32" s="490"/>
      <c r="D32" s="491"/>
      <c r="E32" s="491"/>
      <c r="F32" s="491"/>
      <c r="G32" s="492"/>
      <c r="H32" s="495"/>
      <c r="I32" s="492"/>
      <c r="J32" s="495"/>
      <c r="K32" s="492"/>
      <c r="L32" s="155"/>
      <c r="M32" s="496"/>
      <c r="N32" s="497"/>
      <c r="O32" s="149"/>
      <c r="P32" s="150"/>
    </row>
    <row r="33" spans="2:16" ht="15.75" thickBot="1">
      <c r="B33" s="99"/>
      <c r="C33" s="498" t="s">
        <v>232</v>
      </c>
      <c r="D33" s="499"/>
      <c r="E33" s="499"/>
      <c r="F33" s="499"/>
      <c r="G33" s="499"/>
      <c r="H33" s="499"/>
      <c r="I33" s="499"/>
      <c r="J33" s="499"/>
      <c r="K33" s="499"/>
      <c r="L33" s="499"/>
      <c r="M33" s="499"/>
      <c r="N33" s="500"/>
      <c r="O33" s="156"/>
      <c r="P33" s="157"/>
    </row>
    <row r="34" spans="2:16" ht="13.5" customHeight="1">
      <c r="B34" s="99"/>
      <c r="C34" s="474" t="s">
        <v>233</v>
      </c>
      <c r="D34" s="475"/>
      <c r="E34" s="475"/>
      <c r="F34" s="475"/>
      <c r="G34" s="475"/>
      <c r="H34" s="475"/>
      <c r="I34" s="475"/>
      <c r="J34" s="475"/>
      <c r="K34" s="475"/>
      <c r="L34" s="475"/>
      <c r="M34" s="475"/>
      <c r="N34" s="475"/>
      <c r="O34" s="476"/>
      <c r="P34" s="144"/>
    </row>
    <row r="35" spans="2:16">
      <c r="B35" s="99"/>
      <c r="C35" s="477"/>
      <c r="D35" s="478"/>
      <c r="E35" s="478"/>
      <c r="F35" s="478"/>
      <c r="G35" s="478"/>
      <c r="H35" s="478"/>
      <c r="I35" s="478"/>
      <c r="J35" s="478"/>
      <c r="K35" s="478"/>
      <c r="L35" s="478"/>
      <c r="M35" s="478"/>
      <c r="N35" s="478"/>
      <c r="O35" s="479"/>
      <c r="P35" s="144"/>
    </row>
    <row r="36" spans="2:16" ht="13.5" thickBot="1">
      <c r="B36" s="99"/>
      <c r="C36" s="480"/>
      <c r="D36" s="481"/>
      <c r="E36" s="481"/>
      <c r="F36" s="481"/>
      <c r="G36" s="481"/>
      <c r="H36" s="481"/>
      <c r="I36" s="481"/>
      <c r="J36" s="481"/>
      <c r="K36" s="481"/>
      <c r="L36" s="481"/>
      <c r="M36" s="481"/>
      <c r="N36" s="481"/>
      <c r="O36" s="482"/>
      <c r="P36" s="144"/>
    </row>
    <row r="37" spans="2:16" ht="15">
      <c r="B37" s="99"/>
      <c r="C37" s="483" t="s">
        <v>7</v>
      </c>
      <c r="D37" s="501"/>
      <c r="E37" s="501"/>
      <c r="F37" s="501"/>
      <c r="G37" s="501"/>
      <c r="H37" s="501"/>
      <c r="I37" s="501"/>
      <c r="J37" s="489"/>
      <c r="K37" s="158" t="s">
        <v>225</v>
      </c>
      <c r="L37" s="145" t="s">
        <v>9</v>
      </c>
      <c r="M37" s="486" t="s">
        <v>234</v>
      </c>
      <c r="N37" s="489"/>
      <c r="O37" s="146" t="s">
        <v>231</v>
      </c>
      <c r="P37" s="147"/>
    </row>
    <row r="38" spans="2:16" ht="14.25">
      <c r="B38" s="99"/>
      <c r="C38" s="541"/>
      <c r="D38" s="542"/>
      <c r="E38" s="542"/>
      <c r="F38" s="542"/>
      <c r="G38" s="542"/>
      <c r="H38" s="542"/>
      <c r="I38" s="542"/>
      <c r="J38" s="543"/>
      <c r="K38" s="159"/>
      <c r="L38" s="160"/>
      <c r="M38" s="547"/>
      <c r="N38" s="548"/>
      <c r="O38" s="149"/>
      <c r="P38" s="150"/>
    </row>
    <row r="39" spans="2:16" ht="15" thickBot="1">
      <c r="B39" s="99"/>
      <c r="C39" s="490"/>
      <c r="D39" s="491"/>
      <c r="E39" s="491"/>
      <c r="F39" s="491"/>
      <c r="G39" s="491"/>
      <c r="H39" s="491"/>
      <c r="I39" s="491"/>
      <c r="J39" s="492"/>
      <c r="K39" s="152"/>
      <c r="L39" s="161"/>
      <c r="M39" s="493"/>
      <c r="N39" s="494"/>
      <c r="O39" s="162"/>
      <c r="P39" s="150"/>
    </row>
    <row r="40" spans="2:16" ht="15.75" thickBot="1">
      <c r="B40" s="99"/>
      <c r="C40" s="498" t="s">
        <v>232</v>
      </c>
      <c r="D40" s="499"/>
      <c r="E40" s="499"/>
      <c r="F40" s="499"/>
      <c r="G40" s="499"/>
      <c r="H40" s="499"/>
      <c r="I40" s="499"/>
      <c r="J40" s="499"/>
      <c r="K40" s="499"/>
      <c r="L40" s="499"/>
      <c r="M40" s="499"/>
      <c r="N40" s="500"/>
      <c r="O40" s="163">
        <v>0</v>
      </c>
      <c r="P40" s="150"/>
    </row>
    <row r="41" spans="2:16">
      <c r="B41" s="99"/>
      <c r="C41" s="474" t="s">
        <v>235</v>
      </c>
      <c r="D41" s="475"/>
      <c r="E41" s="475"/>
      <c r="F41" s="475"/>
      <c r="G41" s="475"/>
      <c r="H41" s="475"/>
      <c r="I41" s="475"/>
      <c r="J41" s="475"/>
      <c r="K41" s="475"/>
      <c r="L41" s="475"/>
      <c r="M41" s="475"/>
      <c r="N41" s="475"/>
      <c r="O41" s="476"/>
      <c r="P41" s="144"/>
    </row>
    <row r="42" spans="2:16">
      <c r="B42" s="99"/>
      <c r="C42" s="477"/>
      <c r="D42" s="478"/>
      <c r="E42" s="478"/>
      <c r="F42" s="478"/>
      <c r="G42" s="478"/>
      <c r="H42" s="478"/>
      <c r="I42" s="478"/>
      <c r="J42" s="478"/>
      <c r="K42" s="478"/>
      <c r="L42" s="478"/>
      <c r="M42" s="478"/>
      <c r="N42" s="478"/>
      <c r="O42" s="479"/>
      <c r="P42" s="144"/>
    </row>
    <row r="43" spans="2:16" ht="13.5" thickBot="1">
      <c r="B43" s="99"/>
      <c r="C43" s="480"/>
      <c r="D43" s="481"/>
      <c r="E43" s="481"/>
      <c r="F43" s="481"/>
      <c r="G43" s="481"/>
      <c r="H43" s="481"/>
      <c r="I43" s="481"/>
      <c r="J43" s="481"/>
      <c r="K43" s="481"/>
      <c r="L43" s="481"/>
      <c r="M43" s="481"/>
      <c r="N43" s="481"/>
      <c r="O43" s="482"/>
      <c r="P43" s="144"/>
    </row>
    <row r="44" spans="2:16" ht="17.25">
      <c r="B44" s="99"/>
      <c r="C44" s="483" t="s">
        <v>236</v>
      </c>
      <c r="D44" s="501"/>
      <c r="E44" s="501"/>
      <c r="F44" s="501"/>
      <c r="G44" s="501"/>
      <c r="H44" s="501"/>
      <c r="I44" s="501"/>
      <c r="J44" s="145" t="s">
        <v>237</v>
      </c>
      <c r="K44" s="164" t="s">
        <v>238</v>
      </c>
      <c r="L44" s="165" t="s">
        <v>239</v>
      </c>
      <c r="M44" s="486" t="s">
        <v>240</v>
      </c>
      <c r="N44" s="489"/>
      <c r="O44" s="146" t="s">
        <v>231</v>
      </c>
      <c r="P44" s="147"/>
    </row>
    <row r="45" spans="2:16" ht="14.25">
      <c r="B45" s="99"/>
      <c r="C45" s="541"/>
      <c r="D45" s="542"/>
      <c r="E45" s="542"/>
      <c r="F45" s="542"/>
      <c r="G45" s="542"/>
      <c r="H45" s="542"/>
      <c r="I45" s="542"/>
      <c r="J45" s="166"/>
      <c r="K45" s="167"/>
      <c r="L45" s="166"/>
      <c r="M45" s="549"/>
      <c r="N45" s="550"/>
      <c r="O45" s="149"/>
      <c r="P45" s="150"/>
    </row>
    <row r="46" spans="2:16" ht="15" thickBot="1">
      <c r="B46" s="99"/>
      <c r="C46" s="490"/>
      <c r="D46" s="491"/>
      <c r="E46" s="491"/>
      <c r="F46" s="491"/>
      <c r="G46" s="491"/>
      <c r="H46" s="491"/>
      <c r="I46" s="491"/>
      <c r="J46" s="168"/>
      <c r="K46" s="169"/>
      <c r="L46" s="168"/>
      <c r="M46" s="493"/>
      <c r="N46" s="494"/>
      <c r="O46" s="170"/>
      <c r="P46" s="150"/>
    </row>
    <row r="47" spans="2:16" ht="15.75" thickBot="1">
      <c r="B47" s="99"/>
      <c r="C47" s="498" t="s">
        <v>232</v>
      </c>
      <c r="D47" s="499"/>
      <c r="E47" s="499"/>
      <c r="F47" s="499"/>
      <c r="G47" s="499"/>
      <c r="H47" s="499"/>
      <c r="I47" s="499"/>
      <c r="J47" s="499"/>
      <c r="K47" s="499"/>
      <c r="L47" s="499"/>
      <c r="M47" s="499"/>
      <c r="N47" s="500"/>
      <c r="O47" s="156"/>
      <c r="P47" s="157"/>
    </row>
    <row r="48" spans="2:16">
      <c r="B48" s="99"/>
      <c r="C48" s="474" t="s">
        <v>241</v>
      </c>
      <c r="D48" s="475"/>
      <c r="E48" s="475"/>
      <c r="F48" s="475"/>
      <c r="G48" s="475"/>
      <c r="H48" s="475"/>
      <c r="I48" s="475"/>
      <c r="J48" s="475"/>
      <c r="K48" s="475"/>
      <c r="L48" s="475"/>
      <c r="M48" s="475"/>
      <c r="N48" s="475"/>
      <c r="O48" s="476"/>
      <c r="P48" s="144"/>
    </row>
    <row r="49" spans="2:16">
      <c r="B49" s="99"/>
      <c r="C49" s="477"/>
      <c r="D49" s="478"/>
      <c r="E49" s="478"/>
      <c r="F49" s="478"/>
      <c r="G49" s="478"/>
      <c r="H49" s="478"/>
      <c r="I49" s="478"/>
      <c r="J49" s="478"/>
      <c r="K49" s="478"/>
      <c r="L49" s="478"/>
      <c r="M49" s="478"/>
      <c r="N49" s="478"/>
      <c r="O49" s="479"/>
      <c r="P49" s="144"/>
    </row>
    <row r="50" spans="2:16" ht="13.5" thickBot="1">
      <c r="B50" s="99"/>
      <c r="C50" s="480"/>
      <c r="D50" s="481"/>
      <c r="E50" s="481"/>
      <c r="F50" s="481"/>
      <c r="G50" s="481"/>
      <c r="H50" s="481"/>
      <c r="I50" s="481"/>
      <c r="J50" s="481"/>
      <c r="K50" s="481"/>
      <c r="L50" s="481"/>
      <c r="M50" s="481"/>
      <c r="N50" s="481"/>
      <c r="O50" s="482"/>
      <c r="P50" s="144"/>
    </row>
    <row r="51" spans="2:16" ht="30">
      <c r="B51" s="99"/>
      <c r="C51" s="483" t="s">
        <v>242</v>
      </c>
      <c r="D51" s="501"/>
      <c r="E51" s="501"/>
      <c r="F51" s="501"/>
      <c r="G51" s="501"/>
      <c r="H51" s="501"/>
      <c r="I51" s="501"/>
      <c r="J51" s="145" t="s">
        <v>243</v>
      </c>
      <c r="K51" s="171" t="s">
        <v>244</v>
      </c>
      <c r="L51" s="172" t="s">
        <v>245</v>
      </c>
      <c r="M51" s="506" t="s">
        <v>230</v>
      </c>
      <c r="N51" s="507"/>
      <c r="O51" s="173" t="s">
        <v>231</v>
      </c>
      <c r="P51" s="174"/>
    </row>
    <row r="52" spans="2:16" ht="14.25">
      <c r="B52" s="99"/>
      <c r="C52" s="175"/>
      <c r="D52" s="176"/>
      <c r="E52" s="176"/>
      <c r="F52" s="176"/>
      <c r="G52" s="176"/>
      <c r="H52" s="176"/>
      <c r="I52" s="176"/>
      <c r="J52" s="177"/>
      <c r="K52" s="178"/>
      <c r="L52" s="179"/>
      <c r="M52" s="551"/>
      <c r="N52" s="552"/>
      <c r="O52" s="180"/>
      <c r="P52" s="181"/>
    </row>
    <row r="53" spans="2:16" ht="14.25">
      <c r="B53" s="99"/>
      <c r="C53" s="175"/>
      <c r="D53" s="176"/>
      <c r="E53" s="176"/>
      <c r="F53" s="176"/>
      <c r="G53" s="176"/>
      <c r="H53" s="176"/>
      <c r="I53" s="176"/>
      <c r="J53" s="177"/>
      <c r="K53" s="178"/>
      <c r="L53" s="179"/>
      <c r="M53" s="551"/>
      <c r="N53" s="552"/>
      <c r="O53" s="180"/>
      <c r="P53" s="181"/>
    </row>
    <row r="54" spans="2:16" ht="14.25">
      <c r="B54" s="99"/>
      <c r="C54" s="175"/>
      <c r="D54" s="176"/>
      <c r="E54" s="176"/>
      <c r="F54" s="176"/>
      <c r="G54" s="176"/>
      <c r="H54" s="176"/>
      <c r="I54" s="176"/>
      <c r="J54" s="177"/>
      <c r="K54" s="178"/>
      <c r="L54" s="179"/>
      <c r="M54" s="549"/>
      <c r="N54" s="550"/>
      <c r="O54" s="180"/>
      <c r="P54" s="181"/>
    </row>
    <row r="55" spans="2:16" ht="15" thickBot="1">
      <c r="B55" s="99"/>
      <c r="C55" s="490"/>
      <c r="D55" s="491"/>
      <c r="E55" s="491"/>
      <c r="F55" s="491"/>
      <c r="G55" s="491"/>
      <c r="H55" s="491"/>
      <c r="I55" s="491"/>
      <c r="J55" s="168"/>
      <c r="K55" s="169"/>
      <c r="L55" s="168"/>
      <c r="M55" s="493"/>
      <c r="N55" s="494"/>
      <c r="O55" s="170"/>
      <c r="P55" s="150"/>
    </row>
    <row r="56" spans="2:16" ht="15.75" thickBot="1">
      <c r="B56" s="99"/>
      <c r="C56" s="498" t="s">
        <v>232</v>
      </c>
      <c r="D56" s="499"/>
      <c r="E56" s="499"/>
      <c r="F56" s="499"/>
      <c r="G56" s="499"/>
      <c r="H56" s="499"/>
      <c r="I56" s="499"/>
      <c r="J56" s="499"/>
      <c r="K56" s="499"/>
      <c r="L56" s="499"/>
      <c r="M56" s="499"/>
      <c r="N56" s="500"/>
      <c r="O56" s="163"/>
      <c r="P56" s="150"/>
    </row>
    <row r="57" spans="2:16" ht="15" thickBot="1">
      <c r="B57" s="99"/>
      <c r="C57" s="137"/>
      <c r="D57" s="106"/>
      <c r="E57" s="106"/>
      <c r="F57" s="106"/>
      <c r="G57" s="106"/>
      <c r="H57" s="106"/>
      <c r="I57" s="106"/>
      <c r="J57" s="106"/>
      <c r="K57" s="106"/>
      <c r="L57" s="106"/>
      <c r="M57" s="106"/>
      <c r="N57" s="106"/>
      <c r="O57" s="138"/>
      <c r="P57" s="100"/>
    </row>
    <row r="58" spans="2:16" ht="15.75" thickBot="1">
      <c r="B58" s="99"/>
      <c r="C58" s="510" t="s">
        <v>246</v>
      </c>
      <c r="D58" s="511"/>
      <c r="E58" s="511"/>
      <c r="F58" s="511"/>
      <c r="G58" s="511"/>
      <c r="H58" s="511"/>
      <c r="I58" s="511"/>
      <c r="J58" s="511"/>
      <c r="K58" s="511"/>
      <c r="L58" s="511"/>
      <c r="M58" s="511"/>
      <c r="N58" s="512"/>
      <c r="O58" s="182"/>
      <c r="P58" s="183"/>
    </row>
    <row r="59" spans="2:16">
      <c r="B59" s="99"/>
      <c r="C59" s="474" t="s">
        <v>247</v>
      </c>
      <c r="D59" s="475"/>
      <c r="E59" s="475"/>
      <c r="F59" s="475"/>
      <c r="G59" s="475"/>
      <c r="H59" s="475"/>
      <c r="I59" s="475"/>
      <c r="J59" s="475"/>
      <c r="K59" s="475"/>
      <c r="L59" s="475"/>
      <c r="M59" s="475"/>
      <c r="N59" s="475"/>
      <c r="O59" s="476"/>
      <c r="P59" s="144"/>
    </row>
    <row r="60" spans="2:16">
      <c r="B60" s="99"/>
      <c r="C60" s="477"/>
      <c r="D60" s="478"/>
      <c r="E60" s="478"/>
      <c r="F60" s="478"/>
      <c r="G60" s="478"/>
      <c r="H60" s="478"/>
      <c r="I60" s="478"/>
      <c r="J60" s="478"/>
      <c r="K60" s="478"/>
      <c r="L60" s="478"/>
      <c r="M60" s="478"/>
      <c r="N60" s="478"/>
      <c r="O60" s="479"/>
      <c r="P60" s="144"/>
    </row>
    <row r="61" spans="2:16" ht="13.5" thickBot="1">
      <c r="B61" s="99"/>
      <c r="C61" s="480"/>
      <c r="D61" s="481"/>
      <c r="E61" s="481"/>
      <c r="F61" s="481"/>
      <c r="G61" s="481"/>
      <c r="H61" s="481"/>
      <c r="I61" s="481"/>
      <c r="J61" s="481"/>
      <c r="K61" s="481"/>
      <c r="L61" s="481"/>
      <c r="M61" s="481"/>
      <c r="N61" s="481"/>
      <c r="O61" s="482"/>
      <c r="P61" s="144"/>
    </row>
    <row r="62" spans="2:16" ht="15">
      <c r="B62" s="99"/>
      <c r="C62" s="483" t="s">
        <v>248</v>
      </c>
      <c r="D62" s="501"/>
      <c r="E62" s="501"/>
      <c r="F62" s="501"/>
      <c r="G62" s="501"/>
      <c r="H62" s="501"/>
      <c r="I62" s="501"/>
      <c r="J62" s="164"/>
      <c r="K62" s="184"/>
      <c r="L62" s="172" t="s">
        <v>249</v>
      </c>
      <c r="M62" s="506" t="s">
        <v>250</v>
      </c>
      <c r="N62" s="507"/>
      <c r="O62" s="173"/>
      <c r="P62" s="174"/>
    </row>
    <row r="63" spans="2:16" ht="14.25">
      <c r="B63" s="99"/>
      <c r="C63" s="541" t="s">
        <v>251</v>
      </c>
      <c r="D63" s="542"/>
      <c r="E63" s="542"/>
      <c r="F63" s="542"/>
      <c r="G63" s="542"/>
      <c r="H63" s="542"/>
      <c r="I63" s="542"/>
      <c r="J63" s="185"/>
      <c r="K63" s="186"/>
      <c r="L63" s="187"/>
      <c r="M63" s="553"/>
      <c r="N63" s="554"/>
      <c r="O63" s="188"/>
      <c r="P63" s="189"/>
    </row>
    <row r="64" spans="2:16" ht="14.25">
      <c r="B64" s="99"/>
      <c r="C64" s="151" t="s">
        <v>252</v>
      </c>
      <c r="D64" s="152"/>
      <c r="E64" s="152"/>
      <c r="F64" s="152"/>
      <c r="G64" s="152"/>
      <c r="H64" s="152"/>
      <c r="I64" s="152"/>
      <c r="J64" s="185"/>
      <c r="K64" s="186"/>
      <c r="L64" s="187"/>
      <c r="M64" s="553"/>
      <c r="N64" s="554"/>
      <c r="O64" s="188"/>
      <c r="P64" s="189"/>
    </row>
    <row r="65" spans="2:16" ht="15" thickBot="1">
      <c r="B65" s="99"/>
      <c r="C65" s="130" t="s">
        <v>253</v>
      </c>
      <c r="D65" s="131"/>
      <c r="E65" s="131"/>
      <c r="F65" s="131"/>
      <c r="G65" s="131"/>
      <c r="H65" s="131"/>
      <c r="I65" s="131"/>
      <c r="J65" s="190"/>
      <c r="K65" s="191"/>
      <c r="L65" s="187"/>
      <c r="M65" s="557"/>
      <c r="N65" s="558"/>
      <c r="O65" s="188"/>
      <c r="P65" s="189"/>
    </row>
    <row r="66" spans="2:16" ht="15.75" thickBot="1">
      <c r="B66" s="99"/>
      <c r="C66" s="498" t="s">
        <v>232</v>
      </c>
      <c r="D66" s="499"/>
      <c r="E66" s="499"/>
      <c r="F66" s="499"/>
      <c r="G66" s="499"/>
      <c r="H66" s="499"/>
      <c r="I66" s="499"/>
      <c r="J66" s="499"/>
      <c r="K66" s="499"/>
      <c r="L66" s="499"/>
      <c r="M66" s="499"/>
      <c r="N66" s="500"/>
      <c r="O66" s="192"/>
      <c r="P66" s="193"/>
    </row>
    <row r="67" spans="2:16" ht="15" thickBot="1">
      <c r="B67" s="99"/>
      <c r="C67" s="137"/>
      <c r="D67" s="106"/>
      <c r="E67" s="106"/>
      <c r="F67" s="106"/>
      <c r="G67" s="106"/>
      <c r="H67" s="106"/>
      <c r="I67" s="106"/>
      <c r="J67" s="106"/>
      <c r="K67" s="106"/>
      <c r="L67" s="106"/>
      <c r="M67" s="106"/>
      <c r="N67" s="106"/>
      <c r="O67" s="138"/>
      <c r="P67" s="100"/>
    </row>
    <row r="68" spans="2:16" ht="15.75" thickBot="1">
      <c r="B68" s="99"/>
      <c r="C68" s="510" t="s">
        <v>254</v>
      </c>
      <c r="D68" s="511"/>
      <c r="E68" s="511"/>
      <c r="F68" s="511"/>
      <c r="G68" s="511"/>
      <c r="H68" s="511"/>
      <c r="I68" s="511"/>
      <c r="J68" s="511"/>
      <c r="K68" s="511"/>
      <c r="L68" s="511"/>
      <c r="M68" s="511"/>
      <c r="N68" s="512"/>
      <c r="O68" s="194"/>
      <c r="P68" s="193"/>
    </row>
    <row r="69" spans="2:16" ht="14.25">
      <c r="B69" s="99"/>
      <c r="C69" s="133"/>
      <c r="D69" s="134"/>
      <c r="E69" s="134"/>
      <c r="F69" s="134"/>
      <c r="G69" s="134"/>
      <c r="H69" s="134"/>
      <c r="I69" s="134"/>
      <c r="J69" s="134"/>
      <c r="K69" s="134"/>
      <c r="L69" s="134"/>
      <c r="M69" s="134"/>
      <c r="N69" s="134"/>
      <c r="O69" s="135"/>
      <c r="P69" s="100"/>
    </row>
    <row r="70" spans="2:16" ht="14.25">
      <c r="B70" s="99"/>
      <c r="C70" s="137"/>
      <c r="D70" s="106"/>
      <c r="E70" s="106"/>
      <c r="F70" s="106"/>
      <c r="G70" s="106"/>
      <c r="H70" s="106"/>
      <c r="I70" s="106"/>
      <c r="J70" s="106"/>
      <c r="K70" s="106"/>
      <c r="L70" s="106"/>
      <c r="M70" s="106"/>
      <c r="N70" s="106"/>
      <c r="O70" s="138"/>
      <c r="P70" s="100"/>
    </row>
    <row r="71" spans="2:16" ht="14.25">
      <c r="B71" s="99"/>
      <c r="C71" s="137"/>
      <c r="D71" s="106"/>
      <c r="E71" s="106"/>
      <c r="F71" s="106"/>
      <c r="G71" s="106"/>
      <c r="H71" s="106"/>
      <c r="I71" s="106"/>
      <c r="J71" s="106"/>
      <c r="K71" s="106"/>
      <c r="L71" s="106"/>
      <c r="M71" s="106"/>
      <c r="N71" s="106"/>
      <c r="O71" s="138"/>
      <c r="P71" s="100"/>
    </row>
    <row r="72" spans="2:16" ht="14.25">
      <c r="B72" s="99"/>
      <c r="C72" s="137"/>
      <c r="D72" s="106"/>
      <c r="E72" s="106"/>
      <c r="F72" s="106"/>
      <c r="G72" s="106"/>
      <c r="H72" s="195" t="s">
        <v>255</v>
      </c>
      <c r="I72" s="195"/>
      <c r="J72" s="195"/>
      <c r="K72" s="195"/>
      <c r="L72" s="106"/>
      <c r="M72" s="106"/>
      <c r="N72" s="106"/>
      <c r="O72" s="138"/>
      <c r="P72" s="100"/>
    </row>
    <row r="73" spans="2:16" ht="15">
      <c r="B73" s="99"/>
      <c r="C73" s="137"/>
      <c r="D73" s="106"/>
      <c r="E73" s="106"/>
      <c r="F73" s="106"/>
      <c r="G73" s="106"/>
      <c r="H73" s="195" t="s">
        <v>256</v>
      </c>
      <c r="I73" s="106"/>
      <c r="J73" s="106"/>
      <c r="K73" s="106"/>
      <c r="L73" s="106"/>
      <c r="M73" s="106"/>
      <c r="N73" s="106"/>
      <c r="O73" s="138"/>
      <c r="P73" s="196"/>
    </row>
    <row r="74" spans="2:16" ht="15">
      <c r="B74" s="99"/>
      <c r="C74" s="137"/>
      <c r="D74" s="106"/>
      <c r="E74" s="106"/>
      <c r="F74" s="106"/>
      <c r="G74" s="106"/>
      <c r="H74" s="195" t="s">
        <v>257</v>
      </c>
      <c r="I74" s="106"/>
      <c r="J74" s="106"/>
      <c r="K74" s="106"/>
      <c r="L74" s="106"/>
      <c r="M74" s="106"/>
      <c r="N74" s="106"/>
      <c r="O74" s="138"/>
      <c r="P74" s="196"/>
    </row>
    <row r="75" spans="2:16" ht="14.25">
      <c r="B75" s="99"/>
      <c r="C75" s="119"/>
      <c r="D75" s="197"/>
      <c r="E75" s="197"/>
      <c r="F75" s="197"/>
      <c r="G75" s="197"/>
      <c r="H75" s="195" t="s">
        <v>258</v>
      </c>
      <c r="I75" s="197"/>
      <c r="J75" s="197"/>
      <c r="K75" s="197"/>
      <c r="L75" s="197"/>
      <c r="M75" s="197"/>
      <c r="N75" s="197"/>
      <c r="O75" s="198"/>
      <c r="P75" s="199"/>
    </row>
    <row r="76" spans="2:16" ht="14.25">
      <c r="B76" s="99"/>
      <c r="C76" s="137"/>
      <c r="D76" s="106"/>
      <c r="E76" s="106"/>
      <c r="F76" s="106"/>
      <c r="G76" s="106"/>
      <c r="H76" s="106" t="s">
        <v>259</v>
      </c>
      <c r="I76" s="106"/>
      <c r="J76" s="106"/>
      <c r="K76" s="106"/>
      <c r="L76" s="106"/>
      <c r="M76" s="106"/>
      <c r="N76" s="106"/>
      <c r="O76" s="138"/>
      <c r="P76" s="100"/>
    </row>
    <row r="77" spans="2:16" ht="15">
      <c r="B77" s="99"/>
      <c r="C77" s="200" t="s">
        <v>260</v>
      </c>
      <c r="D77" s="201"/>
      <c r="E77" s="201"/>
      <c r="F77" s="201"/>
      <c r="G77" s="201"/>
      <c r="H77" s="201"/>
      <c r="I77" s="201"/>
      <c r="J77" s="201"/>
      <c r="K77" s="201"/>
      <c r="L77" s="201"/>
      <c r="M77" s="201"/>
      <c r="N77" s="201"/>
      <c r="O77" s="202"/>
      <c r="P77" s="100"/>
    </row>
    <row r="78" spans="2:16" ht="14.25">
      <c r="B78" s="99"/>
      <c r="C78" s="559"/>
      <c r="D78" s="560"/>
      <c r="E78" s="560"/>
      <c r="F78" s="560"/>
      <c r="G78" s="560"/>
      <c r="H78" s="560"/>
      <c r="I78" s="560"/>
      <c r="J78" s="560"/>
      <c r="K78" s="560"/>
      <c r="L78" s="560"/>
      <c r="M78" s="560"/>
      <c r="N78" s="560"/>
      <c r="O78" s="561"/>
      <c r="P78" s="199"/>
    </row>
    <row r="79" spans="2:16" ht="14.25">
      <c r="B79" s="99"/>
      <c r="C79" s="559"/>
      <c r="D79" s="560"/>
      <c r="E79" s="560"/>
      <c r="F79" s="560"/>
      <c r="G79" s="560"/>
      <c r="H79" s="560"/>
      <c r="I79" s="560"/>
      <c r="J79" s="560"/>
      <c r="K79" s="560"/>
      <c r="L79" s="560"/>
      <c r="M79" s="560"/>
      <c r="N79" s="560"/>
      <c r="O79" s="561"/>
      <c r="P79" s="199"/>
    </row>
    <row r="80" spans="2:16" ht="14.25">
      <c r="B80" s="99"/>
      <c r="C80" s="119"/>
      <c r="D80" s="197"/>
      <c r="E80" s="197"/>
      <c r="F80" s="197"/>
      <c r="G80" s="197"/>
      <c r="H80" s="197"/>
      <c r="I80" s="197"/>
      <c r="J80" s="197"/>
      <c r="K80" s="197"/>
      <c r="L80" s="197"/>
      <c r="M80" s="197"/>
      <c r="N80" s="197"/>
      <c r="O80" s="198"/>
      <c r="P80" s="199"/>
    </row>
    <row r="81" spans="2:16" ht="15">
      <c r="B81" s="99"/>
      <c r="C81" s="203" t="s">
        <v>261</v>
      </c>
      <c r="D81" s="197"/>
      <c r="E81" s="197"/>
      <c r="F81" s="197"/>
      <c r="G81" s="197"/>
      <c r="H81" s="197"/>
      <c r="I81" s="197"/>
      <c r="J81" s="197"/>
      <c r="K81" s="197"/>
      <c r="L81" s="197"/>
      <c r="M81" s="197"/>
      <c r="N81" s="197"/>
      <c r="O81" s="198"/>
      <c r="P81" s="199"/>
    </row>
    <row r="82" spans="2:16" ht="12.75" customHeight="1">
      <c r="B82" s="99"/>
      <c r="C82" s="515" t="s">
        <v>262</v>
      </c>
      <c r="D82" s="516"/>
      <c r="E82" s="516"/>
      <c r="F82" s="516"/>
      <c r="G82" s="516"/>
      <c r="H82" s="516"/>
      <c r="I82" s="516"/>
      <c r="J82" s="516"/>
      <c r="K82" s="516"/>
      <c r="L82" s="516"/>
      <c r="M82" s="516"/>
      <c r="N82" s="516"/>
      <c r="O82" s="517"/>
      <c r="P82" s="204"/>
    </row>
    <row r="83" spans="2:16">
      <c r="B83" s="99"/>
      <c r="C83" s="515"/>
      <c r="D83" s="516"/>
      <c r="E83" s="516"/>
      <c r="F83" s="516"/>
      <c r="G83" s="516"/>
      <c r="H83" s="516"/>
      <c r="I83" s="516"/>
      <c r="J83" s="516"/>
      <c r="K83" s="516"/>
      <c r="L83" s="516"/>
      <c r="M83" s="516"/>
      <c r="N83" s="516"/>
      <c r="O83" s="517"/>
      <c r="P83" s="204"/>
    </row>
    <row r="84" spans="2:16" ht="12.95" customHeight="1">
      <c r="B84" s="99"/>
      <c r="C84" s="515" t="s">
        <v>263</v>
      </c>
      <c r="D84" s="516"/>
      <c r="E84" s="516"/>
      <c r="F84" s="516"/>
      <c r="G84" s="516"/>
      <c r="H84" s="516"/>
      <c r="I84" s="516"/>
      <c r="J84" s="516"/>
      <c r="K84" s="516"/>
      <c r="L84" s="516"/>
      <c r="M84" s="516"/>
      <c r="N84" s="516"/>
      <c r="O84" s="517"/>
      <c r="P84" s="204"/>
    </row>
    <row r="85" spans="2:16">
      <c r="B85" s="99"/>
      <c r="C85" s="515"/>
      <c r="D85" s="516"/>
      <c r="E85" s="516"/>
      <c r="F85" s="516"/>
      <c r="G85" s="516"/>
      <c r="H85" s="516"/>
      <c r="I85" s="516"/>
      <c r="J85" s="516"/>
      <c r="K85" s="516"/>
      <c r="L85" s="516"/>
      <c r="M85" s="516"/>
      <c r="N85" s="516"/>
      <c r="O85" s="517"/>
      <c r="P85" s="204"/>
    </row>
    <row r="86" spans="2:16" ht="14.25">
      <c r="B86" s="99"/>
      <c r="C86" s="119"/>
      <c r="D86" s="197"/>
      <c r="E86" s="197"/>
      <c r="F86" s="197"/>
      <c r="G86" s="197"/>
      <c r="H86" s="197"/>
      <c r="I86" s="197"/>
      <c r="J86" s="197"/>
      <c r="K86" s="197"/>
      <c r="L86" s="197"/>
      <c r="M86" s="197"/>
      <c r="N86" s="197"/>
      <c r="O86" s="198"/>
      <c r="P86" s="199"/>
    </row>
    <row r="87" spans="2:16" ht="14.25">
      <c r="B87" s="99"/>
      <c r="C87" s="137"/>
      <c r="D87" s="106"/>
      <c r="E87" s="106"/>
      <c r="F87" s="106"/>
      <c r="G87" s="106"/>
      <c r="H87" s="195" t="s">
        <v>255</v>
      </c>
      <c r="I87" s="106"/>
      <c r="J87" s="106"/>
      <c r="K87" s="106"/>
      <c r="L87" s="106"/>
      <c r="M87" s="106"/>
      <c r="N87" s="106"/>
      <c r="O87" s="138"/>
      <c r="P87" s="100"/>
    </row>
    <row r="88" spans="2:16" ht="14.25">
      <c r="B88" s="99"/>
      <c r="C88" s="137"/>
      <c r="D88" s="106"/>
      <c r="E88" s="106"/>
      <c r="F88" s="106"/>
      <c r="G88" s="106"/>
      <c r="H88" s="106" t="s">
        <v>256</v>
      </c>
      <c r="I88" s="152"/>
      <c r="J88" s="152"/>
      <c r="K88" s="152"/>
      <c r="L88" s="106"/>
      <c r="M88" s="106"/>
      <c r="N88" s="106"/>
      <c r="O88" s="138"/>
      <c r="P88" s="100"/>
    </row>
    <row r="89" spans="2:16" ht="14.25">
      <c r="B89" s="99"/>
      <c r="C89" s="137"/>
      <c r="D89" s="106"/>
      <c r="E89" s="106"/>
      <c r="F89" s="106"/>
      <c r="G89" s="106"/>
      <c r="H89" s="106" t="s">
        <v>264</v>
      </c>
      <c r="I89" s="205"/>
      <c r="J89" s="205"/>
      <c r="K89" s="205"/>
      <c r="L89" s="106"/>
      <c r="M89" s="106"/>
      <c r="N89" s="106"/>
      <c r="O89" s="138"/>
      <c r="P89" s="100"/>
    </row>
    <row r="90" spans="2:16" ht="14.25">
      <c r="B90" s="99"/>
      <c r="C90" s="206"/>
      <c r="D90" s="197"/>
      <c r="E90" s="197"/>
      <c r="F90" s="197"/>
      <c r="G90" s="197"/>
      <c r="H90" s="106" t="s">
        <v>258</v>
      </c>
      <c r="I90" s="106"/>
      <c r="J90" s="106"/>
      <c r="K90" s="106"/>
      <c r="L90" s="197"/>
      <c r="M90" s="197"/>
      <c r="N90" s="197"/>
      <c r="O90" s="198"/>
      <c r="P90" s="199"/>
    </row>
    <row r="91" spans="2:16" ht="17.25" customHeight="1">
      <c r="B91" s="99"/>
      <c r="C91" s="206"/>
      <c r="D91" s="205"/>
      <c r="E91" s="205"/>
      <c r="F91" s="106"/>
      <c r="G91" s="106"/>
      <c r="H91" s="106"/>
      <c r="I91" s="106"/>
      <c r="J91" s="106"/>
      <c r="K91" s="555"/>
      <c r="L91" s="555"/>
      <c r="M91" s="555"/>
      <c r="N91" s="555"/>
      <c r="O91" s="556"/>
      <c r="P91" s="207"/>
    </row>
    <row r="92" spans="2:16" ht="18.75" customHeight="1" thickBot="1">
      <c r="B92" s="99"/>
      <c r="C92" s="518"/>
      <c r="D92" s="519"/>
      <c r="E92" s="519"/>
      <c r="F92" s="169"/>
      <c r="G92" s="169"/>
      <c r="H92" s="169"/>
      <c r="I92" s="169"/>
      <c r="J92" s="169"/>
      <c r="K92" s="520"/>
      <c r="L92" s="520"/>
      <c r="M92" s="520"/>
      <c r="N92" s="520"/>
      <c r="O92" s="521"/>
      <c r="P92" s="207"/>
    </row>
    <row r="93" spans="2:16" ht="13.5" thickBot="1">
      <c r="B93" s="208"/>
      <c r="C93" s="209"/>
      <c r="D93" s="209"/>
      <c r="E93" s="209"/>
      <c r="F93" s="209"/>
      <c r="G93" s="209"/>
      <c r="H93" s="209"/>
      <c r="I93" s="209"/>
      <c r="J93" s="209"/>
      <c r="K93" s="209"/>
      <c r="L93" s="209"/>
      <c r="M93" s="209"/>
      <c r="N93" s="209"/>
      <c r="O93" s="209"/>
      <c r="P93" s="210"/>
    </row>
    <row r="94" spans="2:16" ht="13.5" thickTop="1"/>
  </sheetData>
  <mergeCells count="78">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I8908"/>
  <sheetViews>
    <sheetView topLeftCell="A5035" zoomScaleNormal="100" workbookViewId="0">
      <selection activeCell="A5046" sqref="A5046:XFD5046"/>
    </sheetView>
  </sheetViews>
  <sheetFormatPr baseColWidth="10" defaultColWidth="11.42578125" defaultRowHeight="12.75"/>
  <cols>
    <col min="1" max="1" width="23.28515625" customWidth="1"/>
    <col min="2" max="2" width="11.5703125" style="75"/>
    <col min="3" max="3" width="99.7109375" style="75" customWidth="1"/>
    <col min="4" max="4" width="11.5703125" style="75"/>
    <col min="5" max="5" width="17.7109375" style="76" bestFit="1" customWidth="1"/>
    <col min="6" max="6" width="20" style="75" customWidth="1"/>
    <col min="7" max="7" width="49.42578125" style="75" customWidth="1"/>
    <col min="8" max="8" width="18.7109375" customWidth="1"/>
    <col min="9" max="9" width="12" bestFit="1" customWidth="1"/>
  </cols>
  <sheetData>
    <row r="2" spans="2:9" ht="16.5">
      <c r="B2" s="82" t="s">
        <v>205</v>
      </c>
      <c r="C2" s="83" t="s">
        <v>265</v>
      </c>
      <c r="D2" s="84" t="s">
        <v>266</v>
      </c>
      <c r="E2" s="85" t="s">
        <v>267</v>
      </c>
      <c r="F2" s="82" t="s">
        <v>268</v>
      </c>
      <c r="G2" s="82" t="s">
        <v>269</v>
      </c>
    </row>
    <row r="3" spans="2:9" ht="14.25">
      <c r="B3" s="79">
        <v>322</v>
      </c>
      <c r="C3" s="80" t="s">
        <v>270</v>
      </c>
      <c r="D3" s="79" t="s">
        <v>52</v>
      </c>
      <c r="E3" s="81">
        <v>536920</v>
      </c>
      <c r="F3" s="86" t="s">
        <v>271</v>
      </c>
      <c r="G3" s="80" t="s">
        <v>272</v>
      </c>
      <c r="H3" s="80" t="s">
        <v>273</v>
      </c>
      <c r="I3" s="87"/>
    </row>
    <row r="4" spans="2:9" ht="14.25">
      <c r="B4" s="79">
        <v>323</v>
      </c>
      <c r="C4" s="80" t="s">
        <v>274</v>
      </c>
      <c r="D4" s="79" t="s">
        <v>52</v>
      </c>
      <c r="E4" s="81">
        <v>575187</v>
      </c>
      <c r="F4" s="86" t="s">
        <v>271</v>
      </c>
      <c r="G4" s="80" t="s">
        <v>272</v>
      </c>
      <c r="H4" s="80" t="s">
        <v>273</v>
      </c>
    </row>
    <row r="5" spans="2:9" ht="14.25">
      <c r="B5" s="79">
        <v>324</v>
      </c>
      <c r="C5" s="80" t="s">
        <v>275</v>
      </c>
      <c r="D5" s="79" t="s">
        <v>52</v>
      </c>
      <c r="E5" s="81">
        <v>573851</v>
      </c>
      <c r="F5" s="86" t="s">
        <v>271</v>
      </c>
      <c r="G5" s="80" t="s">
        <v>272</v>
      </c>
      <c r="H5" s="80" t="s">
        <v>273</v>
      </c>
    </row>
    <row r="6" spans="2:9" ht="14.25">
      <c r="B6" s="79">
        <v>325</v>
      </c>
      <c r="C6" s="80" t="s">
        <v>276</v>
      </c>
      <c r="D6" s="79" t="s">
        <v>52</v>
      </c>
      <c r="E6" s="81">
        <v>589499</v>
      </c>
      <c r="F6" s="86" t="s">
        <v>271</v>
      </c>
      <c r="G6" s="80" t="s">
        <v>272</v>
      </c>
      <c r="H6" s="80" t="s">
        <v>273</v>
      </c>
    </row>
    <row r="7" spans="2:9" ht="14.25">
      <c r="B7" s="79">
        <v>326</v>
      </c>
      <c r="C7" s="80" t="s">
        <v>277</v>
      </c>
      <c r="D7" s="79" t="s">
        <v>52</v>
      </c>
      <c r="E7" s="81">
        <v>610583</v>
      </c>
      <c r="F7" s="86" t="s">
        <v>271</v>
      </c>
      <c r="G7" s="80" t="s">
        <v>272</v>
      </c>
      <c r="H7" s="80" t="s">
        <v>273</v>
      </c>
    </row>
    <row r="8" spans="2:9" ht="14.25">
      <c r="B8" s="79">
        <v>328</v>
      </c>
      <c r="C8" s="80" t="s">
        <v>278</v>
      </c>
      <c r="D8" s="79" t="s">
        <v>52</v>
      </c>
      <c r="E8" s="81">
        <v>637049</v>
      </c>
      <c r="F8" s="86" t="s">
        <v>271</v>
      </c>
      <c r="G8" s="80" t="s">
        <v>272</v>
      </c>
      <c r="H8" s="80" t="s">
        <v>273</v>
      </c>
    </row>
    <row r="9" spans="2:9" ht="14.25">
      <c r="B9" s="79">
        <v>333</v>
      </c>
      <c r="C9" s="80" t="s">
        <v>279</v>
      </c>
      <c r="D9" s="79" t="s">
        <v>52</v>
      </c>
      <c r="E9" s="81">
        <v>586995</v>
      </c>
      <c r="F9" s="86" t="s">
        <v>271</v>
      </c>
      <c r="G9" s="80" t="s">
        <v>272</v>
      </c>
      <c r="H9" s="80" t="s">
        <v>273</v>
      </c>
    </row>
    <row r="10" spans="2:9" ht="14.25">
      <c r="B10" s="79">
        <v>366</v>
      </c>
      <c r="C10" s="80" t="s">
        <v>280</v>
      </c>
      <c r="D10" s="79" t="s">
        <v>52</v>
      </c>
      <c r="E10" s="81">
        <v>623456</v>
      </c>
      <c r="F10" s="86" t="s">
        <v>271</v>
      </c>
      <c r="G10" s="80" t="s">
        <v>272</v>
      </c>
      <c r="H10" s="80" t="s">
        <v>273</v>
      </c>
    </row>
    <row r="11" spans="2:9" ht="14.25">
      <c r="B11" s="79">
        <v>1505</v>
      </c>
      <c r="C11" s="80" t="s">
        <v>281</v>
      </c>
      <c r="D11" s="79" t="s">
        <v>282</v>
      </c>
      <c r="E11" s="81">
        <v>189970</v>
      </c>
      <c r="F11" s="86" t="s">
        <v>271</v>
      </c>
      <c r="G11" s="80" t="s">
        <v>283</v>
      </c>
      <c r="H11" s="80" t="s">
        <v>273</v>
      </c>
    </row>
    <row r="12" spans="2:9" ht="14.25">
      <c r="B12" s="79">
        <v>1512</v>
      </c>
      <c r="C12" s="80" t="s">
        <v>284</v>
      </c>
      <c r="D12" s="79" t="s">
        <v>19</v>
      </c>
      <c r="E12" s="81">
        <v>18794</v>
      </c>
      <c r="F12" s="86" t="s">
        <v>271</v>
      </c>
      <c r="G12" s="80" t="s">
        <v>285</v>
      </c>
      <c r="H12" s="80" t="s">
        <v>286</v>
      </c>
    </row>
    <row r="13" spans="2:9" ht="14.25">
      <c r="B13" s="79">
        <v>1515</v>
      </c>
      <c r="C13" s="80" t="s">
        <v>287</v>
      </c>
      <c r="D13" s="79" t="s">
        <v>288</v>
      </c>
      <c r="E13" s="81">
        <v>1131</v>
      </c>
      <c r="F13" s="86" t="s">
        <v>271</v>
      </c>
      <c r="G13" s="80" t="s">
        <v>289</v>
      </c>
      <c r="H13" s="80" t="s">
        <v>273</v>
      </c>
    </row>
    <row r="14" spans="2:9" ht="14.25">
      <c r="B14" s="79">
        <v>1794</v>
      </c>
      <c r="C14" s="80" t="s">
        <v>290</v>
      </c>
      <c r="D14" s="79" t="s">
        <v>146</v>
      </c>
      <c r="E14" s="81">
        <v>5501</v>
      </c>
      <c r="F14" s="86" t="s">
        <v>271</v>
      </c>
      <c r="G14" s="80" t="s">
        <v>291</v>
      </c>
      <c r="H14" s="80" t="s">
        <v>273</v>
      </c>
    </row>
    <row r="15" spans="2:9" ht="14.25">
      <c r="B15" s="79">
        <v>2273</v>
      </c>
      <c r="C15" s="80" t="s">
        <v>292</v>
      </c>
      <c r="D15" s="79" t="s">
        <v>23</v>
      </c>
      <c r="E15" s="81">
        <v>967</v>
      </c>
      <c r="F15" s="86" t="s">
        <v>271</v>
      </c>
      <c r="G15" s="80" t="s">
        <v>293</v>
      </c>
      <c r="H15" s="80" t="s">
        <v>273</v>
      </c>
    </row>
    <row r="16" spans="2:9" ht="14.25">
      <c r="B16" s="79">
        <v>2307</v>
      </c>
      <c r="C16" s="80" t="s">
        <v>294</v>
      </c>
      <c r="D16" s="79" t="s">
        <v>52</v>
      </c>
      <c r="E16" s="81">
        <v>65450</v>
      </c>
      <c r="F16" s="86" t="s">
        <v>271</v>
      </c>
      <c r="G16" s="80" t="s">
        <v>295</v>
      </c>
      <c r="H16" s="80" t="s">
        <v>273</v>
      </c>
    </row>
    <row r="17" spans="2:8" ht="14.25">
      <c r="B17" s="79">
        <v>2308</v>
      </c>
      <c r="C17" s="80" t="s">
        <v>296</v>
      </c>
      <c r="D17" s="79" t="s">
        <v>52</v>
      </c>
      <c r="E17" s="81">
        <v>130900</v>
      </c>
      <c r="F17" s="86" t="s">
        <v>271</v>
      </c>
      <c r="G17" s="80" t="s">
        <v>295</v>
      </c>
      <c r="H17" s="80" t="s">
        <v>273</v>
      </c>
    </row>
    <row r="18" spans="2:8" ht="14.25">
      <c r="B18" s="79">
        <v>2551</v>
      </c>
      <c r="C18" s="80" t="s">
        <v>297</v>
      </c>
      <c r="D18" s="79" t="s">
        <v>23</v>
      </c>
      <c r="E18" s="81">
        <v>178500</v>
      </c>
      <c r="F18" s="86" t="s">
        <v>271</v>
      </c>
      <c r="G18" s="80" t="s">
        <v>298</v>
      </c>
      <c r="H18" s="80" t="s">
        <v>273</v>
      </c>
    </row>
    <row r="19" spans="2:8" ht="14.25">
      <c r="B19" s="79">
        <v>2798</v>
      </c>
      <c r="C19" s="80" t="s">
        <v>299</v>
      </c>
      <c r="D19" s="79" t="s">
        <v>23</v>
      </c>
      <c r="E19" s="81">
        <v>700</v>
      </c>
      <c r="F19" s="86" t="s">
        <v>271</v>
      </c>
      <c r="G19" s="80" t="s">
        <v>293</v>
      </c>
      <c r="H19" s="80" t="s">
        <v>273</v>
      </c>
    </row>
    <row r="20" spans="2:8" ht="14.25">
      <c r="B20" s="79">
        <v>2910</v>
      </c>
      <c r="C20" s="80" t="s">
        <v>300</v>
      </c>
      <c r="D20" s="79" t="s">
        <v>52</v>
      </c>
      <c r="E20" s="81">
        <v>7140</v>
      </c>
      <c r="F20" s="86" t="s">
        <v>271</v>
      </c>
      <c r="G20" s="80" t="s">
        <v>295</v>
      </c>
      <c r="H20" s="80" t="s">
        <v>273</v>
      </c>
    </row>
    <row r="21" spans="2:8" ht="14.25">
      <c r="B21" s="79">
        <v>3386</v>
      </c>
      <c r="C21" s="80" t="s">
        <v>301</v>
      </c>
      <c r="D21" s="79" t="s">
        <v>302</v>
      </c>
      <c r="E21" s="81">
        <v>12134</v>
      </c>
      <c r="F21" s="86" t="s">
        <v>271</v>
      </c>
      <c r="G21" s="80" t="s">
        <v>289</v>
      </c>
      <c r="H21" s="80" t="s">
        <v>273</v>
      </c>
    </row>
    <row r="22" spans="2:8" ht="14.25">
      <c r="B22" s="79">
        <v>3995</v>
      </c>
      <c r="C22" s="80" t="s">
        <v>303</v>
      </c>
      <c r="D22" s="79" t="s">
        <v>19</v>
      </c>
      <c r="E22" s="81">
        <v>30615</v>
      </c>
      <c r="F22" s="86" t="s">
        <v>271</v>
      </c>
      <c r="G22" s="80" t="s">
        <v>289</v>
      </c>
      <c r="H22" s="80" t="s">
        <v>273</v>
      </c>
    </row>
    <row r="23" spans="2:8" ht="14.25">
      <c r="B23" s="79">
        <v>4513</v>
      </c>
      <c r="C23" s="80" t="s">
        <v>304</v>
      </c>
      <c r="D23" s="79" t="s">
        <v>17</v>
      </c>
      <c r="E23" s="81">
        <v>16925</v>
      </c>
      <c r="F23" s="86" t="s">
        <v>271</v>
      </c>
      <c r="G23" s="80" t="s">
        <v>305</v>
      </c>
      <c r="H23" s="80" t="s">
        <v>273</v>
      </c>
    </row>
    <row r="24" spans="2:8" ht="14.25">
      <c r="B24" s="79">
        <v>4514</v>
      </c>
      <c r="C24" s="80" t="s">
        <v>306</v>
      </c>
      <c r="D24" s="79" t="s">
        <v>17</v>
      </c>
      <c r="E24" s="81">
        <v>29139</v>
      </c>
      <c r="F24" s="86" t="s">
        <v>271</v>
      </c>
      <c r="G24" s="80" t="s">
        <v>305</v>
      </c>
      <c r="H24" s="80" t="s">
        <v>273</v>
      </c>
    </row>
    <row r="25" spans="2:8" ht="14.25">
      <c r="B25" s="79">
        <v>4520</v>
      </c>
      <c r="C25" s="80" t="s">
        <v>307</v>
      </c>
      <c r="D25" s="79" t="s">
        <v>17</v>
      </c>
      <c r="E25" s="81">
        <v>24074</v>
      </c>
      <c r="F25" s="86" t="s">
        <v>271</v>
      </c>
      <c r="G25" s="80" t="s">
        <v>305</v>
      </c>
      <c r="H25" s="80" t="s">
        <v>273</v>
      </c>
    </row>
    <row r="26" spans="2:8" ht="14.25">
      <c r="B26" s="79">
        <v>4521</v>
      </c>
      <c r="C26" s="80" t="s">
        <v>308</v>
      </c>
      <c r="D26" s="79" t="s">
        <v>17</v>
      </c>
      <c r="E26" s="81">
        <v>28524</v>
      </c>
      <c r="F26" s="86" t="s">
        <v>271</v>
      </c>
      <c r="G26" s="80" t="s">
        <v>305</v>
      </c>
      <c r="H26" s="80" t="s">
        <v>273</v>
      </c>
    </row>
    <row r="27" spans="2:8" ht="14.25">
      <c r="B27" s="79">
        <v>4594</v>
      </c>
      <c r="C27" s="80" t="s">
        <v>309</v>
      </c>
      <c r="D27" s="79" t="s">
        <v>23</v>
      </c>
      <c r="E27" s="81">
        <v>88599</v>
      </c>
      <c r="F27" s="86" t="s">
        <v>271</v>
      </c>
      <c r="G27" s="80" t="s">
        <v>310</v>
      </c>
      <c r="H27" s="80" t="s">
        <v>273</v>
      </c>
    </row>
    <row r="28" spans="2:8" ht="14.25">
      <c r="B28" s="79">
        <v>4596</v>
      </c>
      <c r="C28" s="80" t="s">
        <v>311</v>
      </c>
      <c r="D28" s="79" t="s">
        <v>23</v>
      </c>
      <c r="E28" s="81">
        <v>176735</v>
      </c>
      <c r="F28" s="86" t="s">
        <v>271</v>
      </c>
      <c r="G28" s="80" t="s">
        <v>310</v>
      </c>
      <c r="H28" s="80" t="s">
        <v>273</v>
      </c>
    </row>
    <row r="29" spans="2:8" ht="14.25">
      <c r="B29" s="79">
        <v>4598</v>
      </c>
      <c r="C29" s="80" t="s">
        <v>312</v>
      </c>
      <c r="D29" s="79" t="s">
        <v>23</v>
      </c>
      <c r="E29" s="81">
        <v>1323832</v>
      </c>
      <c r="F29" s="86" t="s">
        <v>271</v>
      </c>
      <c r="G29" s="80" t="s">
        <v>310</v>
      </c>
      <c r="H29" s="80" t="s">
        <v>273</v>
      </c>
    </row>
    <row r="30" spans="2:8" ht="14.25">
      <c r="B30" s="79">
        <v>4600</v>
      </c>
      <c r="C30" s="80" t="s">
        <v>313</v>
      </c>
      <c r="D30" s="79" t="s">
        <v>23</v>
      </c>
      <c r="E30" s="81">
        <v>3907698</v>
      </c>
      <c r="F30" s="86" t="s">
        <v>271</v>
      </c>
      <c r="G30" s="80" t="s">
        <v>310</v>
      </c>
      <c r="H30" s="80" t="s">
        <v>273</v>
      </c>
    </row>
    <row r="31" spans="2:8" ht="14.25">
      <c r="B31" s="79">
        <v>4608</v>
      </c>
      <c r="C31" s="80" t="s">
        <v>314</v>
      </c>
      <c r="D31" s="79" t="s">
        <v>23</v>
      </c>
      <c r="E31" s="81">
        <v>42792</v>
      </c>
      <c r="F31" s="86" t="s">
        <v>271</v>
      </c>
      <c r="G31" s="80" t="s">
        <v>310</v>
      </c>
      <c r="H31" s="80" t="s">
        <v>273</v>
      </c>
    </row>
    <row r="32" spans="2:8" ht="14.25">
      <c r="B32" s="79">
        <v>4609</v>
      </c>
      <c r="C32" s="80" t="s">
        <v>315</v>
      </c>
      <c r="D32" s="79" t="s">
        <v>23</v>
      </c>
      <c r="E32" s="81">
        <v>70485</v>
      </c>
      <c r="F32" s="86" t="s">
        <v>271</v>
      </c>
      <c r="G32" s="80" t="s">
        <v>310</v>
      </c>
      <c r="H32" s="80" t="s">
        <v>273</v>
      </c>
    </row>
    <row r="33" spans="1:8" ht="14.25">
      <c r="B33" s="79">
        <v>4610</v>
      </c>
      <c r="C33" s="80" t="s">
        <v>316</v>
      </c>
      <c r="D33" s="79" t="s">
        <v>23</v>
      </c>
      <c r="E33" s="81">
        <v>102656</v>
      </c>
      <c r="F33" s="86" t="s">
        <v>271</v>
      </c>
      <c r="G33" s="80" t="s">
        <v>310</v>
      </c>
      <c r="H33" s="80" t="s">
        <v>273</v>
      </c>
    </row>
    <row r="34" spans="1:8" ht="14.25">
      <c r="B34" s="79">
        <v>4611</v>
      </c>
      <c r="C34" s="80" t="s">
        <v>317</v>
      </c>
      <c r="D34" s="79" t="s">
        <v>23</v>
      </c>
      <c r="E34" s="81">
        <v>239697</v>
      </c>
      <c r="F34" s="86" t="s">
        <v>271</v>
      </c>
      <c r="G34" s="80" t="s">
        <v>310</v>
      </c>
      <c r="H34" s="80" t="s">
        <v>273</v>
      </c>
    </row>
    <row r="35" spans="1:8" ht="14.25">
      <c r="B35" s="79">
        <v>4612</v>
      </c>
      <c r="C35" s="80" t="s">
        <v>318</v>
      </c>
      <c r="D35" s="79" t="s">
        <v>23</v>
      </c>
      <c r="E35" s="81">
        <v>440388</v>
      </c>
      <c r="F35" s="86" t="s">
        <v>271</v>
      </c>
      <c r="G35" s="80" t="s">
        <v>310</v>
      </c>
      <c r="H35" s="80" t="s">
        <v>273</v>
      </c>
    </row>
    <row r="36" spans="1:8" ht="14.25">
      <c r="A36">
        <v>4613</v>
      </c>
      <c r="B36" s="79">
        <v>0</v>
      </c>
      <c r="C36" s="80" t="s">
        <v>319</v>
      </c>
      <c r="D36" s="79" t="s">
        <v>23</v>
      </c>
      <c r="E36" s="81">
        <v>786838</v>
      </c>
      <c r="F36" s="86" t="s">
        <v>271</v>
      </c>
      <c r="G36" s="80" t="s">
        <v>310</v>
      </c>
      <c r="H36" s="80" t="s">
        <v>273</v>
      </c>
    </row>
    <row r="37" spans="1:8" ht="14.25">
      <c r="B37" s="79">
        <v>4614</v>
      </c>
      <c r="C37" s="80" t="s">
        <v>320</v>
      </c>
      <c r="D37" s="79" t="s">
        <v>23</v>
      </c>
      <c r="E37" s="81">
        <v>1219423</v>
      </c>
      <c r="F37" s="86" t="s">
        <v>271</v>
      </c>
      <c r="G37" s="80" t="s">
        <v>310</v>
      </c>
      <c r="H37" s="80" t="s">
        <v>273</v>
      </c>
    </row>
    <row r="38" spans="1:8" ht="14.25">
      <c r="B38" s="79">
        <v>4675</v>
      </c>
      <c r="C38" s="80" t="s">
        <v>321</v>
      </c>
      <c r="D38" s="79" t="s">
        <v>23</v>
      </c>
      <c r="E38" s="81">
        <v>32500</v>
      </c>
      <c r="F38" s="86" t="s">
        <v>271</v>
      </c>
      <c r="G38" s="80" t="s">
        <v>322</v>
      </c>
      <c r="H38" s="80" t="s">
        <v>273</v>
      </c>
    </row>
    <row r="39" spans="1:8" ht="14.25">
      <c r="B39" s="79">
        <v>4694</v>
      </c>
      <c r="C39" s="80" t="s">
        <v>323</v>
      </c>
      <c r="D39" s="79" t="s">
        <v>17</v>
      </c>
      <c r="E39" s="81">
        <v>40737</v>
      </c>
      <c r="F39" s="86" t="s">
        <v>271</v>
      </c>
      <c r="G39" s="80" t="s">
        <v>324</v>
      </c>
      <c r="H39" s="80" t="s">
        <v>286</v>
      </c>
    </row>
    <row r="40" spans="1:8" ht="14.25">
      <c r="A40">
        <v>4697</v>
      </c>
      <c r="B40" s="79">
        <v>0</v>
      </c>
      <c r="C40" s="80" t="s">
        <v>325</v>
      </c>
      <c r="D40" s="79" t="s">
        <v>17</v>
      </c>
      <c r="E40" s="81">
        <v>43372</v>
      </c>
      <c r="F40" s="86" t="s">
        <v>271</v>
      </c>
      <c r="G40" s="80" t="s">
        <v>324</v>
      </c>
      <c r="H40" s="80" t="s">
        <v>286</v>
      </c>
    </row>
    <row r="41" spans="1:8" ht="14.25">
      <c r="B41" s="79">
        <v>5038</v>
      </c>
      <c r="C41" s="80" t="s">
        <v>326</v>
      </c>
      <c r="D41" s="79" t="s">
        <v>146</v>
      </c>
      <c r="E41" s="81">
        <v>4657</v>
      </c>
      <c r="F41" s="86" t="s">
        <v>271</v>
      </c>
      <c r="G41" s="80" t="s">
        <v>291</v>
      </c>
      <c r="H41" s="80" t="s">
        <v>273</v>
      </c>
    </row>
    <row r="42" spans="1:8" ht="14.25">
      <c r="B42" s="79">
        <v>5041</v>
      </c>
      <c r="C42" s="80" t="s">
        <v>327</v>
      </c>
      <c r="D42" s="79" t="s">
        <v>146</v>
      </c>
      <c r="E42" s="81">
        <v>4665</v>
      </c>
      <c r="F42" s="86" t="s">
        <v>271</v>
      </c>
      <c r="G42" s="80" t="s">
        <v>291</v>
      </c>
      <c r="H42" s="80" t="s">
        <v>273</v>
      </c>
    </row>
    <row r="43" spans="1:8" ht="14.25">
      <c r="B43" s="79">
        <v>5042</v>
      </c>
      <c r="C43" s="80" t="s">
        <v>328</v>
      </c>
      <c r="D43" s="79" t="s">
        <v>146</v>
      </c>
      <c r="E43" s="81">
        <v>4665</v>
      </c>
      <c r="F43" s="86" t="s">
        <v>271</v>
      </c>
      <c r="G43" s="80" t="s">
        <v>291</v>
      </c>
      <c r="H43" s="80" t="s">
        <v>273</v>
      </c>
    </row>
    <row r="44" spans="1:8" ht="14.25">
      <c r="B44" s="79">
        <v>5056</v>
      </c>
      <c r="C44" s="80" t="s">
        <v>329</v>
      </c>
      <c r="D44" s="79" t="s">
        <v>52</v>
      </c>
      <c r="E44" s="81">
        <v>612389</v>
      </c>
      <c r="F44" s="86" t="s">
        <v>271</v>
      </c>
      <c r="G44" s="80" t="s">
        <v>272</v>
      </c>
      <c r="H44" s="80" t="s">
        <v>273</v>
      </c>
    </row>
    <row r="45" spans="1:8" ht="14.25">
      <c r="B45" s="79">
        <v>5115</v>
      </c>
      <c r="C45" s="80" t="s">
        <v>330</v>
      </c>
      <c r="D45" s="79" t="s">
        <v>331</v>
      </c>
      <c r="E45" s="81">
        <v>10481</v>
      </c>
      <c r="F45" s="86" t="s">
        <v>271</v>
      </c>
      <c r="G45" s="80" t="s">
        <v>332</v>
      </c>
      <c r="H45" s="80" t="s">
        <v>273</v>
      </c>
    </row>
    <row r="46" spans="1:8" ht="14.25">
      <c r="B46" s="79">
        <v>5481</v>
      </c>
      <c r="C46" s="80" t="s">
        <v>333</v>
      </c>
      <c r="D46" s="79" t="s">
        <v>23</v>
      </c>
      <c r="E46" s="81">
        <v>9500</v>
      </c>
      <c r="F46" s="86" t="s">
        <v>271</v>
      </c>
      <c r="G46" s="80" t="s">
        <v>293</v>
      </c>
      <c r="H46" s="80" t="s">
        <v>273</v>
      </c>
    </row>
    <row r="47" spans="1:8" ht="14.25">
      <c r="B47" s="79">
        <v>5661</v>
      </c>
      <c r="C47" s="80" t="s">
        <v>334</v>
      </c>
      <c r="D47" s="79" t="s">
        <v>335</v>
      </c>
      <c r="E47" s="81">
        <v>61982</v>
      </c>
      <c r="F47" s="86" t="s">
        <v>271</v>
      </c>
      <c r="G47" s="80" t="s">
        <v>336</v>
      </c>
      <c r="H47" s="80" t="s">
        <v>286</v>
      </c>
    </row>
    <row r="48" spans="1:8" ht="14.25">
      <c r="B48" s="79">
        <v>5890</v>
      </c>
      <c r="C48" s="80" t="s">
        <v>337</v>
      </c>
      <c r="D48" s="79" t="s">
        <v>282</v>
      </c>
      <c r="E48" s="81">
        <v>88387</v>
      </c>
      <c r="F48" s="86" t="s">
        <v>271</v>
      </c>
      <c r="G48" s="80" t="s">
        <v>283</v>
      </c>
      <c r="H48" s="80" t="s">
        <v>273</v>
      </c>
    </row>
    <row r="49" spans="2:8" ht="14.25">
      <c r="B49" s="79">
        <v>5915</v>
      </c>
      <c r="C49" s="80" t="s">
        <v>338</v>
      </c>
      <c r="D49" s="79" t="s">
        <v>52</v>
      </c>
      <c r="E49" s="81">
        <v>95081</v>
      </c>
      <c r="F49" s="86" t="s">
        <v>271</v>
      </c>
      <c r="G49" s="80" t="s">
        <v>295</v>
      </c>
      <c r="H49" s="80" t="s">
        <v>273</v>
      </c>
    </row>
    <row r="50" spans="2:8" ht="14.25">
      <c r="B50" s="79">
        <v>6013</v>
      </c>
      <c r="C50" s="80" t="s">
        <v>339</v>
      </c>
      <c r="D50" s="79" t="s">
        <v>282</v>
      </c>
      <c r="E50" s="81">
        <v>302067</v>
      </c>
      <c r="F50" s="86" t="s">
        <v>271</v>
      </c>
      <c r="G50" s="80" t="s">
        <v>283</v>
      </c>
      <c r="H50" s="80" t="s">
        <v>273</v>
      </c>
    </row>
    <row r="51" spans="2:8" ht="14.25">
      <c r="B51" s="79">
        <v>6026</v>
      </c>
      <c r="C51" s="80" t="s">
        <v>340</v>
      </c>
      <c r="D51" s="79" t="s">
        <v>282</v>
      </c>
      <c r="E51" s="81">
        <v>164951</v>
      </c>
      <c r="F51" s="86" t="s">
        <v>271</v>
      </c>
      <c r="G51" s="80" t="s">
        <v>283</v>
      </c>
      <c r="H51" s="80" t="s">
        <v>273</v>
      </c>
    </row>
    <row r="52" spans="2:8" ht="14.25">
      <c r="B52" s="79">
        <v>6062</v>
      </c>
      <c r="C52" s="80" t="s">
        <v>341</v>
      </c>
      <c r="D52" s="79" t="s">
        <v>282</v>
      </c>
      <c r="E52" s="81">
        <v>194119</v>
      </c>
      <c r="F52" s="86" t="s">
        <v>271</v>
      </c>
      <c r="G52" s="80" t="s">
        <v>283</v>
      </c>
      <c r="H52" s="80" t="s">
        <v>273</v>
      </c>
    </row>
    <row r="53" spans="2:8" ht="14.25">
      <c r="B53" s="79">
        <v>6072</v>
      </c>
      <c r="C53" s="80" t="s">
        <v>342</v>
      </c>
      <c r="D53" s="79" t="s">
        <v>52</v>
      </c>
      <c r="E53" s="81">
        <v>702338</v>
      </c>
      <c r="F53" s="86" t="s">
        <v>271</v>
      </c>
      <c r="G53" s="80" t="s">
        <v>272</v>
      </c>
      <c r="H53" s="80" t="s">
        <v>273</v>
      </c>
    </row>
    <row r="54" spans="2:8" ht="14.25">
      <c r="B54" s="79">
        <v>6073</v>
      </c>
      <c r="C54" s="80" t="s">
        <v>343</v>
      </c>
      <c r="D54" s="79" t="s">
        <v>52</v>
      </c>
      <c r="E54" s="81">
        <v>716425</v>
      </c>
      <c r="F54" s="86" t="s">
        <v>271</v>
      </c>
      <c r="G54" s="80" t="s">
        <v>272</v>
      </c>
      <c r="H54" s="80" t="s">
        <v>273</v>
      </c>
    </row>
    <row r="55" spans="2:8" ht="14.25">
      <c r="B55" s="79">
        <v>6087</v>
      </c>
      <c r="C55" s="80" t="s">
        <v>344</v>
      </c>
      <c r="D55" s="79" t="s">
        <v>345</v>
      </c>
      <c r="E55" s="81">
        <v>97414</v>
      </c>
      <c r="F55" s="86" t="s">
        <v>271</v>
      </c>
      <c r="G55" s="80" t="s">
        <v>346</v>
      </c>
      <c r="H55" s="80" t="s">
        <v>347</v>
      </c>
    </row>
    <row r="56" spans="2:8" ht="14.25">
      <c r="B56" s="79">
        <v>6088</v>
      </c>
      <c r="C56" s="80" t="s">
        <v>348</v>
      </c>
      <c r="D56" s="79" t="s">
        <v>345</v>
      </c>
      <c r="E56" s="81">
        <v>121212</v>
      </c>
      <c r="F56" s="86" t="s">
        <v>271</v>
      </c>
      <c r="G56" s="80" t="s">
        <v>346</v>
      </c>
      <c r="H56" s="80" t="s">
        <v>347</v>
      </c>
    </row>
    <row r="57" spans="2:8" ht="14.25">
      <c r="B57" s="79">
        <v>6092</v>
      </c>
      <c r="C57" s="80" t="s">
        <v>349</v>
      </c>
      <c r="D57" s="79" t="s">
        <v>350</v>
      </c>
      <c r="E57" s="81">
        <v>2000</v>
      </c>
      <c r="F57" s="86" t="s">
        <v>271</v>
      </c>
      <c r="G57" s="80" t="s">
        <v>336</v>
      </c>
      <c r="H57" s="80" t="s">
        <v>351</v>
      </c>
    </row>
    <row r="58" spans="2:8" ht="14.25">
      <c r="B58" s="79">
        <v>6098</v>
      </c>
      <c r="C58" s="80" t="s">
        <v>352</v>
      </c>
      <c r="D58" s="79" t="s">
        <v>353</v>
      </c>
      <c r="E58" s="81">
        <v>25</v>
      </c>
      <c r="F58" s="86" t="s">
        <v>271</v>
      </c>
      <c r="G58" s="80" t="s">
        <v>322</v>
      </c>
      <c r="H58" s="80" t="s">
        <v>273</v>
      </c>
    </row>
    <row r="59" spans="2:8" ht="14.25">
      <c r="B59" s="79">
        <v>6107</v>
      </c>
      <c r="C59" s="80" t="s">
        <v>354</v>
      </c>
      <c r="D59" s="79" t="s">
        <v>52</v>
      </c>
      <c r="E59" s="81">
        <v>838593</v>
      </c>
      <c r="F59" s="86" t="s">
        <v>271</v>
      </c>
      <c r="G59" s="80" t="s">
        <v>272</v>
      </c>
      <c r="H59" s="80" t="s">
        <v>273</v>
      </c>
    </row>
    <row r="60" spans="2:8" ht="14.25">
      <c r="B60" s="79">
        <v>6109</v>
      </c>
      <c r="C60" s="80" t="s">
        <v>355</v>
      </c>
      <c r="D60" s="79" t="s">
        <v>23</v>
      </c>
      <c r="E60" s="81">
        <v>48991</v>
      </c>
      <c r="F60" s="86" t="s">
        <v>271</v>
      </c>
      <c r="G60" s="80" t="s">
        <v>356</v>
      </c>
      <c r="H60" s="80" t="s">
        <v>273</v>
      </c>
    </row>
    <row r="61" spans="2:8" ht="14.25">
      <c r="B61" s="79">
        <v>6115</v>
      </c>
      <c r="C61" s="80" t="s">
        <v>357</v>
      </c>
      <c r="D61" s="79" t="s">
        <v>19</v>
      </c>
      <c r="E61" s="81">
        <v>95223</v>
      </c>
      <c r="F61" s="86" t="s">
        <v>271</v>
      </c>
      <c r="G61" s="80" t="s">
        <v>356</v>
      </c>
      <c r="H61" s="80" t="s">
        <v>273</v>
      </c>
    </row>
    <row r="62" spans="2:8" ht="14.25">
      <c r="B62" s="79">
        <v>6116</v>
      </c>
      <c r="C62" s="80" t="s">
        <v>358</v>
      </c>
      <c r="D62" s="79" t="s">
        <v>23</v>
      </c>
      <c r="E62" s="81">
        <v>40004</v>
      </c>
      <c r="F62" s="86" t="s">
        <v>271</v>
      </c>
      <c r="G62" s="80" t="s">
        <v>356</v>
      </c>
      <c r="H62" s="80" t="s">
        <v>273</v>
      </c>
    </row>
    <row r="63" spans="2:8" ht="14.25">
      <c r="B63" s="79">
        <v>6117</v>
      </c>
      <c r="C63" s="80" t="s">
        <v>359</v>
      </c>
      <c r="D63" s="79" t="s">
        <v>23</v>
      </c>
      <c r="E63" s="81">
        <v>81601</v>
      </c>
      <c r="F63" s="86" t="s">
        <v>271</v>
      </c>
      <c r="G63" s="80" t="s">
        <v>356</v>
      </c>
      <c r="H63" s="80" t="s">
        <v>273</v>
      </c>
    </row>
    <row r="64" spans="2:8" ht="14.25">
      <c r="B64" s="79">
        <v>6118</v>
      </c>
      <c r="C64" s="80" t="s">
        <v>360</v>
      </c>
      <c r="D64" s="79" t="s">
        <v>23</v>
      </c>
      <c r="E64" s="81">
        <v>42280</v>
      </c>
      <c r="F64" s="86" t="s">
        <v>271</v>
      </c>
      <c r="G64" s="80" t="s">
        <v>356</v>
      </c>
      <c r="H64" s="80" t="s">
        <v>273</v>
      </c>
    </row>
    <row r="65" spans="2:8" ht="14.25">
      <c r="B65" s="79">
        <v>6122</v>
      </c>
      <c r="C65" s="80" t="s">
        <v>361</v>
      </c>
      <c r="D65" s="79" t="s">
        <v>23</v>
      </c>
      <c r="E65" s="81">
        <v>380800</v>
      </c>
      <c r="F65" s="86" t="s">
        <v>271</v>
      </c>
      <c r="G65" s="80" t="s">
        <v>356</v>
      </c>
      <c r="H65" s="80" t="s">
        <v>273</v>
      </c>
    </row>
    <row r="66" spans="2:8" ht="14.25">
      <c r="B66" s="79">
        <v>6126</v>
      </c>
      <c r="C66" s="80" t="s">
        <v>362</v>
      </c>
      <c r="D66" s="79" t="s">
        <v>17</v>
      </c>
      <c r="E66" s="81">
        <v>27659</v>
      </c>
      <c r="F66" s="86" t="s">
        <v>271</v>
      </c>
      <c r="G66" s="80" t="s">
        <v>363</v>
      </c>
      <c r="H66" s="80" t="s">
        <v>273</v>
      </c>
    </row>
    <row r="67" spans="2:8" ht="14.25">
      <c r="B67" s="79">
        <v>6127</v>
      </c>
      <c r="C67" s="80" t="s">
        <v>364</v>
      </c>
      <c r="D67" s="79" t="s">
        <v>17</v>
      </c>
      <c r="E67" s="81">
        <v>52567</v>
      </c>
      <c r="F67" s="86" t="s">
        <v>271</v>
      </c>
      <c r="G67" s="80" t="s">
        <v>363</v>
      </c>
      <c r="H67" s="80" t="s">
        <v>273</v>
      </c>
    </row>
    <row r="68" spans="2:8" ht="14.25">
      <c r="B68" s="79">
        <v>6128</v>
      </c>
      <c r="C68" s="80" t="s">
        <v>365</v>
      </c>
      <c r="D68" s="79" t="s">
        <v>17</v>
      </c>
      <c r="E68" s="81">
        <v>75144</v>
      </c>
      <c r="F68" s="86" t="s">
        <v>271</v>
      </c>
      <c r="G68" s="80" t="s">
        <v>363</v>
      </c>
      <c r="H68" s="80" t="s">
        <v>273</v>
      </c>
    </row>
    <row r="69" spans="2:8" ht="14.25">
      <c r="B69" s="79">
        <v>6129</v>
      </c>
      <c r="C69" s="80" t="s">
        <v>366</v>
      </c>
      <c r="D69" s="79" t="s">
        <v>17</v>
      </c>
      <c r="E69" s="81">
        <v>109752</v>
      </c>
      <c r="F69" s="86" t="s">
        <v>271</v>
      </c>
      <c r="G69" s="80" t="s">
        <v>363</v>
      </c>
      <c r="H69" s="80" t="s">
        <v>273</v>
      </c>
    </row>
    <row r="70" spans="2:8" ht="14.25">
      <c r="B70" s="79">
        <v>6130</v>
      </c>
      <c r="C70" s="80" t="s">
        <v>367</v>
      </c>
      <c r="D70" s="79" t="s">
        <v>17</v>
      </c>
      <c r="E70" s="81">
        <v>157926</v>
      </c>
      <c r="F70" s="86" t="s">
        <v>271</v>
      </c>
      <c r="G70" s="80" t="s">
        <v>363</v>
      </c>
      <c r="H70" s="80" t="s">
        <v>273</v>
      </c>
    </row>
    <row r="71" spans="2:8" ht="14.25">
      <c r="B71" s="79">
        <v>6131</v>
      </c>
      <c r="C71" s="80" t="s">
        <v>368</v>
      </c>
      <c r="D71" s="79" t="s">
        <v>17</v>
      </c>
      <c r="E71" s="81">
        <v>289477</v>
      </c>
      <c r="F71" s="86" t="s">
        <v>271</v>
      </c>
      <c r="G71" s="80" t="s">
        <v>363</v>
      </c>
      <c r="H71" s="80" t="s">
        <v>273</v>
      </c>
    </row>
    <row r="72" spans="2:8" ht="14.25">
      <c r="B72" s="79">
        <v>6132</v>
      </c>
      <c r="C72" s="80" t="s">
        <v>369</v>
      </c>
      <c r="D72" s="79" t="s">
        <v>17</v>
      </c>
      <c r="E72" s="81">
        <v>397651</v>
      </c>
      <c r="F72" s="86" t="s">
        <v>271</v>
      </c>
      <c r="G72" s="80" t="s">
        <v>363</v>
      </c>
      <c r="H72" s="80" t="s">
        <v>273</v>
      </c>
    </row>
    <row r="73" spans="2:8" ht="14.25">
      <c r="B73" s="79">
        <v>6133</v>
      </c>
      <c r="C73" s="80" t="s">
        <v>370</v>
      </c>
      <c r="D73" s="79" t="s">
        <v>17</v>
      </c>
      <c r="E73" s="81">
        <v>487403</v>
      </c>
      <c r="F73" s="86" t="s">
        <v>271</v>
      </c>
      <c r="G73" s="80" t="s">
        <v>363</v>
      </c>
      <c r="H73" s="80" t="s">
        <v>273</v>
      </c>
    </row>
    <row r="74" spans="2:8" ht="14.25">
      <c r="B74" s="79">
        <v>6140</v>
      </c>
      <c r="C74" s="80" t="s">
        <v>371</v>
      </c>
      <c r="D74" s="79" t="s">
        <v>282</v>
      </c>
      <c r="E74" s="81">
        <v>70709</v>
      </c>
      <c r="F74" s="86" t="s">
        <v>271</v>
      </c>
      <c r="G74" s="80" t="s">
        <v>336</v>
      </c>
      <c r="H74" s="80" t="s">
        <v>286</v>
      </c>
    </row>
    <row r="75" spans="2:8" ht="14.25">
      <c r="B75" s="79">
        <v>6143</v>
      </c>
      <c r="C75" s="80" t="s">
        <v>372</v>
      </c>
      <c r="D75" s="79" t="s">
        <v>146</v>
      </c>
      <c r="E75" s="81">
        <v>15545</v>
      </c>
      <c r="F75" s="86" t="s">
        <v>271</v>
      </c>
      <c r="G75" s="80" t="s">
        <v>373</v>
      </c>
      <c r="H75" s="80" t="s">
        <v>286</v>
      </c>
    </row>
    <row r="76" spans="2:8" ht="14.25">
      <c r="B76" s="79">
        <v>6147</v>
      </c>
      <c r="C76" s="80" t="s">
        <v>374</v>
      </c>
      <c r="D76" s="79" t="s">
        <v>17</v>
      </c>
      <c r="E76" s="81">
        <v>47841</v>
      </c>
      <c r="F76" s="86" t="s">
        <v>271</v>
      </c>
      <c r="G76" s="80" t="s">
        <v>375</v>
      </c>
      <c r="H76" s="80" t="s">
        <v>273</v>
      </c>
    </row>
    <row r="77" spans="2:8" ht="14.25">
      <c r="B77" s="79">
        <v>6148</v>
      </c>
      <c r="C77" s="80" t="s">
        <v>376</v>
      </c>
      <c r="D77" s="79" t="s">
        <v>17</v>
      </c>
      <c r="E77" s="81">
        <v>80018</v>
      </c>
      <c r="F77" s="86" t="s">
        <v>271</v>
      </c>
      <c r="G77" s="80" t="s">
        <v>375</v>
      </c>
      <c r="H77" s="80" t="s">
        <v>273</v>
      </c>
    </row>
    <row r="78" spans="2:8" ht="14.25">
      <c r="B78" s="79">
        <v>6149</v>
      </c>
      <c r="C78" s="80" t="s">
        <v>377</v>
      </c>
      <c r="D78" s="79" t="s">
        <v>17</v>
      </c>
      <c r="E78" s="81">
        <v>98207</v>
      </c>
      <c r="F78" s="86" t="s">
        <v>271</v>
      </c>
      <c r="G78" s="80" t="s">
        <v>375</v>
      </c>
      <c r="H78" s="80" t="s">
        <v>273</v>
      </c>
    </row>
    <row r="79" spans="2:8" ht="14.25">
      <c r="B79" s="79">
        <v>6150</v>
      </c>
      <c r="C79" s="80" t="s">
        <v>378</v>
      </c>
      <c r="D79" s="79" t="s">
        <v>17</v>
      </c>
      <c r="E79" s="81">
        <v>116626</v>
      </c>
      <c r="F79" s="86" t="s">
        <v>271</v>
      </c>
      <c r="G79" s="80" t="s">
        <v>375</v>
      </c>
      <c r="H79" s="80" t="s">
        <v>273</v>
      </c>
    </row>
    <row r="80" spans="2:8" ht="14.25">
      <c r="B80" s="79">
        <v>6151</v>
      </c>
      <c r="C80" s="80" t="s">
        <v>379</v>
      </c>
      <c r="D80" s="79" t="s">
        <v>17</v>
      </c>
      <c r="E80" s="81">
        <v>146782</v>
      </c>
      <c r="F80" s="86" t="s">
        <v>271</v>
      </c>
      <c r="G80" s="80" t="s">
        <v>375</v>
      </c>
      <c r="H80" s="80" t="s">
        <v>273</v>
      </c>
    </row>
    <row r="81" spans="1:8" ht="14.25">
      <c r="B81" s="79">
        <v>6152</v>
      </c>
      <c r="C81" s="80" t="s">
        <v>380</v>
      </c>
      <c r="D81" s="79" t="s">
        <v>17</v>
      </c>
      <c r="E81" s="81">
        <v>193351</v>
      </c>
      <c r="F81" s="86" t="s">
        <v>271</v>
      </c>
      <c r="G81" s="80" t="s">
        <v>375</v>
      </c>
      <c r="H81" s="80" t="s">
        <v>273</v>
      </c>
    </row>
    <row r="82" spans="1:8" ht="14.25">
      <c r="B82" s="79">
        <v>6153</v>
      </c>
      <c r="C82" s="80" t="s">
        <v>381</v>
      </c>
      <c r="D82" s="79" t="s">
        <v>17</v>
      </c>
      <c r="E82" s="81">
        <v>251003</v>
      </c>
      <c r="F82" s="86" t="s">
        <v>271</v>
      </c>
      <c r="G82" s="80" t="s">
        <v>375</v>
      </c>
      <c r="H82" s="80" t="s">
        <v>273</v>
      </c>
    </row>
    <row r="83" spans="1:8" ht="14.25">
      <c r="B83" s="79">
        <v>6154</v>
      </c>
      <c r="C83" s="80" t="s">
        <v>382</v>
      </c>
      <c r="D83" s="79" t="s">
        <v>17</v>
      </c>
      <c r="E83" s="81">
        <v>324890</v>
      </c>
      <c r="F83" s="86" t="s">
        <v>271</v>
      </c>
      <c r="G83" s="80" t="s">
        <v>375</v>
      </c>
      <c r="H83" s="80" t="s">
        <v>273</v>
      </c>
    </row>
    <row r="84" spans="1:8" ht="14.25">
      <c r="B84" s="79">
        <v>6155</v>
      </c>
      <c r="C84" s="80" t="s">
        <v>383</v>
      </c>
      <c r="D84" s="79" t="s">
        <v>17</v>
      </c>
      <c r="E84" s="81">
        <v>478755</v>
      </c>
      <c r="F84" s="86" t="s">
        <v>271</v>
      </c>
      <c r="G84" s="80" t="s">
        <v>375</v>
      </c>
      <c r="H84" s="80" t="s">
        <v>273</v>
      </c>
    </row>
    <row r="85" spans="1:8" ht="14.25">
      <c r="B85" s="79">
        <v>6156</v>
      </c>
      <c r="C85" s="80" t="s">
        <v>384</v>
      </c>
      <c r="D85" s="79" t="s">
        <v>17</v>
      </c>
      <c r="E85" s="81">
        <v>58027</v>
      </c>
      <c r="F85" s="86" t="s">
        <v>271</v>
      </c>
      <c r="G85" s="80" t="s">
        <v>375</v>
      </c>
      <c r="H85" s="80" t="s">
        <v>273</v>
      </c>
    </row>
    <row r="86" spans="1:8" ht="14.25">
      <c r="B86" s="79">
        <v>6157</v>
      </c>
      <c r="C86" s="80" t="s">
        <v>385</v>
      </c>
      <c r="D86" s="79" t="s">
        <v>17</v>
      </c>
      <c r="E86" s="81">
        <v>98392</v>
      </c>
      <c r="F86" s="86" t="s">
        <v>271</v>
      </c>
      <c r="G86" s="80" t="s">
        <v>375</v>
      </c>
      <c r="H86" s="80" t="s">
        <v>273</v>
      </c>
    </row>
    <row r="87" spans="1:8" ht="14.25">
      <c r="B87" s="79">
        <v>6158</v>
      </c>
      <c r="C87" s="80" t="s">
        <v>386</v>
      </c>
      <c r="D87" s="79" t="s">
        <v>17</v>
      </c>
      <c r="E87" s="81">
        <v>126006</v>
      </c>
      <c r="F87" s="86" t="s">
        <v>271</v>
      </c>
      <c r="G87" s="80" t="s">
        <v>375</v>
      </c>
      <c r="H87" s="80" t="s">
        <v>273</v>
      </c>
    </row>
    <row r="88" spans="1:8" ht="14.25">
      <c r="B88" s="79">
        <v>6159</v>
      </c>
      <c r="C88" s="80" t="s">
        <v>387</v>
      </c>
      <c r="D88" s="79" t="s">
        <v>17</v>
      </c>
      <c r="E88" s="81">
        <v>160742</v>
      </c>
      <c r="F88" s="86" t="s">
        <v>271</v>
      </c>
      <c r="G88" s="80" t="s">
        <v>375</v>
      </c>
      <c r="H88" s="80" t="s">
        <v>273</v>
      </c>
    </row>
    <row r="89" spans="1:8" ht="14.25">
      <c r="A89">
        <v>6160</v>
      </c>
      <c r="B89" s="79">
        <v>0</v>
      </c>
      <c r="C89" s="80" t="s">
        <v>388</v>
      </c>
      <c r="D89" s="79" t="s">
        <v>17</v>
      </c>
      <c r="E89" s="81">
        <v>213366</v>
      </c>
      <c r="F89" s="86" t="s">
        <v>271</v>
      </c>
      <c r="G89" s="80" t="s">
        <v>375</v>
      </c>
      <c r="H89" s="80" t="s">
        <v>273</v>
      </c>
    </row>
    <row r="90" spans="1:8" ht="14.25">
      <c r="A90">
        <v>6161</v>
      </c>
      <c r="B90" s="79">
        <v>0</v>
      </c>
      <c r="C90" s="80" t="s">
        <v>389</v>
      </c>
      <c r="D90" s="79" t="s">
        <v>17</v>
      </c>
      <c r="E90" s="81">
        <v>277502</v>
      </c>
      <c r="F90" s="86" t="s">
        <v>271</v>
      </c>
      <c r="G90" s="80" t="s">
        <v>375</v>
      </c>
      <c r="H90" s="80" t="s">
        <v>273</v>
      </c>
    </row>
    <row r="91" spans="1:8" ht="14.25">
      <c r="B91" s="79">
        <v>6162</v>
      </c>
      <c r="C91" s="80" t="s">
        <v>390</v>
      </c>
      <c r="D91" s="79" t="s">
        <v>17</v>
      </c>
      <c r="E91" s="81">
        <v>373794</v>
      </c>
      <c r="F91" s="86" t="s">
        <v>271</v>
      </c>
      <c r="G91" s="80" t="s">
        <v>375</v>
      </c>
      <c r="H91" s="80" t="s">
        <v>273</v>
      </c>
    </row>
    <row r="92" spans="1:8" ht="14.25">
      <c r="B92" s="79">
        <v>6163</v>
      </c>
      <c r="C92" s="80" t="s">
        <v>391</v>
      </c>
      <c r="D92" s="79" t="s">
        <v>17</v>
      </c>
      <c r="E92" s="81">
        <v>447630</v>
      </c>
      <c r="F92" s="86" t="s">
        <v>271</v>
      </c>
      <c r="G92" s="80" t="s">
        <v>375</v>
      </c>
      <c r="H92" s="80" t="s">
        <v>273</v>
      </c>
    </row>
    <row r="93" spans="1:8" ht="14.25">
      <c r="B93" s="79">
        <v>6164</v>
      </c>
      <c r="C93" s="80" t="s">
        <v>392</v>
      </c>
      <c r="D93" s="79" t="s">
        <v>17</v>
      </c>
      <c r="E93" s="81">
        <v>643742</v>
      </c>
      <c r="F93" s="86" t="s">
        <v>271</v>
      </c>
      <c r="G93" s="80" t="s">
        <v>375</v>
      </c>
      <c r="H93" s="80" t="s">
        <v>273</v>
      </c>
    </row>
    <row r="94" spans="1:8" ht="14.25">
      <c r="B94" s="79">
        <v>6165</v>
      </c>
      <c r="C94" s="80" t="s">
        <v>393</v>
      </c>
      <c r="D94" s="79" t="s">
        <v>17</v>
      </c>
      <c r="E94" s="81">
        <v>701999</v>
      </c>
      <c r="F94" s="86" t="s">
        <v>271</v>
      </c>
      <c r="G94" s="80" t="s">
        <v>375</v>
      </c>
      <c r="H94" s="80" t="s">
        <v>273</v>
      </c>
    </row>
    <row r="95" spans="1:8" ht="14.25">
      <c r="B95" s="79">
        <v>6166</v>
      </c>
      <c r="C95" s="80" t="s">
        <v>394</v>
      </c>
      <c r="D95" s="79" t="s">
        <v>17</v>
      </c>
      <c r="E95" s="81">
        <v>856954</v>
      </c>
      <c r="F95" s="86" t="s">
        <v>271</v>
      </c>
      <c r="G95" s="80" t="s">
        <v>375</v>
      </c>
      <c r="H95" s="80" t="s">
        <v>273</v>
      </c>
    </row>
    <row r="96" spans="1:8" ht="14.25">
      <c r="B96" s="79">
        <v>6167</v>
      </c>
      <c r="C96" s="80" t="s">
        <v>395</v>
      </c>
      <c r="D96" s="79" t="s">
        <v>17</v>
      </c>
      <c r="E96" s="81">
        <v>1070247</v>
      </c>
      <c r="F96" s="86" t="s">
        <v>271</v>
      </c>
      <c r="G96" s="80" t="s">
        <v>375</v>
      </c>
      <c r="H96" s="80" t="s">
        <v>273</v>
      </c>
    </row>
    <row r="97" spans="2:8" ht="14.25">
      <c r="B97" s="79">
        <v>6168</v>
      </c>
      <c r="C97" s="80" t="s">
        <v>396</v>
      </c>
      <c r="D97" s="79" t="s">
        <v>17</v>
      </c>
      <c r="E97" s="81">
        <v>1346405</v>
      </c>
      <c r="F97" s="86" t="s">
        <v>271</v>
      </c>
      <c r="G97" s="80" t="s">
        <v>375</v>
      </c>
      <c r="H97" s="80" t="s">
        <v>273</v>
      </c>
    </row>
    <row r="98" spans="2:8" ht="14.25">
      <c r="B98" s="79">
        <v>6169</v>
      </c>
      <c r="C98" s="80" t="s">
        <v>397</v>
      </c>
      <c r="D98" s="79" t="s">
        <v>17</v>
      </c>
      <c r="E98" s="81">
        <v>1684080</v>
      </c>
      <c r="F98" s="86" t="s">
        <v>271</v>
      </c>
      <c r="G98" s="80" t="s">
        <v>375</v>
      </c>
      <c r="H98" s="80" t="s">
        <v>273</v>
      </c>
    </row>
    <row r="99" spans="2:8" ht="14.25">
      <c r="B99" s="79">
        <v>6170</v>
      </c>
      <c r="C99" s="80" t="s">
        <v>398</v>
      </c>
      <c r="D99" s="79" t="s">
        <v>17</v>
      </c>
      <c r="E99" s="81">
        <v>1895037</v>
      </c>
      <c r="F99" s="86" t="s">
        <v>271</v>
      </c>
      <c r="G99" s="80" t="s">
        <v>375</v>
      </c>
      <c r="H99" s="80" t="s">
        <v>273</v>
      </c>
    </row>
    <row r="100" spans="2:8" ht="14.25">
      <c r="B100" s="79">
        <v>6171</v>
      </c>
      <c r="C100" s="80" t="s">
        <v>399</v>
      </c>
      <c r="D100" s="79" t="s">
        <v>17</v>
      </c>
      <c r="E100" s="81">
        <v>2211051</v>
      </c>
      <c r="F100" s="86" t="s">
        <v>271</v>
      </c>
      <c r="G100" s="80" t="s">
        <v>375</v>
      </c>
      <c r="H100" s="80" t="s">
        <v>273</v>
      </c>
    </row>
    <row r="101" spans="2:8" ht="14.25">
      <c r="B101" s="79">
        <v>6172</v>
      </c>
      <c r="C101" s="80" t="s">
        <v>400</v>
      </c>
      <c r="D101" s="79" t="s">
        <v>17</v>
      </c>
      <c r="E101" s="81">
        <v>2448244</v>
      </c>
      <c r="F101" s="86" t="s">
        <v>271</v>
      </c>
      <c r="G101" s="80" t="s">
        <v>375</v>
      </c>
      <c r="H101" s="80" t="s">
        <v>273</v>
      </c>
    </row>
    <row r="102" spans="2:8" ht="14.25">
      <c r="B102" s="79">
        <v>6173</v>
      </c>
      <c r="C102" s="80" t="s">
        <v>401</v>
      </c>
      <c r="D102" s="79" t="s">
        <v>17</v>
      </c>
      <c r="E102" s="81">
        <v>2748707</v>
      </c>
      <c r="F102" s="86" t="s">
        <v>271</v>
      </c>
      <c r="G102" s="80" t="s">
        <v>375</v>
      </c>
      <c r="H102" s="80" t="s">
        <v>273</v>
      </c>
    </row>
    <row r="103" spans="2:8" ht="14.25">
      <c r="B103" s="79">
        <v>6174</v>
      </c>
      <c r="C103" s="80" t="s">
        <v>402</v>
      </c>
      <c r="D103" s="79" t="s">
        <v>17</v>
      </c>
      <c r="E103" s="81">
        <v>3052879</v>
      </c>
      <c r="F103" s="86" t="s">
        <v>271</v>
      </c>
      <c r="G103" s="80" t="s">
        <v>375</v>
      </c>
      <c r="H103" s="80" t="s">
        <v>273</v>
      </c>
    </row>
    <row r="104" spans="2:8" ht="14.25">
      <c r="B104" s="79">
        <v>6175</v>
      </c>
      <c r="C104" s="80" t="s">
        <v>403</v>
      </c>
      <c r="D104" s="79" t="s">
        <v>17</v>
      </c>
      <c r="E104" s="81">
        <v>3454091</v>
      </c>
      <c r="F104" s="86" t="s">
        <v>271</v>
      </c>
      <c r="G104" s="80" t="s">
        <v>375</v>
      </c>
      <c r="H104" s="80" t="s">
        <v>273</v>
      </c>
    </row>
    <row r="105" spans="2:8" ht="14.25">
      <c r="B105" s="79">
        <v>6176</v>
      </c>
      <c r="C105" s="80" t="s">
        <v>404</v>
      </c>
      <c r="D105" s="79" t="s">
        <v>17</v>
      </c>
      <c r="E105" s="81">
        <v>3904172</v>
      </c>
      <c r="F105" s="86" t="s">
        <v>271</v>
      </c>
      <c r="G105" s="80" t="s">
        <v>375</v>
      </c>
      <c r="H105" s="80" t="s">
        <v>273</v>
      </c>
    </row>
    <row r="106" spans="2:8" ht="14.25">
      <c r="B106" s="79">
        <v>6177</v>
      </c>
      <c r="C106" s="80" t="s">
        <v>405</v>
      </c>
      <c r="D106" s="79" t="s">
        <v>17</v>
      </c>
      <c r="E106" s="81">
        <v>4404663</v>
      </c>
      <c r="F106" s="86" t="s">
        <v>271</v>
      </c>
      <c r="G106" s="80" t="s">
        <v>375</v>
      </c>
      <c r="H106" s="80" t="s">
        <v>273</v>
      </c>
    </row>
    <row r="107" spans="2:8" ht="14.25">
      <c r="B107" s="79">
        <v>6178</v>
      </c>
      <c r="C107" s="80" t="s">
        <v>406</v>
      </c>
      <c r="D107" s="79" t="s">
        <v>17</v>
      </c>
      <c r="E107" s="81">
        <v>5536994</v>
      </c>
      <c r="F107" s="86" t="s">
        <v>271</v>
      </c>
      <c r="G107" s="80" t="s">
        <v>375</v>
      </c>
      <c r="H107" s="80" t="s">
        <v>273</v>
      </c>
    </row>
    <row r="108" spans="2:8" ht="14.25">
      <c r="B108" s="79">
        <v>6179</v>
      </c>
      <c r="C108" s="80" t="s">
        <v>407</v>
      </c>
      <c r="D108" s="79" t="s">
        <v>17</v>
      </c>
      <c r="E108" s="81">
        <v>6248396</v>
      </c>
      <c r="F108" s="86" t="s">
        <v>271</v>
      </c>
      <c r="G108" s="80" t="s">
        <v>375</v>
      </c>
      <c r="H108" s="80" t="s">
        <v>273</v>
      </c>
    </row>
    <row r="109" spans="2:8" ht="14.25">
      <c r="B109" s="79">
        <v>6180</v>
      </c>
      <c r="C109" s="80" t="s">
        <v>408</v>
      </c>
      <c r="D109" s="79" t="s">
        <v>17</v>
      </c>
      <c r="E109" s="81">
        <v>7032110</v>
      </c>
      <c r="F109" s="86" t="s">
        <v>271</v>
      </c>
      <c r="G109" s="80" t="s">
        <v>375</v>
      </c>
      <c r="H109" s="80" t="s">
        <v>273</v>
      </c>
    </row>
    <row r="110" spans="2:8" ht="14.25">
      <c r="B110" s="79">
        <v>6181</v>
      </c>
      <c r="C110" s="80" t="s">
        <v>409</v>
      </c>
      <c r="D110" s="79" t="s">
        <v>17</v>
      </c>
      <c r="E110" s="81">
        <v>701999</v>
      </c>
      <c r="F110" s="86" t="s">
        <v>271</v>
      </c>
      <c r="G110" s="80" t="s">
        <v>375</v>
      </c>
      <c r="H110" s="80" t="s">
        <v>273</v>
      </c>
    </row>
    <row r="111" spans="2:8" ht="14.25">
      <c r="B111" s="79">
        <v>6182</v>
      </c>
      <c r="C111" s="80" t="s">
        <v>410</v>
      </c>
      <c r="D111" s="79" t="s">
        <v>17</v>
      </c>
      <c r="E111" s="81">
        <v>881896</v>
      </c>
      <c r="F111" s="86" t="s">
        <v>271</v>
      </c>
      <c r="G111" s="80" t="s">
        <v>375</v>
      </c>
      <c r="H111" s="80" t="s">
        <v>273</v>
      </c>
    </row>
    <row r="112" spans="2:8" ht="14.25">
      <c r="B112" s="79">
        <v>6183</v>
      </c>
      <c r="C112" s="80" t="s">
        <v>411</v>
      </c>
      <c r="D112" s="79" t="s">
        <v>17</v>
      </c>
      <c r="E112" s="81">
        <v>1101139</v>
      </c>
      <c r="F112" s="86" t="s">
        <v>271</v>
      </c>
      <c r="G112" s="80" t="s">
        <v>375</v>
      </c>
      <c r="H112" s="80" t="s">
        <v>273</v>
      </c>
    </row>
    <row r="113" spans="2:8" ht="14.25">
      <c r="B113" s="79">
        <v>6184</v>
      </c>
      <c r="C113" s="80" t="s">
        <v>412</v>
      </c>
      <c r="D113" s="79" t="s">
        <v>17</v>
      </c>
      <c r="E113" s="81">
        <v>1381058</v>
      </c>
      <c r="F113" s="86" t="s">
        <v>271</v>
      </c>
      <c r="G113" s="80" t="s">
        <v>375</v>
      </c>
      <c r="H113" s="80" t="s">
        <v>273</v>
      </c>
    </row>
    <row r="114" spans="2:8" ht="14.25">
      <c r="B114" s="79">
        <v>6185</v>
      </c>
      <c r="C114" s="80" t="s">
        <v>413</v>
      </c>
      <c r="D114" s="79" t="s">
        <v>17</v>
      </c>
      <c r="E114" s="81">
        <v>1728300</v>
      </c>
      <c r="F114" s="86" t="s">
        <v>271</v>
      </c>
      <c r="G114" s="80" t="s">
        <v>375</v>
      </c>
      <c r="H114" s="80" t="s">
        <v>273</v>
      </c>
    </row>
    <row r="115" spans="2:8" ht="14.25">
      <c r="B115" s="79">
        <v>6188</v>
      </c>
      <c r="C115" s="80" t="s">
        <v>414</v>
      </c>
      <c r="D115" s="79" t="s">
        <v>17</v>
      </c>
      <c r="E115" s="81">
        <v>1935545</v>
      </c>
      <c r="F115" s="86" t="s">
        <v>271</v>
      </c>
      <c r="G115" s="80" t="s">
        <v>375</v>
      </c>
      <c r="H115" s="80" t="s">
        <v>273</v>
      </c>
    </row>
    <row r="116" spans="2:8" ht="14.25">
      <c r="B116" s="79">
        <v>6189</v>
      </c>
      <c r="C116" s="80" t="s">
        <v>415</v>
      </c>
      <c r="D116" s="79" t="s">
        <v>17</v>
      </c>
      <c r="E116" s="81">
        <v>2268790</v>
      </c>
      <c r="F116" s="86" t="s">
        <v>271</v>
      </c>
      <c r="G116" s="80" t="s">
        <v>375</v>
      </c>
      <c r="H116" s="80" t="s">
        <v>273</v>
      </c>
    </row>
    <row r="117" spans="2:8" ht="14.25">
      <c r="B117" s="79">
        <v>6190</v>
      </c>
      <c r="C117" s="80" t="s">
        <v>416</v>
      </c>
      <c r="D117" s="79" t="s">
        <v>17</v>
      </c>
      <c r="E117" s="81">
        <v>2517502</v>
      </c>
      <c r="F117" s="86" t="s">
        <v>271</v>
      </c>
      <c r="G117" s="80" t="s">
        <v>375</v>
      </c>
      <c r="H117" s="80" t="s">
        <v>273</v>
      </c>
    </row>
    <row r="118" spans="2:8" ht="14.25">
      <c r="B118" s="79">
        <v>6191</v>
      </c>
      <c r="C118" s="80" t="s">
        <v>417</v>
      </c>
      <c r="D118" s="79" t="s">
        <v>17</v>
      </c>
      <c r="E118" s="81">
        <v>2789262</v>
      </c>
      <c r="F118" s="86" t="s">
        <v>271</v>
      </c>
      <c r="G118" s="80" t="s">
        <v>375</v>
      </c>
      <c r="H118" s="80" t="s">
        <v>273</v>
      </c>
    </row>
    <row r="119" spans="2:8" ht="14.25">
      <c r="B119" s="79">
        <v>6192</v>
      </c>
      <c r="C119" s="80" t="s">
        <v>418</v>
      </c>
      <c r="D119" s="79" t="s">
        <v>17</v>
      </c>
      <c r="E119" s="81">
        <v>3116473</v>
      </c>
      <c r="F119" s="86" t="s">
        <v>271</v>
      </c>
      <c r="G119" s="80" t="s">
        <v>375</v>
      </c>
      <c r="H119" s="80" t="s">
        <v>273</v>
      </c>
    </row>
    <row r="120" spans="2:8" ht="14.25">
      <c r="B120" s="79">
        <v>6193</v>
      </c>
      <c r="C120" s="80" t="s">
        <v>419</v>
      </c>
      <c r="D120" s="79" t="s">
        <v>17</v>
      </c>
      <c r="E120" s="81">
        <v>3542532</v>
      </c>
      <c r="F120" s="86" t="s">
        <v>271</v>
      </c>
      <c r="G120" s="80" t="s">
        <v>375</v>
      </c>
      <c r="H120" s="80" t="s">
        <v>273</v>
      </c>
    </row>
    <row r="121" spans="2:8" ht="14.25">
      <c r="B121" s="79">
        <v>6194</v>
      </c>
      <c r="C121" s="80" t="s">
        <v>420</v>
      </c>
      <c r="D121" s="79" t="s">
        <v>17</v>
      </c>
      <c r="E121" s="81">
        <v>4004179</v>
      </c>
      <c r="F121" s="86" t="s">
        <v>271</v>
      </c>
      <c r="G121" s="80" t="s">
        <v>375</v>
      </c>
      <c r="H121" s="80" t="s">
        <v>273</v>
      </c>
    </row>
    <row r="122" spans="2:8" ht="14.25">
      <c r="B122" s="79">
        <v>6195</v>
      </c>
      <c r="C122" s="80" t="s">
        <v>421</v>
      </c>
      <c r="D122" s="79" t="s">
        <v>17</v>
      </c>
      <c r="E122" s="81">
        <v>4425750</v>
      </c>
      <c r="F122" s="86" t="s">
        <v>271</v>
      </c>
      <c r="G122" s="80" t="s">
        <v>375</v>
      </c>
      <c r="H122" s="80" t="s">
        <v>273</v>
      </c>
    </row>
    <row r="123" spans="2:8" ht="14.25">
      <c r="B123" s="79">
        <v>6196</v>
      </c>
      <c r="C123" s="80" t="s">
        <v>422</v>
      </c>
      <c r="D123" s="79" t="s">
        <v>17</v>
      </c>
      <c r="E123" s="81">
        <v>5563888</v>
      </c>
      <c r="F123" s="86" t="s">
        <v>271</v>
      </c>
      <c r="G123" s="80" t="s">
        <v>375</v>
      </c>
      <c r="H123" s="80" t="s">
        <v>273</v>
      </c>
    </row>
    <row r="124" spans="2:8" ht="14.25">
      <c r="B124" s="79">
        <v>6197</v>
      </c>
      <c r="C124" s="80" t="s">
        <v>423</v>
      </c>
      <c r="D124" s="79" t="s">
        <v>17</v>
      </c>
      <c r="E124" s="81">
        <v>6352354</v>
      </c>
      <c r="F124" s="86" t="s">
        <v>271</v>
      </c>
      <c r="G124" s="80" t="s">
        <v>375</v>
      </c>
      <c r="H124" s="80" t="s">
        <v>273</v>
      </c>
    </row>
    <row r="125" spans="2:8" ht="14.25">
      <c r="B125" s="79">
        <v>6198</v>
      </c>
      <c r="C125" s="80" t="s">
        <v>424</v>
      </c>
      <c r="D125" s="79" t="s">
        <v>17</v>
      </c>
      <c r="E125" s="81">
        <v>7147683</v>
      </c>
      <c r="F125" s="86" t="s">
        <v>271</v>
      </c>
      <c r="G125" s="80" t="s">
        <v>375</v>
      </c>
      <c r="H125" s="80" t="s">
        <v>273</v>
      </c>
    </row>
    <row r="126" spans="2:8" ht="14.25">
      <c r="B126" s="79">
        <v>6199</v>
      </c>
      <c r="C126" s="80" t="s">
        <v>425</v>
      </c>
      <c r="D126" s="79" t="s">
        <v>17</v>
      </c>
      <c r="E126" s="81">
        <v>701999</v>
      </c>
      <c r="F126" s="86" t="s">
        <v>271</v>
      </c>
      <c r="G126" s="80" t="s">
        <v>375</v>
      </c>
      <c r="H126" s="80" t="s">
        <v>273</v>
      </c>
    </row>
    <row r="127" spans="2:8" ht="14.25">
      <c r="B127" s="79">
        <v>6200</v>
      </c>
      <c r="C127" s="80" t="s">
        <v>426</v>
      </c>
      <c r="D127" s="79" t="s">
        <v>17</v>
      </c>
      <c r="E127" s="81">
        <v>934114</v>
      </c>
      <c r="F127" s="86" t="s">
        <v>271</v>
      </c>
      <c r="G127" s="80" t="s">
        <v>375</v>
      </c>
      <c r="H127" s="80" t="s">
        <v>273</v>
      </c>
    </row>
    <row r="128" spans="2:8" ht="14.25">
      <c r="B128" s="79">
        <v>6201</v>
      </c>
      <c r="C128" s="80" t="s">
        <v>427</v>
      </c>
      <c r="D128" s="79" t="s">
        <v>17</v>
      </c>
      <c r="E128" s="81">
        <v>1164638</v>
      </c>
      <c r="F128" s="86" t="s">
        <v>271</v>
      </c>
      <c r="G128" s="80" t="s">
        <v>375</v>
      </c>
      <c r="H128" s="80" t="s">
        <v>273</v>
      </c>
    </row>
    <row r="129" spans="1:8" ht="14.25">
      <c r="B129" s="79">
        <v>6202</v>
      </c>
      <c r="C129" s="80" t="s">
        <v>428</v>
      </c>
      <c r="D129" s="79" t="s">
        <v>17</v>
      </c>
      <c r="E129" s="81">
        <v>1460026</v>
      </c>
      <c r="F129" s="86" t="s">
        <v>271</v>
      </c>
      <c r="G129" s="80" t="s">
        <v>375</v>
      </c>
      <c r="H129" s="80" t="s">
        <v>273</v>
      </c>
    </row>
    <row r="130" spans="1:8" ht="14.25">
      <c r="B130" s="79">
        <v>6203</v>
      </c>
      <c r="C130" s="80" t="s">
        <v>429</v>
      </c>
      <c r="D130" s="79" t="s">
        <v>17</v>
      </c>
      <c r="E130" s="81">
        <v>1830212</v>
      </c>
      <c r="F130" s="86" t="s">
        <v>271</v>
      </c>
      <c r="G130" s="80" t="s">
        <v>375</v>
      </c>
      <c r="H130" s="80" t="s">
        <v>273</v>
      </c>
    </row>
    <row r="131" spans="1:8" ht="14.25">
      <c r="B131" s="79">
        <v>6204</v>
      </c>
      <c r="C131" s="80" t="s">
        <v>430</v>
      </c>
      <c r="D131" s="79" t="s">
        <v>17</v>
      </c>
      <c r="E131" s="81">
        <v>2046929</v>
      </c>
      <c r="F131" s="86" t="s">
        <v>271</v>
      </c>
      <c r="G131" s="80" t="s">
        <v>375</v>
      </c>
      <c r="H131" s="80" t="s">
        <v>273</v>
      </c>
    </row>
    <row r="132" spans="1:8" ht="14.25">
      <c r="B132" s="79">
        <v>6205</v>
      </c>
      <c r="C132" s="80" t="s">
        <v>431</v>
      </c>
      <c r="D132" s="79" t="s">
        <v>17</v>
      </c>
      <c r="E132" s="81">
        <v>2401689</v>
      </c>
      <c r="F132" s="86" t="s">
        <v>271</v>
      </c>
      <c r="G132" s="80" t="s">
        <v>375</v>
      </c>
      <c r="H132" s="80" t="s">
        <v>273</v>
      </c>
    </row>
    <row r="133" spans="1:8" ht="14.25">
      <c r="B133" s="79">
        <v>6206</v>
      </c>
      <c r="C133" s="80" t="s">
        <v>432</v>
      </c>
      <c r="D133" s="79" t="s">
        <v>17</v>
      </c>
      <c r="E133" s="81">
        <v>2663872</v>
      </c>
      <c r="F133" s="86" t="s">
        <v>271</v>
      </c>
      <c r="G133" s="80" t="s">
        <v>375</v>
      </c>
      <c r="H133" s="80" t="s">
        <v>273</v>
      </c>
    </row>
    <row r="134" spans="1:8" ht="14.25">
      <c r="B134" s="79">
        <v>6207</v>
      </c>
      <c r="C134" s="80" t="s">
        <v>433</v>
      </c>
      <c r="D134" s="79" t="s">
        <v>17</v>
      </c>
      <c r="E134" s="81">
        <v>2947104</v>
      </c>
      <c r="F134" s="86" t="s">
        <v>271</v>
      </c>
      <c r="G134" s="80" t="s">
        <v>375</v>
      </c>
      <c r="H134" s="80" t="s">
        <v>273</v>
      </c>
    </row>
    <row r="135" spans="1:8" ht="14.25">
      <c r="B135" s="79">
        <v>6208</v>
      </c>
      <c r="C135" s="80" t="s">
        <v>434</v>
      </c>
      <c r="D135" s="79" t="s">
        <v>17</v>
      </c>
      <c r="E135" s="81">
        <v>3514885</v>
      </c>
      <c r="F135" s="86" t="s">
        <v>271</v>
      </c>
      <c r="G135" s="80" t="s">
        <v>375</v>
      </c>
      <c r="H135" s="80" t="s">
        <v>273</v>
      </c>
    </row>
    <row r="136" spans="1:8" ht="14.25">
      <c r="B136" s="79">
        <v>6209</v>
      </c>
      <c r="C136" s="80" t="s">
        <v>435</v>
      </c>
      <c r="D136" s="79" t="s">
        <v>17</v>
      </c>
      <c r="E136" s="81">
        <v>3702278</v>
      </c>
      <c r="F136" s="86" t="s">
        <v>271</v>
      </c>
      <c r="G136" s="80" t="s">
        <v>375</v>
      </c>
      <c r="H136" s="80" t="s">
        <v>273</v>
      </c>
    </row>
    <row r="137" spans="1:8" ht="14.25">
      <c r="B137" s="79">
        <v>6210</v>
      </c>
      <c r="C137" s="80" t="s">
        <v>436</v>
      </c>
      <c r="D137" s="79" t="s">
        <v>17</v>
      </c>
      <c r="E137" s="81">
        <v>4187058</v>
      </c>
      <c r="F137" s="86" t="s">
        <v>271</v>
      </c>
      <c r="G137" s="80" t="s">
        <v>375</v>
      </c>
      <c r="H137" s="80" t="s">
        <v>273</v>
      </c>
    </row>
    <row r="138" spans="1:8" ht="14.25">
      <c r="B138" s="79">
        <v>6211</v>
      </c>
      <c r="C138" s="80" t="s">
        <v>437</v>
      </c>
      <c r="D138" s="79" t="s">
        <v>17</v>
      </c>
      <c r="E138" s="81">
        <v>4889660</v>
      </c>
      <c r="F138" s="86" t="s">
        <v>271</v>
      </c>
      <c r="G138" s="80" t="s">
        <v>375</v>
      </c>
      <c r="H138" s="80" t="s">
        <v>273</v>
      </c>
    </row>
    <row r="139" spans="1:8" ht="14.25">
      <c r="B139" s="79">
        <v>6212</v>
      </c>
      <c r="C139" s="80" t="s">
        <v>438</v>
      </c>
      <c r="D139" s="79" t="s">
        <v>17</v>
      </c>
      <c r="E139" s="81">
        <v>5808362</v>
      </c>
      <c r="F139" s="86" t="s">
        <v>271</v>
      </c>
      <c r="G139" s="80" t="s">
        <v>375</v>
      </c>
      <c r="H139" s="80" t="s">
        <v>273</v>
      </c>
    </row>
    <row r="140" spans="1:8" ht="14.25">
      <c r="B140" s="79">
        <v>6213</v>
      </c>
      <c r="C140" s="80" t="s">
        <v>439</v>
      </c>
      <c r="D140" s="79" t="s">
        <v>17</v>
      </c>
      <c r="E140" s="81">
        <v>6519764</v>
      </c>
      <c r="F140" s="86" t="s">
        <v>271</v>
      </c>
      <c r="G140" s="80" t="s">
        <v>375</v>
      </c>
      <c r="H140" s="80" t="s">
        <v>273</v>
      </c>
    </row>
    <row r="141" spans="1:8" ht="14.25">
      <c r="B141" s="79">
        <v>6214</v>
      </c>
      <c r="C141" s="80" t="s">
        <v>440</v>
      </c>
      <c r="D141" s="79" t="s">
        <v>17</v>
      </c>
      <c r="E141" s="81">
        <v>7272728</v>
      </c>
      <c r="F141" s="86" t="s">
        <v>271</v>
      </c>
      <c r="G141" s="80" t="s">
        <v>375</v>
      </c>
      <c r="H141" s="80" t="s">
        <v>273</v>
      </c>
    </row>
    <row r="142" spans="1:8" ht="14.25">
      <c r="B142" s="79">
        <v>6215</v>
      </c>
      <c r="C142" s="80" t="s">
        <v>441</v>
      </c>
      <c r="D142" s="79" t="s">
        <v>17</v>
      </c>
      <c r="E142" s="81">
        <v>796295</v>
      </c>
      <c r="F142" s="86" t="s">
        <v>271</v>
      </c>
      <c r="G142" s="80" t="s">
        <v>375</v>
      </c>
      <c r="H142" s="80" t="s">
        <v>273</v>
      </c>
    </row>
    <row r="143" spans="1:8" ht="14.25">
      <c r="A143">
        <v>6216</v>
      </c>
      <c r="B143" s="79">
        <v>0</v>
      </c>
      <c r="C143" s="80" t="s">
        <v>442</v>
      </c>
      <c r="D143" s="79" t="s">
        <v>17</v>
      </c>
      <c r="E143" s="81">
        <v>1062872</v>
      </c>
      <c r="F143" s="86" t="s">
        <v>271</v>
      </c>
      <c r="G143" s="80" t="s">
        <v>375</v>
      </c>
      <c r="H143" s="80" t="s">
        <v>273</v>
      </c>
    </row>
    <row r="144" spans="1:8" ht="14.25">
      <c r="B144" s="79">
        <v>6217</v>
      </c>
      <c r="C144" s="80" t="s">
        <v>443</v>
      </c>
      <c r="D144" s="79" t="s">
        <v>17</v>
      </c>
      <c r="E144" s="81">
        <v>1331952</v>
      </c>
      <c r="F144" s="86" t="s">
        <v>271</v>
      </c>
      <c r="G144" s="80" t="s">
        <v>375</v>
      </c>
      <c r="H144" s="80" t="s">
        <v>273</v>
      </c>
    </row>
    <row r="145" spans="2:8" ht="14.25">
      <c r="B145" s="79">
        <v>6218</v>
      </c>
      <c r="C145" s="80" t="s">
        <v>444</v>
      </c>
      <c r="D145" s="79" t="s">
        <v>17</v>
      </c>
      <c r="E145" s="81">
        <v>1669562</v>
      </c>
      <c r="F145" s="86" t="s">
        <v>271</v>
      </c>
      <c r="G145" s="80" t="s">
        <v>375</v>
      </c>
      <c r="H145" s="80" t="s">
        <v>273</v>
      </c>
    </row>
    <row r="146" spans="2:8" ht="14.25">
      <c r="B146" s="79">
        <v>6219</v>
      </c>
      <c r="C146" s="80" t="s">
        <v>445</v>
      </c>
      <c r="D146" s="79" t="s">
        <v>17</v>
      </c>
      <c r="E146" s="81">
        <v>2090155</v>
      </c>
      <c r="F146" s="86" t="s">
        <v>271</v>
      </c>
      <c r="G146" s="80" t="s">
        <v>375</v>
      </c>
      <c r="H146" s="80" t="s">
        <v>273</v>
      </c>
    </row>
    <row r="147" spans="2:8" ht="14.25">
      <c r="B147" s="79">
        <v>6220</v>
      </c>
      <c r="C147" s="80" t="s">
        <v>446</v>
      </c>
      <c r="D147" s="79" t="s">
        <v>17</v>
      </c>
      <c r="E147" s="81">
        <v>2339574</v>
      </c>
      <c r="F147" s="86" t="s">
        <v>271</v>
      </c>
      <c r="G147" s="80" t="s">
        <v>375</v>
      </c>
      <c r="H147" s="80" t="s">
        <v>273</v>
      </c>
    </row>
    <row r="148" spans="2:8" ht="14.25">
      <c r="B148" s="79">
        <v>6221</v>
      </c>
      <c r="C148" s="80" t="s">
        <v>447</v>
      </c>
      <c r="D148" s="79" t="s">
        <v>17</v>
      </c>
      <c r="E148" s="81">
        <v>2744504</v>
      </c>
      <c r="F148" s="86" t="s">
        <v>271</v>
      </c>
      <c r="G148" s="80" t="s">
        <v>375</v>
      </c>
      <c r="H148" s="80" t="s">
        <v>273</v>
      </c>
    </row>
    <row r="149" spans="2:8" ht="14.25">
      <c r="B149" s="79">
        <v>6222</v>
      </c>
      <c r="C149" s="80" t="s">
        <v>448</v>
      </c>
      <c r="D149" s="79" t="s">
        <v>17</v>
      </c>
      <c r="E149" s="81">
        <v>3067996</v>
      </c>
      <c r="F149" s="86" t="s">
        <v>271</v>
      </c>
      <c r="G149" s="80" t="s">
        <v>375</v>
      </c>
      <c r="H149" s="80" t="s">
        <v>273</v>
      </c>
    </row>
    <row r="150" spans="2:8" ht="14.25">
      <c r="B150" s="79">
        <v>6223</v>
      </c>
      <c r="C150" s="80" t="s">
        <v>449</v>
      </c>
      <c r="D150" s="79" t="s">
        <v>17</v>
      </c>
      <c r="E150" s="81">
        <v>3251125</v>
      </c>
      <c r="F150" s="86" t="s">
        <v>271</v>
      </c>
      <c r="G150" s="80" t="s">
        <v>375</v>
      </c>
      <c r="H150" s="80" t="s">
        <v>273</v>
      </c>
    </row>
    <row r="151" spans="2:8" ht="14.25">
      <c r="B151" s="79">
        <v>6224</v>
      </c>
      <c r="C151" s="80" t="s">
        <v>450</v>
      </c>
      <c r="D151" s="79" t="s">
        <v>17</v>
      </c>
      <c r="E151" s="81">
        <v>3724563</v>
      </c>
      <c r="F151" s="86" t="s">
        <v>271</v>
      </c>
      <c r="G151" s="80" t="s">
        <v>375</v>
      </c>
      <c r="H151" s="80" t="s">
        <v>273</v>
      </c>
    </row>
    <row r="152" spans="2:8" ht="14.25">
      <c r="B152" s="79">
        <v>6225</v>
      </c>
      <c r="C152" s="80" t="s">
        <v>451</v>
      </c>
      <c r="D152" s="79" t="s">
        <v>17</v>
      </c>
      <c r="E152" s="81">
        <v>4235445</v>
      </c>
      <c r="F152" s="86" t="s">
        <v>271</v>
      </c>
      <c r="G152" s="80" t="s">
        <v>375</v>
      </c>
      <c r="H152" s="80" t="s">
        <v>273</v>
      </c>
    </row>
    <row r="153" spans="2:8" ht="14.25">
      <c r="B153" s="79">
        <v>6226</v>
      </c>
      <c r="C153" s="80" t="s">
        <v>452</v>
      </c>
      <c r="D153" s="79" t="s">
        <v>17</v>
      </c>
      <c r="E153" s="81">
        <v>4793340</v>
      </c>
      <c r="F153" s="86" t="s">
        <v>271</v>
      </c>
      <c r="G153" s="80" t="s">
        <v>375</v>
      </c>
      <c r="H153" s="80" t="s">
        <v>273</v>
      </c>
    </row>
    <row r="154" spans="2:8" ht="14.25">
      <c r="B154" s="79">
        <v>6227</v>
      </c>
      <c r="C154" s="80" t="s">
        <v>453</v>
      </c>
      <c r="D154" s="79" t="s">
        <v>17</v>
      </c>
      <c r="E154" s="81">
        <v>5359472</v>
      </c>
      <c r="F154" s="86" t="s">
        <v>271</v>
      </c>
      <c r="G154" s="80" t="s">
        <v>375</v>
      </c>
      <c r="H154" s="80" t="s">
        <v>273</v>
      </c>
    </row>
    <row r="155" spans="2:8" ht="14.25">
      <c r="B155" s="79">
        <v>6228</v>
      </c>
      <c r="C155" s="80" t="s">
        <v>454</v>
      </c>
      <c r="D155" s="79" t="s">
        <v>17</v>
      </c>
      <c r="E155" s="81">
        <v>6643790</v>
      </c>
      <c r="F155" s="86" t="s">
        <v>271</v>
      </c>
      <c r="G155" s="80" t="s">
        <v>375</v>
      </c>
      <c r="H155" s="80" t="s">
        <v>273</v>
      </c>
    </row>
    <row r="156" spans="2:8" ht="14.25">
      <c r="B156" s="79">
        <v>6229</v>
      </c>
      <c r="C156" s="80" t="s">
        <v>455</v>
      </c>
      <c r="D156" s="79" t="s">
        <v>17</v>
      </c>
      <c r="E156" s="81">
        <v>7967089</v>
      </c>
      <c r="F156" s="86" t="s">
        <v>271</v>
      </c>
      <c r="G156" s="80" t="s">
        <v>375</v>
      </c>
      <c r="H156" s="80" t="s">
        <v>273</v>
      </c>
    </row>
    <row r="157" spans="2:8" ht="14.25">
      <c r="B157" s="79">
        <v>6230</v>
      </c>
      <c r="C157" s="80" t="s">
        <v>456</v>
      </c>
      <c r="D157" s="79" t="s">
        <v>17</v>
      </c>
      <c r="E157" s="81">
        <v>8704679</v>
      </c>
      <c r="F157" s="86" t="s">
        <v>271</v>
      </c>
      <c r="G157" s="80" t="s">
        <v>375</v>
      </c>
      <c r="H157" s="80" t="s">
        <v>273</v>
      </c>
    </row>
    <row r="158" spans="2:8" ht="14.25">
      <c r="B158" s="79">
        <v>6236</v>
      </c>
      <c r="C158" s="80" t="s">
        <v>457</v>
      </c>
      <c r="D158" s="79" t="s">
        <v>23</v>
      </c>
      <c r="E158" s="81">
        <v>134085</v>
      </c>
      <c r="F158" s="86" t="s">
        <v>271</v>
      </c>
      <c r="G158" s="80" t="s">
        <v>375</v>
      </c>
      <c r="H158" s="80" t="s">
        <v>273</v>
      </c>
    </row>
    <row r="159" spans="2:8" ht="14.25">
      <c r="B159" s="79">
        <v>6237</v>
      </c>
      <c r="C159" s="80" t="s">
        <v>458</v>
      </c>
      <c r="D159" s="79" t="s">
        <v>23</v>
      </c>
      <c r="E159" s="81">
        <v>236138</v>
      </c>
      <c r="F159" s="86" t="s">
        <v>271</v>
      </c>
      <c r="G159" s="80" t="s">
        <v>375</v>
      </c>
      <c r="H159" s="80" t="s">
        <v>273</v>
      </c>
    </row>
    <row r="160" spans="2:8" ht="14.25">
      <c r="B160" s="79">
        <v>6238</v>
      </c>
      <c r="C160" s="80" t="s">
        <v>459</v>
      </c>
      <c r="D160" s="79" t="s">
        <v>23</v>
      </c>
      <c r="E160" s="81">
        <v>303093</v>
      </c>
      <c r="F160" s="86" t="s">
        <v>271</v>
      </c>
      <c r="G160" s="80" t="s">
        <v>375</v>
      </c>
      <c r="H160" s="80" t="s">
        <v>273</v>
      </c>
    </row>
    <row r="161" spans="2:8" ht="14.25">
      <c r="B161" s="79">
        <v>6239</v>
      </c>
      <c r="C161" s="80" t="s">
        <v>460</v>
      </c>
      <c r="D161" s="79" t="s">
        <v>23</v>
      </c>
      <c r="E161" s="81">
        <v>361501</v>
      </c>
      <c r="F161" s="86" t="s">
        <v>271</v>
      </c>
      <c r="G161" s="80" t="s">
        <v>375</v>
      </c>
      <c r="H161" s="80" t="s">
        <v>273</v>
      </c>
    </row>
    <row r="162" spans="2:8" ht="14.25">
      <c r="B162" s="79">
        <v>6240</v>
      </c>
      <c r="C162" s="80" t="s">
        <v>461</v>
      </c>
      <c r="D162" s="79" t="s">
        <v>23</v>
      </c>
      <c r="E162" s="81">
        <v>461867</v>
      </c>
      <c r="F162" s="86" t="s">
        <v>271</v>
      </c>
      <c r="G162" s="80" t="s">
        <v>375</v>
      </c>
      <c r="H162" s="80" t="s">
        <v>273</v>
      </c>
    </row>
    <row r="163" spans="2:8" ht="14.25">
      <c r="B163" s="79">
        <v>6241</v>
      </c>
      <c r="C163" s="80" t="s">
        <v>462</v>
      </c>
      <c r="D163" s="79" t="s">
        <v>23</v>
      </c>
      <c r="E163" s="81">
        <v>543816</v>
      </c>
      <c r="F163" s="86" t="s">
        <v>271</v>
      </c>
      <c r="G163" s="80" t="s">
        <v>375</v>
      </c>
      <c r="H163" s="80" t="s">
        <v>273</v>
      </c>
    </row>
    <row r="164" spans="2:8" ht="14.25">
      <c r="B164" s="79">
        <v>6242</v>
      </c>
      <c r="C164" s="80" t="s">
        <v>463</v>
      </c>
      <c r="D164" s="79" t="s">
        <v>23</v>
      </c>
      <c r="E164" s="81">
        <v>655823</v>
      </c>
      <c r="F164" s="86" t="s">
        <v>271</v>
      </c>
      <c r="G164" s="80" t="s">
        <v>375</v>
      </c>
      <c r="H164" s="80" t="s">
        <v>273</v>
      </c>
    </row>
    <row r="165" spans="2:8" ht="14.25">
      <c r="B165" s="79">
        <v>6243</v>
      </c>
      <c r="C165" s="80" t="s">
        <v>464</v>
      </c>
      <c r="D165" s="79" t="s">
        <v>23</v>
      </c>
      <c r="E165" s="81">
        <v>974974</v>
      </c>
      <c r="F165" s="86" t="s">
        <v>271</v>
      </c>
      <c r="G165" s="80" t="s">
        <v>375</v>
      </c>
      <c r="H165" s="80" t="s">
        <v>273</v>
      </c>
    </row>
    <row r="166" spans="2:8" ht="14.25">
      <c r="B166" s="79">
        <v>6257</v>
      </c>
      <c r="C166" s="80" t="s">
        <v>465</v>
      </c>
      <c r="D166" s="79" t="s">
        <v>17</v>
      </c>
      <c r="E166" s="81">
        <v>19650</v>
      </c>
      <c r="F166" s="86" t="s">
        <v>271</v>
      </c>
      <c r="G166" s="80" t="s">
        <v>310</v>
      </c>
      <c r="H166" s="80" t="s">
        <v>273</v>
      </c>
    </row>
    <row r="167" spans="2:8" ht="14.25">
      <c r="B167" s="79">
        <v>6258</v>
      </c>
      <c r="C167" s="80" t="s">
        <v>466</v>
      </c>
      <c r="D167" s="79" t="s">
        <v>17</v>
      </c>
      <c r="E167" s="81">
        <v>29250</v>
      </c>
      <c r="F167" s="86" t="s">
        <v>271</v>
      </c>
      <c r="G167" s="80" t="s">
        <v>310</v>
      </c>
      <c r="H167" s="80" t="s">
        <v>273</v>
      </c>
    </row>
    <row r="168" spans="2:8" ht="14.25">
      <c r="B168" s="79">
        <v>6259</v>
      </c>
      <c r="C168" s="80" t="s">
        <v>467</v>
      </c>
      <c r="D168" s="79" t="s">
        <v>17</v>
      </c>
      <c r="E168" s="81">
        <v>51431</v>
      </c>
      <c r="F168" s="86" t="s">
        <v>271</v>
      </c>
      <c r="G168" s="80" t="s">
        <v>310</v>
      </c>
      <c r="H168" s="80" t="s">
        <v>273</v>
      </c>
    </row>
    <row r="169" spans="2:8" ht="14.25">
      <c r="B169" s="79">
        <v>6260</v>
      </c>
      <c r="C169" s="80" t="s">
        <v>468</v>
      </c>
      <c r="D169" s="79" t="s">
        <v>17</v>
      </c>
      <c r="E169" s="81">
        <v>64984</v>
      </c>
      <c r="F169" s="86" t="s">
        <v>271</v>
      </c>
      <c r="G169" s="80" t="s">
        <v>310</v>
      </c>
      <c r="H169" s="80" t="s">
        <v>273</v>
      </c>
    </row>
    <row r="170" spans="2:8" ht="14.25">
      <c r="B170" s="79">
        <v>6261</v>
      </c>
      <c r="C170" s="80" t="s">
        <v>469</v>
      </c>
      <c r="D170" s="79" t="s">
        <v>17</v>
      </c>
      <c r="E170" s="81">
        <v>133504</v>
      </c>
      <c r="F170" s="86" t="s">
        <v>271</v>
      </c>
      <c r="G170" s="80" t="s">
        <v>310</v>
      </c>
      <c r="H170" s="80" t="s">
        <v>273</v>
      </c>
    </row>
    <row r="171" spans="2:8" ht="14.25">
      <c r="B171" s="79">
        <v>6262</v>
      </c>
      <c r="C171" s="80" t="s">
        <v>470</v>
      </c>
      <c r="D171" s="79" t="s">
        <v>17</v>
      </c>
      <c r="E171" s="81">
        <v>226138</v>
      </c>
      <c r="F171" s="86" t="s">
        <v>271</v>
      </c>
      <c r="G171" s="80" t="s">
        <v>310</v>
      </c>
      <c r="H171" s="80" t="s">
        <v>273</v>
      </c>
    </row>
    <row r="172" spans="2:8" ht="14.25">
      <c r="B172" s="79">
        <v>6263</v>
      </c>
      <c r="C172" s="80" t="s">
        <v>471</v>
      </c>
      <c r="D172" s="79" t="s">
        <v>17</v>
      </c>
      <c r="E172" s="81">
        <v>355986</v>
      </c>
      <c r="F172" s="86" t="s">
        <v>271</v>
      </c>
      <c r="G172" s="80" t="s">
        <v>310</v>
      </c>
      <c r="H172" s="80" t="s">
        <v>273</v>
      </c>
    </row>
    <row r="173" spans="2:8" ht="14.25">
      <c r="B173" s="79">
        <v>6264</v>
      </c>
      <c r="C173" s="80" t="s">
        <v>472</v>
      </c>
      <c r="D173" s="79" t="s">
        <v>17</v>
      </c>
      <c r="E173" s="81">
        <v>498094</v>
      </c>
      <c r="F173" s="86" t="s">
        <v>271</v>
      </c>
      <c r="G173" s="80" t="s">
        <v>310</v>
      </c>
      <c r="H173" s="80" t="s">
        <v>273</v>
      </c>
    </row>
    <row r="174" spans="2:8" ht="14.25">
      <c r="B174" s="79">
        <v>6265</v>
      </c>
      <c r="C174" s="80" t="s">
        <v>473</v>
      </c>
      <c r="D174" s="79" t="s">
        <v>17</v>
      </c>
      <c r="E174" s="81">
        <v>16305</v>
      </c>
      <c r="F174" s="86" t="s">
        <v>271</v>
      </c>
      <c r="G174" s="80" t="s">
        <v>310</v>
      </c>
      <c r="H174" s="80" t="s">
        <v>273</v>
      </c>
    </row>
    <row r="175" spans="2:8" ht="14.25">
      <c r="B175" s="79">
        <v>6266</v>
      </c>
      <c r="C175" s="80" t="s">
        <v>474</v>
      </c>
      <c r="D175" s="79" t="s">
        <v>17</v>
      </c>
      <c r="E175" s="81">
        <v>42650</v>
      </c>
      <c r="F175" s="86" t="s">
        <v>271</v>
      </c>
      <c r="G175" s="80" t="s">
        <v>310</v>
      </c>
      <c r="H175" s="80" t="s">
        <v>273</v>
      </c>
    </row>
    <row r="176" spans="2:8" ht="14.25">
      <c r="B176" s="79">
        <v>6267</v>
      </c>
      <c r="C176" s="80" t="s">
        <v>475</v>
      </c>
      <c r="D176" s="79" t="s">
        <v>17</v>
      </c>
      <c r="E176" s="81">
        <v>24300</v>
      </c>
      <c r="F176" s="86" t="s">
        <v>271</v>
      </c>
      <c r="G176" s="80" t="s">
        <v>310</v>
      </c>
      <c r="H176" s="80" t="s">
        <v>273</v>
      </c>
    </row>
    <row r="177" spans="2:8" ht="14.25">
      <c r="B177" s="79">
        <v>6268</v>
      </c>
      <c r="C177" s="80" t="s">
        <v>476</v>
      </c>
      <c r="D177" s="79" t="s">
        <v>17</v>
      </c>
      <c r="E177" s="81">
        <v>54714</v>
      </c>
      <c r="F177" s="86" t="s">
        <v>271</v>
      </c>
      <c r="G177" s="80" t="s">
        <v>310</v>
      </c>
      <c r="H177" s="80" t="s">
        <v>273</v>
      </c>
    </row>
    <row r="178" spans="2:8" ht="14.25">
      <c r="B178" s="79">
        <v>6269</v>
      </c>
      <c r="C178" s="80" t="s">
        <v>477</v>
      </c>
      <c r="D178" s="79" t="s">
        <v>17</v>
      </c>
      <c r="E178" s="81">
        <v>109342</v>
      </c>
      <c r="F178" s="86" t="s">
        <v>271</v>
      </c>
      <c r="G178" s="80" t="s">
        <v>310</v>
      </c>
      <c r="H178" s="80" t="s">
        <v>273</v>
      </c>
    </row>
    <row r="179" spans="2:8" ht="14.25">
      <c r="B179" s="79">
        <v>6270</v>
      </c>
      <c r="C179" s="80" t="s">
        <v>478</v>
      </c>
      <c r="D179" s="79" t="s">
        <v>17</v>
      </c>
      <c r="E179" s="81">
        <v>186019</v>
      </c>
      <c r="F179" s="86" t="s">
        <v>271</v>
      </c>
      <c r="G179" s="80" t="s">
        <v>310</v>
      </c>
      <c r="H179" s="80" t="s">
        <v>273</v>
      </c>
    </row>
    <row r="180" spans="2:8" ht="14.25">
      <c r="B180" s="79">
        <v>6271</v>
      </c>
      <c r="C180" s="80" t="s">
        <v>479</v>
      </c>
      <c r="D180" s="79" t="s">
        <v>17</v>
      </c>
      <c r="E180" s="81">
        <v>289540</v>
      </c>
      <c r="F180" s="86" t="s">
        <v>271</v>
      </c>
      <c r="G180" s="80" t="s">
        <v>310</v>
      </c>
      <c r="H180" s="80" t="s">
        <v>273</v>
      </c>
    </row>
    <row r="181" spans="2:8" ht="14.25">
      <c r="B181" s="79">
        <v>6272</v>
      </c>
      <c r="C181" s="80" t="s">
        <v>480</v>
      </c>
      <c r="D181" s="79" t="s">
        <v>17</v>
      </c>
      <c r="E181" s="81">
        <v>426706</v>
      </c>
      <c r="F181" s="86" t="s">
        <v>271</v>
      </c>
      <c r="G181" s="80" t="s">
        <v>310</v>
      </c>
      <c r="H181" s="80" t="s">
        <v>273</v>
      </c>
    </row>
    <row r="182" spans="2:8" ht="14.25">
      <c r="B182" s="79">
        <v>6273</v>
      </c>
      <c r="C182" s="80" t="s">
        <v>481</v>
      </c>
      <c r="D182" s="79" t="s">
        <v>17</v>
      </c>
      <c r="E182" s="81">
        <v>34368</v>
      </c>
      <c r="F182" s="86" t="s">
        <v>271</v>
      </c>
      <c r="G182" s="80" t="s">
        <v>310</v>
      </c>
      <c r="H182" s="80" t="s">
        <v>273</v>
      </c>
    </row>
    <row r="183" spans="2:8" ht="14.25">
      <c r="B183" s="79">
        <v>6274</v>
      </c>
      <c r="C183" s="80" t="s">
        <v>482</v>
      </c>
      <c r="D183" s="79" t="s">
        <v>17</v>
      </c>
      <c r="E183" s="81">
        <v>43680</v>
      </c>
      <c r="F183" s="86" t="s">
        <v>271</v>
      </c>
      <c r="G183" s="80" t="s">
        <v>310</v>
      </c>
      <c r="H183" s="80" t="s">
        <v>273</v>
      </c>
    </row>
    <row r="184" spans="2:8" ht="14.25">
      <c r="B184" s="79">
        <v>6275</v>
      </c>
      <c r="C184" s="80" t="s">
        <v>483</v>
      </c>
      <c r="D184" s="79" t="s">
        <v>17</v>
      </c>
      <c r="E184" s="81">
        <v>89215</v>
      </c>
      <c r="F184" s="86" t="s">
        <v>271</v>
      </c>
      <c r="G184" s="80" t="s">
        <v>310</v>
      </c>
      <c r="H184" s="80" t="s">
        <v>273</v>
      </c>
    </row>
    <row r="185" spans="2:8" ht="14.25">
      <c r="B185" s="79">
        <v>6276</v>
      </c>
      <c r="C185" s="80" t="s">
        <v>484</v>
      </c>
      <c r="D185" s="79" t="s">
        <v>17</v>
      </c>
      <c r="E185" s="81">
        <v>151802</v>
      </c>
      <c r="F185" s="86" t="s">
        <v>271</v>
      </c>
      <c r="G185" s="80" t="s">
        <v>310</v>
      </c>
      <c r="H185" s="80" t="s">
        <v>273</v>
      </c>
    </row>
    <row r="186" spans="2:8" ht="14.25">
      <c r="B186" s="79">
        <v>6277</v>
      </c>
      <c r="C186" s="80" t="s">
        <v>485</v>
      </c>
      <c r="D186" s="79" t="s">
        <v>17</v>
      </c>
      <c r="E186" s="81">
        <v>237290</v>
      </c>
      <c r="F186" s="86" t="s">
        <v>271</v>
      </c>
      <c r="G186" s="80" t="s">
        <v>310</v>
      </c>
      <c r="H186" s="80" t="s">
        <v>273</v>
      </c>
    </row>
    <row r="187" spans="2:8" ht="14.25">
      <c r="B187" s="79">
        <v>6278</v>
      </c>
      <c r="C187" s="80" t="s">
        <v>486</v>
      </c>
      <c r="D187" s="79" t="s">
        <v>17</v>
      </c>
      <c r="E187" s="81">
        <v>349472</v>
      </c>
      <c r="F187" s="86" t="s">
        <v>271</v>
      </c>
      <c r="G187" s="80" t="s">
        <v>310</v>
      </c>
      <c r="H187" s="80" t="s">
        <v>273</v>
      </c>
    </row>
    <row r="188" spans="2:8" ht="14.25">
      <c r="B188" s="79">
        <v>6279</v>
      </c>
      <c r="C188" s="80" t="s">
        <v>487</v>
      </c>
      <c r="D188" s="79" t="s">
        <v>17</v>
      </c>
      <c r="E188" s="81">
        <v>33921</v>
      </c>
      <c r="F188" s="86" t="s">
        <v>271</v>
      </c>
      <c r="G188" s="80" t="s">
        <v>310</v>
      </c>
      <c r="H188" s="80" t="s">
        <v>273</v>
      </c>
    </row>
    <row r="189" spans="2:8" ht="14.25">
      <c r="B189" s="79">
        <v>6280</v>
      </c>
      <c r="C189" s="80" t="s">
        <v>488</v>
      </c>
      <c r="D189" s="79" t="s">
        <v>17</v>
      </c>
      <c r="E189" s="81">
        <v>71911</v>
      </c>
      <c r="F189" s="86" t="s">
        <v>271</v>
      </c>
      <c r="G189" s="80" t="s">
        <v>310</v>
      </c>
      <c r="H189" s="80" t="s">
        <v>273</v>
      </c>
    </row>
    <row r="190" spans="2:8" ht="14.25">
      <c r="B190" s="79">
        <v>6281</v>
      </c>
      <c r="C190" s="80" t="s">
        <v>489</v>
      </c>
      <c r="D190" s="79" t="s">
        <v>17</v>
      </c>
      <c r="E190" s="81">
        <v>121461</v>
      </c>
      <c r="F190" s="86" t="s">
        <v>271</v>
      </c>
      <c r="G190" s="80" t="s">
        <v>310</v>
      </c>
      <c r="H190" s="80" t="s">
        <v>273</v>
      </c>
    </row>
    <row r="191" spans="2:8" ht="14.25">
      <c r="B191" s="79">
        <v>6282</v>
      </c>
      <c r="C191" s="80" t="s">
        <v>490</v>
      </c>
      <c r="D191" s="79" t="s">
        <v>17</v>
      </c>
      <c r="E191" s="81">
        <v>189934</v>
      </c>
      <c r="F191" s="86" t="s">
        <v>271</v>
      </c>
      <c r="G191" s="80" t="s">
        <v>310</v>
      </c>
      <c r="H191" s="80" t="s">
        <v>273</v>
      </c>
    </row>
    <row r="192" spans="2:8" ht="14.25">
      <c r="B192" s="79">
        <v>6283</v>
      </c>
      <c r="C192" s="80" t="s">
        <v>491</v>
      </c>
      <c r="D192" s="79" t="s">
        <v>17</v>
      </c>
      <c r="E192" s="81">
        <v>264191</v>
      </c>
      <c r="F192" s="86" t="s">
        <v>271</v>
      </c>
      <c r="G192" s="80" t="s">
        <v>310</v>
      </c>
      <c r="H192" s="80" t="s">
        <v>273</v>
      </c>
    </row>
    <row r="193" spans="1:8" ht="14.25">
      <c r="B193" s="79">
        <v>6285</v>
      </c>
      <c r="C193" s="80" t="s">
        <v>492</v>
      </c>
      <c r="D193" s="79" t="s">
        <v>52</v>
      </c>
      <c r="E193" s="81">
        <v>520646</v>
      </c>
      <c r="F193" s="86" t="s">
        <v>271</v>
      </c>
      <c r="G193" s="80" t="s">
        <v>272</v>
      </c>
      <c r="H193" s="80" t="s">
        <v>273</v>
      </c>
    </row>
    <row r="194" spans="1:8" ht="14.25">
      <c r="B194" s="79">
        <v>6295</v>
      </c>
      <c r="C194" s="80" t="s">
        <v>493</v>
      </c>
      <c r="D194" s="79" t="s">
        <v>23</v>
      </c>
      <c r="E194" s="81">
        <v>567630</v>
      </c>
      <c r="F194" s="86" t="s">
        <v>271</v>
      </c>
      <c r="G194" s="80" t="s">
        <v>494</v>
      </c>
      <c r="H194" s="80" t="s">
        <v>286</v>
      </c>
    </row>
    <row r="195" spans="1:8" ht="14.25">
      <c r="B195" s="79">
        <v>6296</v>
      </c>
      <c r="C195" s="80" t="s">
        <v>495</v>
      </c>
      <c r="D195" s="79" t="s">
        <v>23</v>
      </c>
      <c r="E195" s="81">
        <v>729470</v>
      </c>
      <c r="F195" s="86" t="s">
        <v>271</v>
      </c>
      <c r="G195" s="80" t="s">
        <v>494</v>
      </c>
      <c r="H195" s="80" t="s">
        <v>286</v>
      </c>
    </row>
    <row r="196" spans="1:8" ht="14.25">
      <c r="B196" s="79">
        <v>6297</v>
      </c>
      <c r="C196" s="80" t="s">
        <v>496</v>
      </c>
      <c r="D196" s="79" t="s">
        <v>23</v>
      </c>
      <c r="E196" s="81">
        <v>980560</v>
      </c>
      <c r="F196" s="86" t="s">
        <v>271</v>
      </c>
      <c r="G196" s="80" t="s">
        <v>494</v>
      </c>
      <c r="H196" s="80" t="s">
        <v>286</v>
      </c>
    </row>
    <row r="197" spans="1:8" ht="14.25">
      <c r="B197" s="79">
        <v>6298</v>
      </c>
      <c r="C197" s="80" t="s">
        <v>497</v>
      </c>
      <c r="D197" s="79" t="s">
        <v>23</v>
      </c>
      <c r="E197" s="81">
        <v>755698</v>
      </c>
      <c r="F197" s="86" t="s">
        <v>271</v>
      </c>
      <c r="G197" s="80" t="s">
        <v>494</v>
      </c>
      <c r="H197" s="80" t="s">
        <v>286</v>
      </c>
    </row>
    <row r="198" spans="1:8" ht="14.25">
      <c r="B198" s="79">
        <v>6303</v>
      </c>
      <c r="C198" s="80" t="s">
        <v>498</v>
      </c>
      <c r="D198" s="79" t="s">
        <v>23</v>
      </c>
      <c r="E198" s="81">
        <v>742560</v>
      </c>
      <c r="F198" s="86" t="s">
        <v>271</v>
      </c>
      <c r="G198" s="80" t="s">
        <v>494</v>
      </c>
      <c r="H198" s="80" t="s">
        <v>286</v>
      </c>
    </row>
    <row r="199" spans="1:8" ht="14.25">
      <c r="B199" s="79">
        <v>6304</v>
      </c>
      <c r="C199" s="80" t="s">
        <v>499</v>
      </c>
      <c r="D199" s="79" t="s">
        <v>23</v>
      </c>
      <c r="E199" s="81">
        <v>903210</v>
      </c>
      <c r="F199" s="86" t="s">
        <v>271</v>
      </c>
      <c r="G199" s="80" t="s">
        <v>494</v>
      </c>
      <c r="H199" s="80" t="s">
        <v>286</v>
      </c>
    </row>
    <row r="200" spans="1:8" ht="14.25">
      <c r="B200" s="79">
        <v>6305</v>
      </c>
      <c r="C200" s="80" t="s">
        <v>500</v>
      </c>
      <c r="D200" s="79" t="s">
        <v>23</v>
      </c>
      <c r="E200" s="81">
        <v>1276823</v>
      </c>
      <c r="F200" s="86" t="s">
        <v>271</v>
      </c>
      <c r="G200" s="80" t="s">
        <v>494</v>
      </c>
      <c r="H200" s="80" t="s">
        <v>286</v>
      </c>
    </row>
    <row r="201" spans="1:8" ht="14.25">
      <c r="B201" s="79">
        <v>6306</v>
      </c>
      <c r="C201" s="80" t="s">
        <v>501</v>
      </c>
      <c r="D201" s="79" t="s">
        <v>23</v>
      </c>
      <c r="E201" s="81">
        <v>762790</v>
      </c>
      <c r="F201" s="86" t="s">
        <v>271</v>
      </c>
      <c r="G201" s="80" t="s">
        <v>494</v>
      </c>
      <c r="H201" s="80" t="s">
        <v>286</v>
      </c>
    </row>
    <row r="202" spans="1:8" ht="14.25">
      <c r="B202" s="79">
        <v>6307</v>
      </c>
      <c r="C202" s="80" t="s">
        <v>502</v>
      </c>
      <c r="D202" s="79" t="s">
        <v>23</v>
      </c>
      <c r="E202" s="81">
        <v>985320</v>
      </c>
      <c r="F202" s="86" t="s">
        <v>271</v>
      </c>
      <c r="G202" s="80" t="s">
        <v>494</v>
      </c>
      <c r="H202" s="80" t="s">
        <v>286</v>
      </c>
    </row>
    <row r="203" spans="1:8" ht="14.25">
      <c r="B203" s="79">
        <v>6308</v>
      </c>
      <c r="C203" s="80" t="s">
        <v>503</v>
      </c>
      <c r="D203" s="79" t="s">
        <v>23</v>
      </c>
      <c r="E203" s="81">
        <v>1122200</v>
      </c>
      <c r="F203" s="86" t="s">
        <v>271</v>
      </c>
      <c r="G203" s="80" t="s">
        <v>494</v>
      </c>
      <c r="H203" s="80" t="s">
        <v>286</v>
      </c>
    </row>
    <row r="204" spans="1:8" ht="14.25">
      <c r="B204" s="79">
        <v>6309</v>
      </c>
      <c r="C204" s="80" t="s">
        <v>504</v>
      </c>
      <c r="D204" s="79" t="s">
        <v>23</v>
      </c>
      <c r="E204" s="81">
        <v>937720</v>
      </c>
      <c r="F204" s="86" t="s">
        <v>271</v>
      </c>
      <c r="G204" s="80" t="s">
        <v>494</v>
      </c>
      <c r="H204" s="80" t="s">
        <v>286</v>
      </c>
    </row>
    <row r="205" spans="1:8" ht="14.25">
      <c r="B205" s="79">
        <v>6310</v>
      </c>
      <c r="C205" s="80" t="s">
        <v>505</v>
      </c>
      <c r="D205" s="79" t="s">
        <v>23</v>
      </c>
      <c r="E205" s="81">
        <v>1296000</v>
      </c>
      <c r="F205" s="86" t="s">
        <v>271</v>
      </c>
      <c r="G205" s="80" t="s">
        <v>494</v>
      </c>
      <c r="H205" s="80" t="s">
        <v>286</v>
      </c>
    </row>
    <row r="206" spans="1:8" ht="14.25">
      <c r="A206">
        <v>6311</v>
      </c>
      <c r="B206" s="79">
        <v>0</v>
      </c>
      <c r="C206" s="80" t="s">
        <v>506</v>
      </c>
      <c r="D206" s="79" t="s">
        <v>23</v>
      </c>
      <c r="E206" s="81">
        <v>2000000</v>
      </c>
      <c r="F206" s="86" t="s">
        <v>271</v>
      </c>
      <c r="G206" s="80" t="s">
        <v>494</v>
      </c>
      <c r="H206" s="80" t="s">
        <v>286</v>
      </c>
    </row>
    <row r="207" spans="1:8" ht="14.25">
      <c r="B207" s="79">
        <v>6312</v>
      </c>
      <c r="C207" s="80" t="s">
        <v>507</v>
      </c>
      <c r="D207" s="79" t="s">
        <v>23</v>
      </c>
      <c r="E207" s="81">
        <v>1055292</v>
      </c>
      <c r="F207" s="86" t="s">
        <v>271</v>
      </c>
      <c r="G207" s="80" t="s">
        <v>494</v>
      </c>
      <c r="H207" s="80" t="s">
        <v>286</v>
      </c>
    </row>
    <row r="208" spans="1:8" ht="14.25">
      <c r="B208" s="79">
        <v>6314</v>
      </c>
      <c r="C208" s="80" t="s">
        <v>508</v>
      </c>
      <c r="D208" s="79" t="s">
        <v>23</v>
      </c>
      <c r="E208" s="81">
        <v>1679150</v>
      </c>
      <c r="F208" s="86" t="s">
        <v>271</v>
      </c>
      <c r="G208" s="80" t="s">
        <v>494</v>
      </c>
      <c r="H208" s="80" t="s">
        <v>286</v>
      </c>
    </row>
    <row r="209" spans="2:8" ht="14.25">
      <c r="B209" s="79">
        <v>6315</v>
      </c>
      <c r="C209" s="80" t="s">
        <v>509</v>
      </c>
      <c r="D209" s="79" t="s">
        <v>23</v>
      </c>
      <c r="E209" s="81">
        <v>1770720</v>
      </c>
      <c r="F209" s="86" t="s">
        <v>271</v>
      </c>
      <c r="G209" s="80" t="s">
        <v>494</v>
      </c>
      <c r="H209" s="80" t="s">
        <v>286</v>
      </c>
    </row>
    <row r="210" spans="2:8" ht="14.25">
      <c r="B210" s="79">
        <v>6316</v>
      </c>
      <c r="C210" s="80" t="s">
        <v>510</v>
      </c>
      <c r="D210" s="79" t="s">
        <v>23</v>
      </c>
      <c r="E210" s="81">
        <v>2070600</v>
      </c>
      <c r="F210" s="86" t="s">
        <v>271</v>
      </c>
      <c r="G210" s="80" t="s">
        <v>494</v>
      </c>
      <c r="H210" s="80" t="s">
        <v>286</v>
      </c>
    </row>
    <row r="211" spans="2:8" ht="14.25">
      <c r="B211" s="79">
        <v>6317</v>
      </c>
      <c r="C211" s="80" t="s">
        <v>511</v>
      </c>
      <c r="D211" s="79" t="s">
        <v>23</v>
      </c>
      <c r="E211" s="81">
        <v>2476390</v>
      </c>
      <c r="F211" s="86" t="s">
        <v>271</v>
      </c>
      <c r="G211" s="80" t="s">
        <v>494</v>
      </c>
      <c r="H211" s="80" t="s">
        <v>286</v>
      </c>
    </row>
    <row r="212" spans="2:8" ht="14.25">
      <c r="B212" s="79">
        <v>6318</v>
      </c>
      <c r="C212" s="80" t="s">
        <v>512</v>
      </c>
      <c r="D212" s="79" t="s">
        <v>23</v>
      </c>
      <c r="E212" s="81">
        <v>1939224</v>
      </c>
      <c r="F212" s="86" t="s">
        <v>271</v>
      </c>
      <c r="G212" s="80" t="s">
        <v>494</v>
      </c>
      <c r="H212" s="80" t="s">
        <v>286</v>
      </c>
    </row>
    <row r="213" spans="2:8" ht="14.25">
      <c r="B213" s="79">
        <v>6319</v>
      </c>
      <c r="C213" s="80" t="s">
        <v>513</v>
      </c>
      <c r="D213" s="79" t="s">
        <v>23</v>
      </c>
      <c r="E213" s="81">
        <v>2573637</v>
      </c>
      <c r="F213" s="86" t="s">
        <v>271</v>
      </c>
      <c r="G213" s="80" t="s">
        <v>494</v>
      </c>
      <c r="H213" s="80" t="s">
        <v>286</v>
      </c>
    </row>
    <row r="214" spans="2:8" ht="14.25">
      <c r="B214" s="79">
        <v>6320</v>
      </c>
      <c r="C214" s="80" t="s">
        <v>514</v>
      </c>
      <c r="D214" s="79" t="s">
        <v>23</v>
      </c>
      <c r="E214" s="81">
        <v>3224044</v>
      </c>
      <c r="F214" s="86" t="s">
        <v>271</v>
      </c>
      <c r="G214" s="80" t="s">
        <v>494</v>
      </c>
      <c r="H214" s="80" t="s">
        <v>286</v>
      </c>
    </row>
    <row r="215" spans="2:8" ht="14.25">
      <c r="B215" s="79">
        <v>6324</v>
      </c>
      <c r="C215" s="80" t="s">
        <v>515</v>
      </c>
      <c r="D215" s="79" t="s">
        <v>23</v>
      </c>
      <c r="E215" s="81">
        <v>4058495</v>
      </c>
      <c r="F215" s="86" t="s">
        <v>271</v>
      </c>
      <c r="G215" s="80" t="s">
        <v>494</v>
      </c>
      <c r="H215" s="80" t="s">
        <v>286</v>
      </c>
    </row>
    <row r="216" spans="2:8" ht="14.25">
      <c r="B216" s="79">
        <v>6326</v>
      </c>
      <c r="C216" s="80" t="s">
        <v>516</v>
      </c>
      <c r="D216" s="79" t="s">
        <v>23</v>
      </c>
      <c r="E216" s="81">
        <v>3433864</v>
      </c>
      <c r="F216" s="86" t="s">
        <v>271</v>
      </c>
      <c r="G216" s="80" t="s">
        <v>494</v>
      </c>
      <c r="H216" s="80" t="s">
        <v>286</v>
      </c>
    </row>
    <row r="217" spans="2:8" ht="14.25">
      <c r="B217" s="79">
        <v>6327</v>
      </c>
      <c r="C217" s="80" t="s">
        <v>517</v>
      </c>
      <c r="D217" s="79" t="s">
        <v>23</v>
      </c>
      <c r="E217" s="81">
        <v>1242539</v>
      </c>
      <c r="F217" s="86" t="s">
        <v>271</v>
      </c>
      <c r="G217" s="80" t="s">
        <v>494</v>
      </c>
      <c r="H217" s="80" t="s">
        <v>286</v>
      </c>
    </row>
    <row r="218" spans="2:8" ht="14.25">
      <c r="B218" s="79">
        <v>6328</v>
      </c>
      <c r="C218" s="80" t="s">
        <v>518</v>
      </c>
      <c r="D218" s="79" t="s">
        <v>23</v>
      </c>
      <c r="E218" s="81">
        <v>1346069</v>
      </c>
      <c r="F218" s="86" t="s">
        <v>271</v>
      </c>
      <c r="G218" s="80" t="s">
        <v>494</v>
      </c>
      <c r="H218" s="80" t="s">
        <v>286</v>
      </c>
    </row>
    <row r="219" spans="2:8" ht="14.25">
      <c r="B219" s="79">
        <v>6329</v>
      </c>
      <c r="C219" s="80" t="s">
        <v>519</v>
      </c>
      <c r="D219" s="79" t="s">
        <v>23</v>
      </c>
      <c r="E219" s="81">
        <v>214200</v>
      </c>
      <c r="F219" s="86" t="s">
        <v>271</v>
      </c>
      <c r="G219" s="80" t="s">
        <v>494</v>
      </c>
      <c r="H219" s="80" t="s">
        <v>286</v>
      </c>
    </row>
    <row r="220" spans="2:8" ht="14.25">
      <c r="B220" s="79">
        <v>6332</v>
      </c>
      <c r="C220" s="80" t="s">
        <v>520</v>
      </c>
      <c r="D220" s="79" t="s">
        <v>23</v>
      </c>
      <c r="E220" s="81">
        <v>428400</v>
      </c>
      <c r="F220" s="86" t="s">
        <v>271</v>
      </c>
      <c r="G220" s="80" t="s">
        <v>521</v>
      </c>
      <c r="H220" s="80" t="s">
        <v>286</v>
      </c>
    </row>
    <row r="221" spans="2:8" ht="14.25">
      <c r="B221" s="79">
        <v>6333</v>
      </c>
      <c r="C221" s="80" t="s">
        <v>522</v>
      </c>
      <c r="D221" s="79" t="s">
        <v>23</v>
      </c>
      <c r="E221" s="81">
        <v>666400</v>
      </c>
      <c r="F221" s="86" t="s">
        <v>271</v>
      </c>
      <c r="G221" s="80" t="s">
        <v>521</v>
      </c>
      <c r="H221" s="80" t="s">
        <v>286</v>
      </c>
    </row>
    <row r="222" spans="2:8" ht="14.25">
      <c r="B222" s="79">
        <v>6334</v>
      </c>
      <c r="C222" s="80" t="s">
        <v>523</v>
      </c>
      <c r="D222" s="79" t="s">
        <v>23</v>
      </c>
      <c r="E222" s="81">
        <v>151033</v>
      </c>
      <c r="F222" s="86" t="s">
        <v>271</v>
      </c>
      <c r="G222" s="80" t="s">
        <v>521</v>
      </c>
      <c r="H222" s="80" t="s">
        <v>286</v>
      </c>
    </row>
    <row r="223" spans="2:8" ht="14.25">
      <c r="B223" s="79">
        <v>6335</v>
      </c>
      <c r="C223" s="80" t="s">
        <v>524</v>
      </c>
      <c r="D223" s="79" t="s">
        <v>23</v>
      </c>
      <c r="E223" s="81">
        <v>226100</v>
      </c>
      <c r="F223" s="86" t="s">
        <v>271</v>
      </c>
      <c r="G223" s="80" t="s">
        <v>521</v>
      </c>
      <c r="H223" s="80" t="s">
        <v>286</v>
      </c>
    </row>
    <row r="224" spans="2:8" ht="14.25">
      <c r="B224" s="79">
        <v>6337</v>
      </c>
      <c r="C224" s="80" t="s">
        <v>525</v>
      </c>
      <c r="D224" s="79" t="s">
        <v>23</v>
      </c>
      <c r="E224" s="81">
        <v>714000</v>
      </c>
      <c r="F224" s="86" t="s">
        <v>271</v>
      </c>
      <c r="G224" s="80" t="s">
        <v>521</v>
      </c>
      <c r="H224" s="80" t="s">
        <v>286</v>
      </c>
    </row>
    <row r="225" spans="2:8" ht="14.25">
      <c r="B225" s="79">
        <v>6356</v>
      </c>
      <c r="C225" s="80" t="s">
        <v>526</v>
      </c>
      <c r="D225" s="79" t="s">
        <v>335</v>
      </c>
      <c r="E225" s="81">
        <v>60609</v>
      </c>
      <c r="F225" s="86" t="s">
        <v>271</v>
      </c>
      <c r="G225" s="80" t="s">
        <v>336</v>
      </c>
      <c r="H225" s="80" t="s">
        <v>286</v>
      </c>
    </row>
    <row r="226" spans="2:8" ht="14.25">
      <c r="B226" s="79">
        <v>6370</v>
      </c>
      <c r="C226" s="80" t="s">
        <v>527</v>
      </c>
      <c r="D226" s="79" t="s">
        <v>23</v>
      </c>
      <c r="E226" s="81">
        <v>499800</v>
      </c>
      <c r="F226" s="86" t="s">
        <v>271</v>
      </c>
      <c r="G226" s="80" t="s">
        <v>528</v>
      </c>
      <c r="H226" s="80" t="s">
        <v>286</v>
      </c>
    </row>
    <row r="227" spans="2:8" ht="14.25">
      <c r="B227" s="79">
        <v>6371</v>
      </c>
      <c r="C227" s="80" t="s">
        <v>529</v>
      </c>
      <c r="D227" s="79" t="s">
        <v>23</v>
      </c>
      <c r="E227" s="81">
        <v>499800</v>
      </c>
      <c r="F227" s="86" t="s">
        <v>271</v>
      </c>
      <c r="G227" s="80" t="s">
        <v>528</v>
      </c>
      <c r="H227" s="80" t="s">
        <v>286</v>
      </c>
    </row>
    <row r="228" spans="2:8" ht="14.25">
      <c r="B228" s="79">
        <v>6372</v>
      </c>
      <c r="C228" s="80" t="s">
        <v>530</v>
      </c>
      <c r="D228" s="79" t="s">
        <v>23</v>
      </c>
      <c r="E228" s="81">
        <v>553248</v>
      </c>
      <c r="F228" s="86" t="s">
        <v>271</v>
      </c>
      <c r="G228" s="80" t="s">
        <v>528</v>
      </c>
      <c r="H228" s="80" t="s">
        <v>286</v>
      </c>
    </row>
    <row r="229" spans="2:8" ht="14.25">
      <c r="B229" s="79">
        <v>6373</v>
      </c>
      <c r="C229" s="80" t="s">
        <v>531</v>
      </c>
      <c r="D229" s="79" t="s">
        <v>23</v>
      </c>
      <c r="E229" s="81">
        <v>692295</v>
      </c>
      <c r="F229" s="86" t="s">
        <v>271</v>
      </c>
      <c r="G229" s="80" t="s">
        <v>528</v>
      </c>
      <c r="H229" s="80" t="s">
        <v>286</v>
      </c>
    </row>
    <row r="230" spans="2:8" ht="14.25">
      <c r="B230" s="79">
        <v>6375</v>
      </c>
      <c r="C230" s="80" t="s">
        <v>532</v>
      </c>
      <c r="D230" s="79" t="s">
        <v>23</v>
      </c>
      <c r="E230" s="81">
        <v>743750</v>
      </c>
      <c r="F230" s="86" t="s">
        <v>271</v>
      </c>
      <c r="G230" s="80" t="s">
        <v>528</v>
      </c>
      <c r="H230" s="80" t="s">
        <v>286</v>
      </c>
    </row>
    <row r="231" spans="2:8" ht="14.25">
      <c r="B231" s="79">
        <v>6376</v>
      </c>
      <c r="C231" s="80" t="s">
        <v>533</v>
      </c>
      <c r="D231" s="79" t="s">
        <v>23</v>
      </c>
      <c r="E231" s="81">
        <v>827050</v>
      </c>
      <c r="F231" s="86" t="s">
        <v>271</v>
      </c>
      <c r="G231" s="80" t="s">
        <v>528</v>
      </c>
      <c r="H231" s="80" t="s">
        <v>286</v>
      </c>
    </row>
    <row r="232" spans="2:8" ht="14.25">
      <c r="B232" s="79">
        <v>6377</v>
      </c>
      <c r="C232" s="80" t="s">
        <v>534</v>
      </c>
      <c r="D232" s="79" t="s">
        <v>23</v>
      </c>
      <c r="E232" s="81">
        <v>1154641</v>
      </c>
      <c r="F232" s="86" t="s">
        <v>271</v>
      </c>
      <c r="G232" s="80" t="s">
        <v>528</v>
      </c>
      <c r="H232" s="80" t="s">
        <v>286</v>
      </c>
    </row>
    <row r="233" spans="2:8" ht="14.25">
      <c r="B233" s="79">
        <v>6378</v>
      </c>
      <c r="C233" s="80" t="s">
        <v>535</v>
      </c>
      <c r="D233" s="79" t="s">
        <v>23</v>
      </c>
      <c r="E233" s="81">
        <v>1207680</v>
      </c>
      <c r="F233" s="86" t="s">
        <v>271</v>
      </c>
      <c r="G233" s="80" t="s">
        <v>528</v>
      </c>
      <c r="H233" s="80" t="s">
        <v>286</v>
      </c>
    </row>
    <row r="234" spans="2:8" ht="14.25">
      <c r="B234" s="79">
        <v>6379</v>
      </c>
      <c r="C234" s="80" t="s">
        <v>536</v>
      </c>
      <c r="D234" s="79" t="s">
        <v>23</v>
      </c>
      <c r="E234" s="81">
        <v>1209312</v>
      </c>
      <c r="F234" s="86" t="s">
        <v>271</v>
      </c>
      <c r="G234" s="80" t="s">
        <v>528</v>
      </c>
      <c r="H234" s="80" t="s">
        <v>286</v>
      </c>
    </row>
    <row r="235" spans="2:8" ht="14.25">
      <c r="B235" s="79">
        <v>6380</v>
      </c>
      <c r="C235" s="80" t="s">
        <v>537</v>
      </c>
      <c r="D235" s="79" t="s">
        <v>23</v>
      </c>
      <c r="E235" s="81">
        <v>1374450</v>
      </c>
      <c r="F235" s="86" t="s">
        <v>271</v>
      </c>
      <c r="G235" s="80" t="s">
        <v>528</v>
      </c>
      <c r="H235" s="80" t="s">
        <v>286</v>
      </c>
    </row>
    <row r="236" spans="2:8" ht="14.25">
      <c r="B236" s="79">
        <v>6381</v>
      </c>
      <c r="C236" s="80" t="s">
        <v>538</v>
      </c>
      <c r="D236" s="79" t="s">
        <v>23</v>
      </c>
      <c r="E236" s="81">
        <v>1677900</v>
      </c>
      <c r="F236" s="86" t="s">
        <v>271</v>
      </c>
      <c r="G236" s="80" t="s">
        <v>528</v>
      </c>
      <c r="H236" s="80" t="s">
        <v>286</v>
      </c>
    </row>
    <row r="237" spans="2:8" ht="14.25">
      <c r="B237" s="79">
        <v>6382</v>
      </c>
      <c r="C237" s="80" t="s">
        <v>539</v>
      </c>
      <c r="D237" s="79" t="s">
        <v>23</v>
      </c>
      <c r="E237" s="81">
        <v>1731450</v>
      </c>
      <c r="F237" s="86" t="s">
        <v>271</v>
      </c>
      <c r="G237" s="80" t="s">
        <v>528</v>
      </c>
      <c r="H237" s="80" t="s">
        <v>286</v>
      </c>
    </row>
    <row r="238" spans="2:8" ht="14.25">
      <c r="B238" s="79">
        <v>6383</v>
      </c>
      <c r="C238" s="80" t="s">
        <v>540</v>
      </c>
      <c r="D238" s="79" t="s">
        <v>23</v>
      </c>
      <c r="E238" s="81">
        <v>1981350</v>
      </c>
      <c r="F238" s="86" t="s">
        <v>271</v>
      </c>
      <c r="G238" s="80" t="s">
        <v>528</v>
      </c>
      <c r="H238" s="80" t="s">
        <v>286</v>
      </c>
    </row>
    <row r="239" spans="2:8" ht="14.25">
      <c r="B239" s="79">
        <v>6384</v>
      </c>
      <c r="C239" s="80" t="s">
        <v>541</v>
      </c>
      <c r="D239" s="79" t="s">
        <v>23</v>
      </c>
      <c r="E239" s="81">
        <v>2255050</v>
      </c>
      <c r="F239" s="86" t="s">
        <v>271</v>
      </c>
      <c r="G239" s="80" t="s">
        <v>528</v>
      </c>
      <c r="H239" s="80" t="s">
        <v>286</v>
      </c>
    </row>
    <row r="240" spans="2:8" ht="14.25">
      <c r="B240" s="79">
        <v>6385</v>
      </c>
      <c r="C240" s="80" t="s">
        <v>542</v>
      </c>
      <c r="D240" s="79" t="s">
        <v>23</v>
      </c>
      <c r="E240" s="81">
        <v>2802450</v>
      </c>
      <c r="F240" s="86" t="s">
        <v>271</v>
      </c>
      <c r="G240" s="80" t="s">
        <v>528</v>
      </c>
      <c r="H240" s="80" t="s">
        <v>286</v>
      </c>
    </row>
    <row r="241" spans="2:8" ht="14.25">
      <c r="B241" s="79">
        <v>6387</v>
      </c>
      <c r="C241" s="80" t="s">
        <v>543</v>
      </c>
      <c r="D241" s="79" t="s">
        <v>23</v>
      </c>
      <c r="E241" s="81">
        <v>1810509</v>
      </c>
      <c r="F241" s="86" t="s">
        <v>271</v>
      </c>
      <c r="G241" s="80" t="s">
        <v>528</v>
      </c>
      <c r="H241" s="80" t="s">
        <v>286</v>
      </c>
    </row>
    <row r="242" spans="2:8" ht="14.25">
      <c r="B242" s="79">
        <v>6388</v>
      </c>
      <c r="C242" s="80" t="s">
        <v>544</v>
      </c>
      <c r="D242" s="79" t="s">
        <v>23</v>
      </c>
      <c r="E242" s="81">
        <v>2142000</v>
      </c>
      <c r="F242" s="86" t="s">
        <v>271</v>
      </c>
      <c r="G242" s="80" t="s">
        <v>528</v>
      </c>
      <c r="H242" s="80" t="s">
        <v>286</v>
      </c>
    </row>
    <row r="243" spans="2:8" ht="14.25">
      <c r="B243" s="79">
        <v>6389</v>
      </c>
      <c r="C243" s="80" t="s">
        <v>545</v>
      </c>
      <c r="D243" s="79" t="s">
        <v>23</v>
      </c>
      <c r="E243" s="81">
        <v>2171750</v>
      </c>
      <c r="F243" s="86" t="s">
        <v>271</v>
      </c>
      <c r="G243" s="80" t="s">
        <v>528</v>
      </c>
      <c r="H243" s="80" t="s">
        <v>286</v>
      </c>
    </row>
    <row r="244" spans="2:8" ht="14.25">
      <c r="B244" s="79">
        <v>6390</v>
      </c>
      <c r="C244" s="80" t="s">
        <v>546</v>
      </c>
      <c r="D244" s="79" t="s">
        <v>23</v>
      </c>
      <c r="E244" s="81">
        <v>2308600</v>
      </c>
      <c r="F244" s="86" t="s">
        <v>271</v>
      </c>
      <c r="G244" s="80" t="s">
        <v>528</v>
      </c>
      <c r="H244" s="80" t="s">
        <v>286</v>
      </c>
    </row>
    <row r="245" spans="2:8" ht="14.25">
      <c r="B245" s="79">
        <v>6391</v>
      </c>
      <c r="C245" s="80" t="s">
        <v>547</v>
      </c>
      <c r="D245" s="79" t="s">
        <v>23</v>
      </c>
      <c r="E245" s="81">
        <v>2778650</v>
      </c>
      <c r="F245" s="86" t="s">
        <v>271</v>
      </c>
      <c r="G245" s="80" t="s">
        <v>528</v>
      </c>
      <c r="H245" s="80" t="s">
        <v>286</v>
      </c>
    </row>
    <row r="246" spans="2:8" ht="14.25">
      <c r="B246" s="79">
        <v>6392</v>
      </c>
      <c r="C246" s="80" t="s">
        <v>548</v>
      </c>
      <c r="D246" s="79" t="s">
        <v>23</v>
      </c>
      <c r="E246" s="81">
        <v>3296300</v>
      </c>
      <c r="F246" s="86" t="s">
        <v>271</v>
      </c>
      <c r="G246" s="80" t="s">
        <v>528</v>
      </c>
      <c r="H246" s="80" t="s">
        <v>286</v>
      </c>
    </row>
    <row r="247" spans="2:8" ht="14.25">
      <c r="B247" s="79">
        <v>6393</v>
      </c>
      <c r="C247" s="80" t="s">
        <v>549</v>
      </c>
      <c r="D247" s="79" t="s">
        <v>23</v>
      </c>
      <c r="E247" s="81">
        <v>7369906</v>
      </c>
      <c r="F247" s="86" t="s">
        <v>271</v>
      </c>
      <c r="G247" s="80" t="s">
        <v>528</v>
      </c>
      <c r="H247" s="80" t="s">
        <v>286</v>
      </c>
    </row>
    <row r="248" spans="2:8" ht="14.25">
      <c r="B248" s="79">
        <v>6394</v>
      </c>
      <c r="C248" s="80" t="s">
        <v>550</v>
      </c>
      <c r="D248" s="79" t="s">
        <v>23</v>
      </c>
      <c r="E248" s="81">
        <v>8394598</v>
      </c>
      <c r="F248" s="86" t="s">
        <v>271</v>
      </c>
      <c r="G248" s="80" t="s">
        <v>528</v>
      </c>
      <c r="H248" s="80" t="s">
        <v>286</v>
      </c>
    </row>
    <row r="249" spans="2:8" ht="14.25">
      <c r="B249" s="79">
        <v>6395</v>
      </c>
      <c r="C249" s="80" t="s">
        <v>551</v>
      </c>
      <c r="D249" s="79" t="s">
        <v>23</v>
      </c>
      <c r="E249" s="81">
        <v>9182824</v>
      </c>
      <c r="F249" s="86" t="s">
        <v>271</v>
      </c>
      <c r="G249" s="80" t="s">
        <v>528</v>
      </c>
      <c r="H249" s="80" t="s">
        <v>286</v>
      </c>
    </row>
    <row r="250" spans="2:8" ht="14.25">
      <c r="B250" s="79">
        <v>6396</v>
      </c>
      <c r="C250" s="80" t="s">
        <v>552</v>
      </c>
      <c r="D250" s="79" t="s">
        <v>23</v>
      </c>
      <c r="E250" s="81">
        <v>9773993</v>
      </c>
      <c r="F250" s="86" t="s">
        <v>271</v>
      </c>
      <c r="G250" s="80" t="s">
        <v>528</v>
      </c>
      <c r="H250" s="80" t="s">
        <v>286</v>
      </c>
    </row>
    <row r="251" spans="2:8" ht="14.25">
      <c r="B251" s="79">
        <v>6397</v>
      </c>
      <c r="C251" s="80" t="s">
        <v>553</v>
      </c>
      <c r="D251" s="79" t="s">
        <v>23</v>
      </c>
      <c r="E251" s="81">
        <v>10246928</v>
      </c>
      <c r="F251" s="86" t="s">
        <v>271</v>
      </c>
      <c r="G251" s="80" t="s">
        <v>528</v>
      </c>
      <c r="H251" s="80" t="s">
        <v>286</v>
      </c>
    </row>
    <row r="252" spans="2:8" ht="14.25">
      <c r="B252" s="79">
        <v>6398</v>
      </c>
      <c r="C252" s="80" t="s">
        <v>554</v>
      </c>
      <c r="D252" s="79" t="s">
        <v>23</v>
      </c>
      <c r="E252" s="81">
        <v>11074564</v>
      </c>
      <c r="F252" s="86" t="s">
        <v>271</v>
      </c>
      <c r="G252" s="80" t="s">
        <v>528</v>
      </c>
      <c r="H252" s="80" t="s">
        <v>286</v>
      </c>
    </row>
    <row r="253" spans="2:8" ht="14.25">
      <c r="B253" s="79">
        <v>6399</v>
      </c>
      <c r="C253" s="80" t="s">
        <v>555</v>
      </c>
      <c r="D253" s="79" t="s">
        <v>23</v>
      </c>
      <c r="E253" s="81">
        <v>11665734</v>
      </c>
      <c r="F253" s="86" t="s">
        <v>271</v>
      </c>
      <c r="G253" s="80" t="s">
        <v>528</v>
      </c>
      <c r="H253" s="80" t="s">
        <v>286</v>
      </c>
    </row>
    <row r="254" spans="2:8" ht="14.25">
      <c r="B254" s="79">
        <v>6400</v>
      </c>
      <c r="C254" s="80" t="s">
        <v>556</v>
      </c>
      <c r="D254" s="79" t="s">
        <v>23</v>
      </c>
      <c r="E254" s="81">
        <v>13321007</v>
      </c>
      <c r="F254" s="86" t="s">
        <v>271</v>
      </c>
      <c r="G254" s="80" t="s">
        <v>528</v>
      </c>
      <c r="H254" s="80" t="s">
        <v>286</v>
      </c>
    </row>
    <row r="255" spans="2:8" ht="14.25">
      <c r="B255" s="79">
        <v>6401</v>
      </c>
      <c r="C255" s="80" t="s">
        <v>557</v>
      </c>
      <c r="D255" s="79" t="s">
        <v>23</v>
      </c>
      <c r="E255" s="81">
        <v>279650</v>
      </c>
      <c r="F255" s="86" t="s">
        <v>271</v>
      </c>
      <c r="G255" s="80" t="s">
        <v>528</v>
      </c>
      <c r="H255" s="80" t="s">
        <v>286</v>
      </c>
    </row>
    <row r="256" spans="2:8" ht="14.25">
      <c r="B256" s="79">
        <v>6402</v>
      </c>
      <c r="C256" s="80" t="s">
        <v>558</v>
      </c>
      <c r="D256" s="79" t="s">
        <v>23</v>
      </c>
      <c r="E256" s="81">
        <v>398861</v>
      </c>
      <c r="F256" s="86" t="s">
        <v>271</v>
      </c>
      <c r="G256" s="80" t="s">
        <v>528</v>
      </c>
      <c r="H256" s="80" t="s">
        <v>286</v>
      </c>
    </row>
    <row r="257" spans="2:8" ht="14.25">
      <c r="B257" s="79">
        <v>6404</v>
      </c>
      <c r="C257" s="80" t="s">
        <v>559</v>
      </c>
      <c r="D257" s="79" t="s">
        <v>23</v>
      </c>
      <c r="E257" s="81">
        <v>127330</v>
      </c>
      <c r="F257" s="86" t="s">
        <v>271</v>
      </c>
      <c r="G257" s="80" t="s">
        <v>528</v>
      </c>
      <c r="H257" s="80" t="s">
        <v>286</v>
      </c>
    </row>
    <row r="258" spans="2:8" ht="14.25">
      <c r="B258" s="79">
        <v>6405</v>
      </c>
      <c r="C258" s="80" t="s">
        <v>560</v>
      </c>
      <c r="D258" s="79" t="s">
        <v>23</v>
      </c>
      <c r="E258" s="81">
        <v>198057</v>
      </c>
      <c r="F258" s="86" t="s">
        <v>271</v>
      </c>
      <c r="G258" s="80" t="s">
        <v>528</v>
      </c>
      <c r="H258" s="80" t="s">
        <v>286</v>
      </c>
    </row>
    <row r="259" spans="2:8" ht="14.25">
      <c r="B259" s="79">
        <v>6406</v>
      </c>
      <c r="C259" s="80" t="s">
        <v>561</v>
      </c>
      <c r="D259" s="79" t="s">
        <v>23</v>
      </c>
      <c r="E259" s="81">
        <v>262523</v>
      </c>
      <c r="F259" s="86" t="s">
        <v>271</v>
      </c>
      <c r="G259" s="80" t="s">
        <v>528</v>
      </c>
      <c r="H259" s="80" t="s">
        <v>286</v>
      </c>
    </row>
    <row r="260" spans="2:8" ht="14.25">
      <c r="B260" s="79">
        <v>6407</v>
      </c>
      <c r="C260" s="80" t="s">
        <v>562</v>
      </c>
      <c r="D260" s="79" t="s">
        <v>23</v>
      </c>
      <c r="E260" s="81">
        <v>529550</v>
      </c>
      <c r="F260" s="86" t="s">
        <v>271</v>
      </c>
      <c r="G260" s="80" t="s">
        <v>528</v>
      </c>
      <c r="H260" s="80" t="s">
        <v>286</v>
      </c>
    </row>
    <row r="261" spans="2:8" ht="14.25">
      <c r="B261" s="79">
        <v>6408</v>
      </c>
      <c r="C261" s="80" t="s">
        <v>563</v>
      </c>
      <c r="D261" s="79" t="s">
        <v>23</v>
      </c>
      <c r="E261" s="81">
        <v>981750</v>
      </c>
      <c r="F261" s="86" t="s">
        <v>271</v>
      </c>
      <c r="G261" s="80" t="s">
        <v>528</v>
      </c>
      <c r="H261" s="80" t="s">
        <v>286</v>
      </c>
    </row>
    <row r="262" spans="2:8" ht="14.25">
      <c r="B262" s="79">
        <v>6409</v>
      </c>
      <c r="C262" s="80" t="s">
        <v>564</v>
      </c>
      <c r="D262" s="79" t="s">
        <v>23</v>
      </c>
      <c r="E262" s="81">
        <v>1796900</v>
      </c>
      <c r="F262" s="86" t="s">
        <v>271</v>
      </c>
      <c r="G262" s="80" t="s">
        <v>528</v>
      </c>
      <c r="H262" s="80" t="s">
        <v>286</v>
      </c>
    </row>
    <row r="263" spans="2:8" ht="14.25">
      <c r="B263" s="79">
        <v>6410</v>
      </c>
      <c r="C263" s="80" t="s">
        <v>565</v>
      </c>
      <c r="D263" s="79" t="s">
        <v>23</v>
      </c>
      <c r="E263" s="81">
        <v>2177700</v>
      </c>
      <c r="F263" s="86" t="s">
        <v>271</v>
      </c>
      <c r="G263" s="80" t="s">
        <v>528</v>
      </c>
      <c r="H263" s="80" t="s">
        <v>286</v>
      </c>
    </row>
    <row r="264" spans="2:8" ht="14.25">
      <c r="B264" s="79">
        <v>6411</v>
      </c>
      <c r="C264" s="80" t="s">
        <v>566</v>
      </c>
      <c r="D264" s="79" t="s">
        <v>23</v>
      </c>
      <c r="E264" s="81">
        <v>2904563</v>
      </c>
      <c r="F264" s="86" t="s">
        <v>271</v>
      </c>
      <c r="G264" s="80" t="s">
        <v>528</v>
      </c>
      <c r="H264" s="80" t="s">
        <v>286</v>
      </c>
    </row>
    <row r="265" spans="2:8" ht="14.25">
      <c r="B265" s="79">
        <v>6412</v>
      </c>
      <c r="C265" s="80" t="s">
        <v>567</v>
      </c>
      <c r="D265" s="79" t="s">
        <v>23</v>
      </c>
      <c r="E265" s="81">
        <v>3807860</v>
      </c>
      <c r="F265" s="86" t="s">
        <v>271</v>
      </c>
      <c r="G265" s="80" t="s">
        <v>528</v>
      </c>
      <c r="H265" s="80" t="s">
        <v>286</v>
      </c>
    </row>
    <row r="266" spans="2:8" ht="14.25">
      <c r="B266" s="79">
        <v>6413</v>
      </c>
      <c r="C266" s="80" t="s">
        <v>568</v>
      </c>
      <c r="D266" s="79" t="s">
        <v>23</v>
      </c>
      <c r="E266" s="81">
        <v>4811432</v>
      </c>
      <c r="F266" s="86" t="s">
        <v>271</v>
      </c>
      <c r="G266" s="80" t="s">
        <v>528</v>
      </c>
      <c r="H266" s="80" t="s">
        <v>286</v>
      </c>
    </row>
    <row r="267" spans="2:8" ht="14.25">
      <c r="B267" s="79">
        <v>6414</v>
      </c>
      <c r="C267" s="80" t="s">
        <v>569</v>
      </c>
      <c r="D267" s="79" t="s">
        <v>23</v>
      </c>
      <c r="E267" s="81">
        <v>6021709</v>
      </c>
      <c r="F267" s="86" t="s">
        <v>271</v>
      </c>
      <c r="G267" s="80" t="s">
        <v>528</v>
      </c>
      <c r="H267" s="80" t="s">
        <v>286</v>
      </c>
    </row>
    <row r="268" spans="2:8" ht="14.25">
      <c r="B268" s="79">
        <v>6416</v>
      </c>
      <c r="C268" s="80" t="s">
        <v>570</v>
      </c>
      <c r="D268" s="79" t="s">
        <v>23</v>
      </c>
      <c r="E268" s="81">
        <v>147560</v>
      </c>
      <c r="F268" s="86" t="s">
        <v>271</v>
      </c>
      <c r="G268" s="80" t="s">
        <v>528</v>
      </c>
      <c r="H268" s="80" t="s">
        <v>286</v>
      </c>
    </row>
    <row r="269" spans="2:8" ht="14.25">
      <c r="B269" s="79">
        <v>6417</v>
      </c>
      <c r="C269" s="80" t="s">
        <v>571</v>
      </c>
      <c r="D269" s="79" t="s">
        <v>23</v>
      </c>
      <c r="E269" s="81">
        <v>180880</v>
      </c>
      <c r="F269" s="86" t="s">
        <v>271</v>
      </c>
      <c r="G269" s="80" t="s">
        <v>528</v>
      </c>
      <c r="H269" s="80" t="s">
        <v>286</v>
      </c>
    </row>
    <row r="270" spans="2:8" ht="14.25">
      <c r="B270" s="79">
        <v>6418</v>
      </c>
      <c r="C270" s="80" t="s">
        <v>572</v>
      </c>
      <c r="D270" s="79" t="s">
        <v>23</v>
      </c>
      <c r="E270" s="81">
        <v>232596</v>
      </c>
      <c r="F270" s="86" t="s">
        <v>271</v>
      </c>
      <c r="G270" s="80" t="s">
        <v>528</v>
      </c>
      <c r="H270" s="80" t="s">
        <v>286</v>
      </c>
    </row>
    <row r="271" spans="2:8" ht="14.25">
      <c r="B271" s="79">
        <v>6419</v>
      </c>
      <c r="C271" s="80" t="s">
        <v>573</v>
      </c>
      <c r="D271" s="79" t="s">
        <v>23</v>
      </c>
      <c r="E271" s="81">
        <v>446250</v>
      </c>
      <c r="F271" s="86" t="s">
        <v>271</v>
      </c>
      <c r="G271" s="80" t="s">
        <v>528</v>
      </c>
      <c r="H271" s="80" t="s">
        <v>286</v>
      </c>
    </row>
    <row r="272" spans="2:8" ht="14.25">
      <c r="B272" s="79">
        <v>6420</v>
      </c>
      <c r="C272" s="80" t="s">
        <v>574</v>
      </c>
      <c r="D272" s="79" t="s">
        <v>23</v>
      </c>
      <c r="E272" s="81">
        <v>928200</v>
      </c>
      <c r="F272" s="86" t="s">
        <v>271</v>
      </c>
      <c r="G272" s="80" t="s">
        <v>528</v>
      </c>
      <c r="H272" s="80" t="s">
        <v>286</v>
      </c>
    </row>
    <row r="273" spans="2:8" ht="14.25">
      <c r="B273" s="79">
        <v>6421</v>
      </c>
      <c r="C273" s="80" t="s">
        <v>575</v>
      </c>
      <c r="D273" s="79" t="s">
        <v>23</v>
      </c>
      <c r="E273" s="81">
        <v>1529150</v>
      </c>
      <c r="F273" s="86" t="s">
        <v>271</v>
      </c>
      <c r="G273" s="80" t="s">
        <v>528</v>
      </c>
      <c r="H273" s="80" t="s">
        <v>286</v>
      </c>
    </row>
    <row r="274" spans="2:8" ht="14.25">
      <c r="B274" s="79">
        <v>6422</v>
      </c>
      <c r="C274" s="80" t="s">
        <v>576</v>
      </c>
      <c r="D274" s="79" t="s">
        <v>23</v>
      </c>
      <c r="E274" s="81">
        <v>2088450</v>
      </c>
      <c r="F274" s="86" t="s">
        <v>271</v>
      </c>
      <c r="G274" s="80" t="s">
        <v>528</v>
      </c>
      <c r="H274" s="80" t="s">
        <v>286</v>
      </c>
    </row>
    <row r="275" spans="2:8" ht="14.25">
      <c r="B275" s="79">
        <v>6423</v>
      </c>
      <c r="C275" s="80" t="s">
        <v>577</v>
      </c>
      <c r="D275" s="79" t="s">
        <v>23</v>
      </c>
      <c r="E275" s="81">
        <v>2066265</v>
      </c>
      <c r="F275" s="86" t="s">
        <v>271</v>
      </c>
      <c r="G275" s="80" t="s">
        <v>528</v>
      </c>
      <c r="H275" s="80" t="s">
        <v>286</v>
      </c>
    </row>
    <row r="276" spans="2:8" ht="14.25">
      <c r="B276" s="79">
        <v>6424</v>
      </c>
      <c r="C276" s="80" t="s">
        <v>578</v>
      </c>
      <c r="D276" s="79" t="s">
        <v>23</v>
      </c>
      <c r="E276" s="81">
        <v>2672581</v>
      </c>
      <c r="F276" s="86" t="s">
        <v>271</v>
      </c>
      <c r="G276" s="80" t="s">
        <v>528</v>
      </c>
      <c r="H276" s="80" t="s">
        <v>286</v>
      </c>
    </row>
    <row r="277" spans="2:8" ht="14.25">
      <c r="B277" s="79">
        <v>6425</v>
      </c>
      <c r="C277" s="80" t="s">
        <v>579</v>
      </c>
      <c r="D277" s="79" t="s">
        <v>23</v>
      </c>
      <c r="E277" s="81">
        <v>3630717</v>
      </c>
      <c r="F277" s="86" t="s">
        <v>271</v>
      </c>
      <c r="G277" s="80" t="s">
        <v>528</v>
      </c>
      <c r="H277" s="80" t="s">
        <v>286</v>
      </c>
    </row>
    <row r="278" spans="2:8" ht="14.25">
      <c r="B278" s="79">
        <v>6426</v>
      </c>
      <c r="C278" s="80" t="s">
        <v>580</v>
      </c>
      <c r="D278" s="79" t="s">
        <v>23</v>
      </c>
      <c r="E278" s="81">
        <v>5228607</v>
      </c>
      <c r="F278" s="86" t="s">
        <v>271</v>
      </c>
      <c r="G278" s="80" t="s">
        <v>528</v>
      </c>
      <c r="H278" s="80" t="s">
        <v>286</v>
      </c>
    </row>
    <row r="279" spans="2:8" ht="14.25">
      <c r="B279" s="79">
        <v>6430</v>
      </c>
      <c r="C279" s="80" t="s">
        <v>581</v>
      </c>
      <c r="D279" s="79" t="s">
        <v>23</v>
      </c>
      <c r="E279" s="81">
        <v>214149</v>
      </c>
      <c r="F279" s="86" t="s">
        <v>271</v>
      </c>
      <c r="G279" s="80" t="s">
        <v>528</v>
      </c>
      <c r="H279" s="80" t="s">
        <v>286</v>
      </c>
    </row>
    <row r="280" spans="2:8" ht="14.25">
      <c r="B280" s="79">
        <v>6431</v>
      </c>
      <c r="C280" s="80" t="s">
        <v>582</v>
      </c>
      <c r="D280" s="79" t="s">
        <v>23</v>
      </c>
      <c r="E280" s="81">
        <v>368900</v>
      </c>
      <c r="F280" s="86" t="s">
        <v>271</v>
      </c>
      <c r="G280" s="80" t="s">
        <v>528</v>
      </c>
      <c r="H280" s="80" t="s">
        <v>286</v>
      </c>
    </row>
    <row r="281" spans="2:8" ht="14.25">
      <c r="B281" s="79">
        <v>6434</v>
      </c>
      <c r="C281" s="80" t="s">
        <v>583</v>
      </c>
      <c r="D281" s="79" t="s">
        <v>23</v>
      </c>
      <c r="E281" s="81">
        <v>1814750</v>
      </c>
      <c r="F281" s="86" t="s">
        <v>271</v>
      </c>
      <c r="G281" s="80" t="s">
        <v>528</v>
      </c>
      <c r="H281" s="80" t="s">
        <v>286</v>
      </c>
    </row>
    <row r="282" spans="2:8" ht="14.25">
      <c r="B282" s="79">
        <v>6440</v>
      </c>
      <c r="C282" s="80" t="s">
        <v>584</v>
      </c>
      <c r="D282" s="79" t="s">
        <v>23</v>
      </c>
      <c r="E282" s="81">
        <v>114240</v>
      </c>
      <c r="F282" s="86" t="s">
        <v>271</v>
      </c>
      <c r="G282" s="80" t="s">
        <v>528</v>
      </c>
      <c r="H282" s="80" t="s">
        <v>286</v>
      </c>
    </row>
    <row r="283" spans="2:8" ht="14.25">
      <c r="B283" s="79">
        <v>6441</v>
      </c>
      <c r="C283" s="80" t="s">
        <v>585</v>
      </c>
      <c r="D283" s="79" t="s">
        <v>23</v>
      </c>
      <c r="E283" s="81">
        <v>170170</v>
      </c>
      <c r="F283" s="86" t="s">
        <v>271</v>
      </c>
      <c r="G283" s="80" t="s">
        <v>528</v>
      </c>
      <c r="H283" s="80" t="s">
        <v>286</v>
      </c>
    </row>
    <row r="284" spans="2:8" ht="14.25">
      <c r="B284" s="79">
        <v>6442</v>
      </c>
      <c r="C284" s="80" t="s">
        <v>586</v>
      </c>
      <c r="D284" s="79" t="s">
        <v>23</v>
      </c>
      <c r="E284" s="81">
        <v>204926</v>
      </c>
      <c r="F284" s="86" t="s">
        <v>271</v>
      </c>
      <c r="G284" s="80" t="s">
        <v>528</v>
      </c>
      <c r="H284" s="80" t="s">
        <v>286</v>
      </c>
    </row>
    <row r="285" spans="2:8" ht="14.25">
      <c r="B285" s="79">
        <v>6443</v>
      </c>
      <c r="C285" s="80" t="s">
        <v>587</v>
      </c>
      <c r="D285" s="79" t="s">
        <v>23</v>
      </c>
      <c r="E285" s="81">
        <v>357000</v>
      </c>
      <c r="F285" s="86" t="s">
        <v>271</v>
      </c>
      <c r="G285" s="80" t="s">
        <v>528</v>
      </c>
      <c r="H285" s="80" t="s">
        <v>286</v>
      </c>
    </row>
    <row r="286" spans="2:8" ht="14.25">
      <c r="B286" s="79">
        <v>6446</v>
      </c>
      <c r="C286" s="80" t="s">
        <v>588</v>
      </c>
      <c r="D286" s="79" t="s">
        <v>23</v>
      </c>
      <c r="E286" s="81">
        <v>1564850</v>
      </c>
      <c r="F286" s="86" t="s">
        <v>271</v>
      </c>
      <c r="G286" s="80" t="s">
        <v>528</v>
      </c>
      <c r="H286" s="80" t="s">
        <v>286</v>
      </c>
    </row>
    <row r="287" spans="2:8" ht="14.25">
      <c r="B287" s="79">
        <v>6454</v>
      </c>
      <c r="C287" s="80" t="s">
        <v>589</v>
      </c>
      <c r="D287" s="79" t="s">
        <v>23</v>
      </c>
      <c r="E287" s="81">
        <v>263915</v>
      </c>
      <c r="F287" s="86" t="s">
        <v>271</v>
      </c>
      <c r="G287" s="80" t="s">
        <v>528</v>
      </c>
      <c r="H287" s="80" t="s">
        <v>286</v>
      </c>
    </row>
    <row r="288" spans="2:8" ht="14.25">
      <c r="B288" s="79">
        <v>6455</v>
      </c>
      <c r="C288" s="80" t="s">
        <v>590</v>
      </c>
      <c r="D288" s="79" t="s">
        <v>23</v>
      </c>
      <c r="E288" s="81">
        <v>420951</v>
      </c>
      <c r="F288" s="86" t="s">
        <v>271</v>
      </c>
      <c r="G288" s="80" t="s">
        <v>528</v>
      </c>
      <c r="H288" s="80" t="s">
        <v>286</v>
      </c>
    </row>
    <row r="289" spans="2:8" ht="14.25">
      <c r="B289" s="79">
        <v>6456</v>
      </c>
      <c r="C289" s="80" t="s">
        <v>591</v>
      </c>
      <c r="D289" s="79" t="s">
        <v>23</v>
      </c>
      <c r="E289" s="81">
        <v>931151</v>
      </c>
      <c r="F289" s="86" t="s">
        <v>271</v>
      </c>
      <c r="G289" s="80" t="s">
        <v>528</v>
      </c>
      <c r="H289" s="80" t="s">
        <v>286</v>
      </c>
    </row>
    <row r="290" spans="2:8" ht="14.25">
      <c r="B290" s="79">
        <v>6457</v>
      </c>
      <c r="C290" s="80" t="s">
        <v>592</v>
      </c>
      <c r="D290" s="79" t="s">
        <v>23</v>
      </c>
      <c r="E290" s="81">
        <v>1120879</v>
      </c>
      <c r="F290" s="86" t="s">
        <v>271</v>
      </c>
      <c r="G290" s="80" t="s">
        <v>528</v>
      </c>
      <c r="H290" s="80" t="s">
        <v>286</v>
      </c>
    </row>
    <row r="291" spans="2:8" ht="14.25">
      <c r="B291" s="79">
        <v>6458</v>
      </c>
      <c r="C291" s="80" t="s">
        <v>593</v>
      </c>
      <c r="D291" s="79" t="s">
        <v>23</v>
      </c>
      <c r="E291" s="81">
        <v>1351869</v>
      </c>
      <c r="F291" s="86" t="s">
        <v>271</v>
      </c>
      <c r="G291" s="80" t="s">
        <v>528</v>
      </c>
      <c r="H291" s="80" t="s">
        <v>286</v>
      </c>
    </row>
    <row r="292" spans="2:8" ht="14.25">
      <c r="B292" s="79">
        <v>6459</v>
      </c>
      <c r="C292" s="80" t="s">
        <v>594</v>
      </c>
      <c r="D292" s="79" t="s">
        <v>23</v>
      </c>
      <c r="E292" s="81">
        <v>1455859</v>
      </c>
      <c r="F292" s="86" t="s">
        <v>271</v>
      </c>
      <c r="G292" s="80" t="s">
        <v>528</v>
      </c>
      <c r="H292" s="80" t="s">
        <v>286</v>
      </c>
    </row>
    <row r="293" spans="2:8" ht="14.25">
      <c r="B293" s="79">
        <v>6462</v>
      </c>
      <c r="C293" s="80" t="s">
        <v>595</v>
      </c>
      <c r="D293" s="79" t="s">
        <v>23</v>
      </c>
      <c r="E293" s="81">
        <v>155890</v>
      </c>
      <c r="F293" s="86" t="s">
        <v>271</v>
      </c>
      <c r="G293" s="80" t="s">
        <v>528</v>
      </c>
      <c r="H293" s="80" t="s">
        <v>286</v>
      </c>
    </row>
    <row r="294" spans="2:8" ht="14.25">
      <c r="B294" s="79">
        <v>6463</v>
      </c>
      <c r="C294" s="80" t="s">
        <v>596</v>
      </c>
      <c r="D294" s="79" t="s">
        <v>23</v>
      </c>
      <c r="E294" s="81">
        <v>358190</v>
      </c>
      <c r="F294" s="86" t="s">
        <v>271</v>
      </c>
      <c r="G294" s="80" t="s">
        <v>528</v>
      </c>
      <c r="H294" s="80" t="s">
        <v>286</v>
      </c>
    </row>
    <row r="295" spans="2:8" ht="14.25">
      <c r="B295" s="79">
        <v>6464</v>
      </c>
      <c r="C295" s="80" t="s">
        <v>597</v>
      </c>
      <c r="D295" s="79" t="s">
        <v>23</v>
      </c>
      <c r="E295" s="81">
        <v>719950</v>
      </c>
      <c r="F295" s="86" t="s">
        <v>271</v>
      </c>
      <c r="G295" s="80" t="s">
        <v>528</v>
      </c>
      <c r="H295" s="80" t="s">
        <v>286</v>
      </c>
    </row>
    <row r="296" spans="2:8" ht="14.25">
      <c r="B296" s="79">
        <v>6472</v>
      </c>
      <c r="C296" s="80" t="s">
        <v>598</v>
      </c>
      <c r="D296" s="79" t="s">
        <v>17</v>
      </c>
      <c r="E296" s="81">
        <v>5567</v>
      </c>
      <c r="F296" s="86" t="s">
        <v>271</v>
      </c>
      <c r="G296" s="80" t="s">
        <v>305</v>
      </c>
      <c r="H296" s="80" t="s">
        <v>273</v>
      </c>
    </row>
    <row r="297" spans="2:8" ht="14.25">
      <c r="B297" s="79">
        <v>6473</v>
      </c>
      <c r="C297" s="80" t="s">
        <v>599</v>
      </c>
      <c r="D297" s="79" t="s">
        <v>17</v>
      </c>
      <c r="E297" s="81">
        <v>8609</v>
      </c>
      <c r="F297" s="86" t="s">
        <v>271</v>
      </c>
      <c r="G297" s="80" t="s">
        <v>305</v>
      </c>
      <c r="H297" s="80" t="s">
        <v>273</v>
      </c>
    </row>
    <row r="298" spans="2:8" ht="14.25">
      <c r="B298" s="79">
        <v>6474</v>
      </c>
      <c r="C298" s="80" t="s">
        <v>600</v>
      </c>
      <c r="D298" s="79" t="s">
        <v>17</v>
      </c>
      <c r="E298" s="81">
        <v>10973</v>
      </c>
      <c r="F298" s="86" t="s">
        <v>271</v>
      </c>
      <c r="G298" s="80" t="s">
        <v>305</v>
      </c>
      <c r="H298" s="80" t="s">
        <v>273</v>
      </c>
    </row>
    <row r="299" spans="2:8" ht="14.25">
      <c r="B299" s="79">
        <v>6475</v>
      </c>
      <c r="C299" s="80" t="s">
        <v>601</v>
      </c>
      <c r="D299" s="79" t="s">
        <v>17</v>
      </c>
      <c r="E299" s="81">
        <v>16880</v>
      </c>
      <c r="F299" s="86" t="s">
        <v>271</v>
      </c>
      <c r="G299" s="80" t="s">
        <v>305</v>
      </c>
      <c r="H299" s="80" t="s">
        <v>273</v>
      </c>
    </row>
    <row r="300" spans="2:8" ht="14.25">
      <c r="B300" s="79">
        <v>6476</v>
      </c>
      <c r="C300" s="80" t="s">
        <v>602</v>
      </c>
      <c r="D300" s="79" t="s">
        <v>23</v>
      </c>
      <c r="E300" s="81">
        <v>602140</v>
      </c>
      <c r="F300" s="86" t="s">
        <v>271</v>
      </c>
      <c r="G300" s="80" t="s">
        <v>528</v>
      </c>
      <c r="H300" s="80" t="s">
        <v>286</v>
      </c>
    </row>
    <row r="301" spans="2:8" ht="14.25">
      <c r="B301" s="79">
        <v>6477</v>
      </c>
      <c r="C301" s="80" t="s">
        <v>603</v>
      </c>
      <c r="D301" s="79" t="s">
        <v>23</v>
      </c>
      <c r="E301" s="81">
        <v>857990</v>
      </c>
      <c r="F301" s="86" t="s">
        <v>271</v>
      </c>
      <c r="G301" s="80" t="s">
        <v>528</v>
      </c>
      <c r="H301" s="80" t="s">
        <v>286</v>
      </c>
    </row>
    <row r="302" spans="2:8" ht="14.25">
      <c r="B302" s="79">
        <v>6479</v>
      </c>
      <c r="C302" s="80" t="s">
        <v>604</v>
      </c>
      <c r="D302" s="79" t="s">
        <v>23</v>
      </c>
      <c r="E302" s="81">
        <v>2193170</v>
      </c>
      <c r="F302" s="86" t="s">
        <v>271</v>
      </c>
      <c r="G302" s="80" t="s">
        <v>528</v>
      </c>
      <c r="H302" s="80" t="s">
        <v>286</v>
      </c>
    </row>
    <row r="303" spans="2:8" ht="14.25">
      <c r="B303" s="79">
        <v>6480</v>
      </c>
      <c r="C303" s="80" t="s">
        <v>605</v>
      </c>
      <c r="D303" s="79" t="s">
        <v>23</v>
      </c>
      <c r="E303" s="81">
        <v>3712800</v>
      </c>
      <c r="F303" s="86" t="s">
        <v>271</v>
      </c>
      <c r="G303" s="80" t="s">
        <v>528</v>
      </c>
      <c r="H303" s="80" t="s">
        <v>286</v>
      </c>
    </row>
    <row r="304" spans="2:8" ht="14.25">
      <c r="B304" s="79">
        <v>6481</v>
      </c>
      <c r="C304" s="80" t="s">
        <v>606</v>
      </c>
      <c r="D304" s="79" t="s">
        <v>23</v>
      </c>
      <c r="E304" s="81">
        <v>4358970</v>
      </c>
      <c r="F304" s="86" t="s">
        <v>271</v>
      </c>
      <c r="G304" s="80" t="s">
        <v>528</v>
      </c>
      <c r="H304" s="80" t="s">
        <v>286</v>
      </c>
    </row>
    <row r="305" spans="2:8" ht="14.25">
      <c r="B305" s="79">
        <v>6482</v>
      </c>
      <c r="C305" s="80" t="s">
        <v>607</v>
      </c>
      <c r="D305" s="79" t="s">
        <v>23</v>
      </c>
      <c r="E305" s="81">
        <v>5827430</v>
      </c>
      <c r="F305" s="86" t="s">
        <v>271</v>
      </c>
      <c r="G305" s="80" t="s">
        <v>528</v>
      </c>
      <c r="H305" s="80" t="s">
        <v>286</v>
      </c>
    </row>
    <row r="306" spans="2:8" ht="14.25">
      <c r="B306" s="79">
        <v>6483</v>
      </c>
      <c r="C306" s="80" t="s">
        <v>608</v>
      </c>
      <c r="D306" s="79" t="s">
        <v>23</v>
      </c>
      <c r="E306" s="81">
        <v>7945630</v>
      </c>
      <c r="F306" s="86" t="s">
        <v>271</v>
      </c>
      <c r="G306" s="80" t="s">
        <v>528</v>
      </c>
      <c r="H306" s="80" t="s">
        <v>286</v>
      </c>
    </row>
    <row r="307" spans="2:8" ht="14.25">
      <c r="B307" s="79">
        <v>6484</v>
      </c>
      <c r="C307" s="80" t="s">
        <v>609</v>
      </c>
      <c r="D307" s="79" t="s">
        <v>23</v>
      </c>
      <c r="E307" s="81">
        <v>3102330</v>
      </c>
      <c r="F307" s="86" t="s">
        <v>271</v>
      </c>
      <c r="G307" s="80" t="s">
        <v>528</v>
      </c>
      <c r="H307" s="80" t="s">
        <v>286</v>
      </c>
    </row>
    <row r="308" spans="2:8" ht="14.25">
      <c r="B308" s="79">
        <v>6485</v>
      </c>
      <c r="C308" s="80" t="s">
        <v>610</v>
      </c>
      <c r="D308" s="79" t="s">
        <v>23</v>
      </c>
      <c r="E308" s="81">
        <v>3316530</v>
      </c>
      <c r="F308" s="86" t="s">
        <v>271</v>
      </c>
      <c r="G308" s="80" t="s">
        <v>528</v>
      </c>
      <c r="H308" s="80" t="s">
        <v>286</v>
      </c>
    </row>
    <row r="309" spans="2:8" ht="14.25">
      <c r="B309" s="79">
        <v>6507</v>
      </c>
      <c r="C309" s="80" t="s">
        <v>611</v>
      </c>
      <c r="D309" s="79" t="s">
        <v>282</v>
      </c>
      <c r="E309" s="81">
        <v>287704</v>
      </c>
      <c r="F309" s="86" t="s">
        <v>271</v>
      </c>
      <c r="G309" s="80" t="s">
        <v>283</v>
      </c>
      <c r="H309" s="80" t="s">
        <v>273</v>
      </c>
    </row>
    <row r="310" spans="2:8" ht="14.25">
      <c r="B310" s="79">
        <v>6527</v>
      </c>
      <c r="C310" s="80" t="s">
        <v>612</v>
      </c>
      <c r="D310" s="79" t="s">
        <v>23</v>
      </c>
      <c r="E310" s="81">
        <v>267400</v>
      </c>
      <c r="F310" s="86" t="s">
        <v>271</v>
      </c>
      <c r="G310" s="80" t="s">
        <v>310</v>
      </c>
      <c r="H310" s="80" t="s">
        <v>273</v>
      </c>
    </row>
    <row r="311" spans="2:8" ht="14.25">
      <c r="B311" s="79">
        <v>6528</v>
      </c>
      <c r="C311" s="80" t="s">
        <v>613</v>
      </c>
      <c r="D311" s="79" t="s">
        <v>23</v>
      </c>
      <c r="E311" s="81">
        <v>491665</v>
      </c>
      <c r="F311" s="86" t="s">
        <v>271</v>
      </c>
      <c r="G311" s="80" t="s">
        <v>310</v>
      </c>
      <c r="H311" s="80" t="s">
        <v>273</v>
      </c>
    </row>
    <row r="312" spans="2:8" ht="14.25">
      <c r="B312" s="79">
        <v>6530</v>
      </c>
      <c r="C312" s="80" t="s">
        <v>614</v>
      </c>
      <c r="D312" s="79" t="s">
        <v>23</v>
      </c>
      <c r="E312" s="81">
        <v>1537259</v>
      </c>
      <c r="F312" s="86" t="s">
        <v>271</v>
      </c>
      <c r="G312" s="80" t="s">
        <v>310</v>
      </c>
      <c r="H312" s="80" t="s">
        <v>273</v>
      </c>
    </row>
    <row r="313" spans="2:8" ht="14.25">
      <c r="B313" s="79">
        <v>6534</v>
      </c>
      <c r="C313" s="80" t="s">
        <v>615</v>
      </c>
      <c r="D313" s="79" t="s">
        <v>23</v>
      </c>
      <c r="E313" s="81">
        <v>452200</v>
      </c>
      <c r="F313" s="86" t="s">
        <v>271</v>
      </c>
      <c r="G313" s="80" t="s">
        <v>521</v>
      </c>
      <c r="H313" s="80" t="s">
        <v>286</v>
      </c>
    </row>
    <row r="314" spans="2:8" ht="14.25">
      <c r="B314" s="79">
        <v>6535</v>
      </c>
      <c r="C314" s="80" t="s">
        <v>616</v>
      </c>
      <c r="D314" s="79" t="s">
        <v>23</v>
      </c>
      <c r="E314" s="81">
        <v>214200</v>
      </c>
      <c r="F314" s="86" t="s">
        <v>271</v>
      </c>
      <c r="G314" s="80" t="s">
        <v>521</v>
      </c>
      <c r="H314" s="80" t="s">
        <v>286</v>
      </c>
    </row>
    <row r="315" spans="2:8" ht="14.25">
      <c r="B315" s="79">
        <v>6539</v>
      </c>
      <c r="C315" s="80" t="s">
        <v>617</v>
      </c>
      <c r="D315" s="79" t="s">
        <v>23</v>
      </c>
      <c r="E315" s="81">
        <v>9100</v>
      </c>
      <c r="F315" s="86" t="s">
        <v>271</v>
      </c>
      <c r="G315" s="80" t="s">
        <v>305</v>
      </c>
      <c r="H315" s="80" t="s">
        <v>273</v>
      </c>
    </row>
    <row r="316" spans="2:8" ht="14.25">
      <c r="B316" s="79">
        <v>6540</v>
      </c>
      <c r="C316" s="80" t="s">
        <v>618</v>
      </c>
      <c r="D316" s="79" t="s">
        <v>23</v>
      </c>
      <c r="E316" s="81">
        <v>17600</v>
      </c>
      <c r="F316" s="86" t="s">
        <v>271</v>
      </c>
      <c r="G316" s="80" t="s">
        <v>305</v>
      </c>
      <c r="H316" s="80" t="s">
        <v>273</v>
      </c>
    </row>
    <row r="317" spans="2:8" ht="14.25">
      <c r="B317" s="79">
        <v>6543</v>
      </c>
      <c r="C317" s="80" t="s">
        <v>619</v>
      </c>
      <c r="D317" s="79" t="s">
        <v>23</v>
      </c>
      <c r="E317" s="81">
        <v>394464</v>
      </c>
      <c r="F317" s="86" t="s">
        <v>271</v>
      </c>
      <c r="G317" s="80" t="s">
        <v>298</v>
      </c>
      <c r="H317" s="80" t="s">
        <v>273</v>
      </c>
    </row>
    <row r="318" spans="2:8" ht="14.25">
      <c r="B318" s="79">
        <v>6545</v>
      </c>
      <c r="C318" s="80" t="s">
        <v>620</v>
      </c>
      <c r="D318" s="79" t="s">
        <v>23</v>
      </c>
      <c r="E318" s="81">
        <v>681540</v>
      </c>
      <c r="F318" s="86" t="s">
        <v>271</v>
      </c>
      <c r="G318" s="80" t="s">
        <v>298</v>
      </c>
      <c r="H318" s="80" t="s">
        <v>273</v>
      </c>
    </row>
    <row r="319" spans="2:8" ht="14.25">
      <c r="B319" s="79">
        <v>6551</v>
      </c>
      <c r="C319" s="80" t="s">
        <v>621</v>
      </c>
      <c r="D319" s="79" t="s">
        <v>23</v>
      </c>
      <c r="E319" s="81">
        <v>575069</v>
      </c>
      <c r="F319" s="86" t="s">
        <v>271</v>
      </c>
      <c r="G319" s="80" t="s">
        <v>622</v>
      </c>
      <c r="H319" s="80" t="s">
        <v>286</v>
      </c>
    </row>
    <row r="320" spans="2:8" ht="14.25">
      <c r="B320" s="79">
        <v>6552</v>
      </c>
      <c r="C320" s="80" t="s">
        <v>623</v>
      </c>
      <c r="D320" s="79" t="s">
        <v>23</v>
      </c>
      <c r="E320" s="81">
        <v>400124</v>
      </c>
      <c r="F320" s="86" t="s">
        <v>271</v>
      </c>
      <c r="G320" s="80" t="s">
        <v>622</v>
      </c>
      <c r="H320" s="80" t="s">
        <v>286</v>
      </c>
    </row>
    <row r="321" spans="2:8" ht="14.25">
      <c r="B321" s="79">
        <v>6553</v>
      </c>
      <c r="C321" s="80" t="s">
        <v>624</v>
      </c>
      <c r="D321" s="79" t="s">
        <v>23</v>
      </c>
      <c r="E321" s="81">
        <v>520664</v>
      </c>
      <c r="F321" s="86" t="s">
        <v>271</v>
      </c>
      <c r="G321" s="80" t="s">
        <v>622</v>
      </c>
      <c r="H321" s="80" t="s">
        <v>286</v>
      </c>
    </row>
    <row r="322" spans="2:8" ht="14.25">
      <c r="B322" s="79">
        <v>6554</v>
      </c>
      <c r="C322" s="80" t="s">
        <v>625</v>
      </c>
      <c r="D322" s="79" t="s">
        <v>23</v>
      </c>
      <c r="E322" s="81">
        <v>701498</v>
      </c>
      <c r="F322" s="86" t="s">
        <v>271</v>
      </c>
      <c r="G322" s="80" t="s">
        <v>622</v>
      </c>
      <c r="H322" s="80" t="s">
        <v>286</v>
      </c>
    </row>
    <row r="323" spans="2:8" ht="14.25">
      <c r="B323" s="79">
        <v>6555</v>
      </c>
      <c r="C323" s="80" t="s">
        <v>626</v>
      </c>
      <c r="D323" s="79" t="s">
        <v>23</v>
      </c>
      <c r="E323" s="81">
        <v>58505</v>
      </c>
      <c r="F323" s="86" t="s">
        <v>271</v>
      </c>
      <c r="G323" s="80" t="s">
        <v>622</v>
      </c>
      <c r="H323" s="80" t="s">
        <v>286</v>
      </c>
    </row>
    <row r="324" spans="2:8" ht="14.25">
      <c r="B324" s="79">
        <v>6556</v>
      </c>
      <c r="C324" s="80" t="s">
        <v>627</v>
      </c>
      <c r="D324" s="79" t="s">
        <v>23</v>
      </c>
      <c r="E324" s="81">
        <v>8923</v>
      </c>
      <c r="F324" s="86" t="s">
        <v>271</v>
      </c>
      <c r="G324" s="80" t="s">
        <v>622</v>
      </c>
      <c r="H324" s="80" t="s">
        <v>286</v>
      </c>
    </row>
    <row r="325" spans="2:8" ht="14.25">
      <c r="B325" s="79">
        <v>6559</v>
      </c>
      <c r="C325" s="80" t="s">
        <v>628</v>
      </c>
      <c r="D325" s="79" t="s">
        <v>23</v>
      </c>
      <c r="E325" s="81">
        <v>8716</v>
      </c>
      <c r="F325" s="86" t="s">
        <v>271</v>
      </c>
      <c r="G325" s="80" t="s">
        <v>310</v>
      </c>
      <c r="H325" s="80" t="s">
        <v>273</v>
      </c>
    </row>
    <row r="326" spans="2:8" ht="14.25">
      <c r="B326" s="79">
        <v>6560</v>
      </c>
      <c r="C326" s="80" t="s">
        <v>629</v>
      </c>
      <c r="D326" s="79" t="s">
        <v>23</v>
      </c>
      <c r="E326" s="81">
        <v>34260</v>
      </c>
      <c r="F326" s="86" t="s">
        <v>271</v>
      </c>
      <c r="G326" s="80" t="s">
        <v>310</v>
      </c>
      <c r="H326" s="80" t="s">
        <v>273</v>
      </c>
    </row>
    <row r="327" spans="2:8" ht="14.25">
      <c r="B327" s="79">
        <v>6561</v>
      </c>
      <c r="C327" s="80" t="s">
        <v>630</v>
      </c>
      <c r="D327" s="79" t="s">
        <v>23</v>
      </c>
      <c r="E327" s="81">
        <v>63022</v>
      </c>
      <c r="F327" s="86" t="s">
        <v>271</v>
      </c>
      <c r="G327" s="80" t="s">
        <v>310</v>
      </c>
      <c r="H327" s="80" t="s">
        <v>273</v>
      </c>
    </row>
    <row r="328" spans="2:8" ht="14.25">
      <c r="B328" s="79">
        <v>6567</v>
      </c>
      <c r="C328" s="80" t="s">
        <v>631</v>
      </c>
      <c r="D328" s="79" t="s">
        <v>282</v>
      </c>
      <c r="E328" s="81">
        <v>107100</v>
      </c>
      <c r="F328" s="86" t="s">
        <v>271</v>
      </c>
      <c r="G328" s="80" t="s">
        <v>283</v>
      </c>
      <c r="H328" s="80" t="s">
        <v>273</v>
      </c>
    </row>
    <row r="329" spans="2:8" ht="14.25">
      <c r="B329" s="79">
        <v>6578</v>
      </c>
      <c r="C329" s="80" t="s">
        <v>632</v>
      </c>
      <c r="D329" s="79" t="s">
        <v>52</v>
      </c>
      <c r="E329" s="81">
        <v>91630</v>
      </c>
      <c r="F329" s="86" t="s">
        <v>271</v>
      </c>
      <c r="G329" s="80" t="s">
        <v>295</v>
      </c>
      <c r="H329" s="80" t="s">
        <v>273</v>
      </c>
    </row>
    <row r="330" spans="2:8" ht="14.25">
      <c r="B330" s="79">
        <v>6624</v>
      </c>
      <c r="C330" s="80" t="s">
        <v>633</v>
      </c>
      <c r="D330" s="79" t="s">
        <v>52</v>
      </c>
      <c r="E330" s="81">
        <v>60571</v>
      </c>
      <c r="F330" s="86" t="s">
        <v>271</v>
      </c>
      <c r="G330" s="80" t="s">
        <v>295</v>
      </c>
      <c r="H330" s="80" t="s">
        <v>273</v>
      </c>
    </row>
    <row r="331" spans="2:8" ht="14.25">
      <c r="B331" s="79">
        <v>6625</v>
      </c>
      <c r="C331" s="80" t="s">
        <v>634</v>
      </c>
      <c r="D331" s="79" t="s">
        <v>335</v>
      </c>
      <c r="E331" s="81">
        <v>71445</v>
      </c>
      <c r="F331" s="86" t="s">
        <v>271</v>
      </c>
      <c r="G331" s="80" t="s">
        <v>336</v>
      </c>
      <c r="H331" s="80" t="s">
        <v>286</v>
      </c>
    </row>
    <row r="332" spans="2:8" ht="14.25">
      <c r="B332" s="79">
        <v>6629</v>
      </c>
      <c r="C332" s="80" t="s">
        <v>635</v>
      </c>
      <c r="D332" s="79" t="s">
        <v>23</v>
      </c>
      <c r="E332" s="81">
        <v>51170</v>
      </c>
      <c r="F332" s="86" t="s">
        <v>271</v>
      </c>
      <c r="G332" s="80" t="s">
        <v>494</v>
      </c>
      <c r="H332" s="80" t="s">
        <v>286</v>
      </c>
    </row>
    <row r="333" spans="2:8" ht="14.25">
      <c r="B333" s="79">
        <v>6636</v>
      </c>
      <c r="C333" s="80" t="s">
        <v>636</v>
      </c>
      <c r="D333" s="79" t="s">
        <v>23</v>
      </c>
      <c r="E333" s="81">
        <v>3304273</v>
      </c>
      <c r="F333" s="86" t="s">
        <v>271</v>
      </c>
      <c r="G333" s="80" t="s">
        <v>494</v>
      </c>
      <c r="H333" s="80" t="s">
        <v>286</v>
      </c>
    </row>
    <row r="334" spans="2:8" ht="14.25">
      <c r="B334" s="79">
        <v>6645</v>
      </c>
      <c r="C334" s="80" t="s">
        <v>637</v>
      </c>
      <c r="D334" s="79" t="s">
        <v>23</v>
      </c>
      <c r="E334" s="81">
        <v>95971</v>
      </c>
      <c r="F334" s="86" t="s">
        <v>271</v>
      </c>
      <c r="G334" s="80" t="s">
        <v>310</v>
      </c>
      <c r="H334" s="80" t="s">
        <v>273</v>
      </c>
    </row>
    <row r="335" spans="2:8" ht="14.25">
      <c r="B335" s="79">
        <v>6646</v>
      </c>
      <c r="C335" s="80" t="s">
        <v>638</v>
      </c>
      <c r="D335" s="79" t="s">
        <v>23</v>
      </c>
      <c r="E335" s="81">
        <v>133412</v>
      </c>
      <c r="F335" s="86" t="s">
        <v>271</v>
      </c>
      <c r="G335" s="80" t="s">
        <v>310</v>
      </c>
      <c r="H335" s="80" t="s">
        <v>273</v>
      </c>
    </row>
    <row r="336" spans="2:8" ht="14.25">
      <c r="B336" s="79">
        <v>6647</v>
      </c>
      <c r="C336" s="80" t="s">
        <v>639</v>
      </c>
      <c r="D336" s="79" t="s">
        <v>23</v>
      </c>
      <c r="E336" s="81">
        <v>361384</v>
      </c>
      <c r="F336" s="86" t="s">
        <v>271</v>
      </c>
      <c r="G336" s="80" t="s">
        <v>310</v>
      </c>
      <c r="H336" s="80" t="s">
        <v>273</v>
      </c>
    </row>
    <row r="337" spans="2:8" ht="14.25">
      <c r="B337" s="79">
        <v>6648</v>
      </c>
      <c r="C337" s="80" t="s">
        <v>640</v>
      </c>
      <c r="D337" s="79" t="s">
        <v>23</v>
      </c>
      <c r="E337" s="81">
        <v>2879273</v>
      </c>
      <c r="F337" s="86" t="s">
        <v>271</v>
      </c>
      <c r="G337" s="80" t="s">
        <v>310</v>
      </c>
      <c r="H337" s="80" t="s">
        <v>273</v>
      </c>
    </row>
    <row r="338" spans="2:8" ht="14.25">
      <c r="B338" s="79">
        <v>6649</v>
      </c>
      <c r="C338" s="80" t="s">
        <v>641</v>
      </c>
      <c r="D338" s="79" t="s">
        <v>23</v>
      </c>
      <c r="E338" s="81">
        <v>110061</v>
      </c>
      <c r="F338" s="86" t="s">
        <v>271</v>
      </c>
      <c r="G338" s="80" t="s">
        <v>310</v>
      </c>
      <c r="H338" s="80" t="s">
        <v>273</v>
      </c>
    </row>
    <row r="339" spans="2:8" ht="14.25">
      <c r="B339" s="79">
        <v>6650</v>
      </c>
      <c r="C339" s="80" t="s">
        <v>642</v>
      </c>
      <c r="D339" s="79" t="s">
        <v>23</v>
      </c>
      <c r="E339" s="81">
        <v>85021</v>
      </c>
      <c r="F339" s="86" t="s">
        <v>271</v>
      </c>
      <c r="G339" s="80" t="s">
        <v>310</v>
      </c>
      <c r="H339" s="80" t="s">
        <v>273</v>
      </c>
    </row>
    <row r="340" spans="2:8" ht="14.25">
      <c r="B340" s="79">
        <v>6651</v>
      </c>
      <c r="C340" s="80" t="s">
        <v>643</v>
      </c>
      <c r="D340" s="79" t="s">
        <v>23</v>
      </c>
      <c r="E340" s="81">
        <v>126615</v>
      </c>
      <c r="F340" s="86" t="s">
        <v>271</v>
      </c>
      <c r="G340" s="80" t="s">
        <v>310</v>
      </c>
      <c r="H340" s="80" t="s">
        <v>273</v>
      </c>
    </row>
    <row r="341" spans="2:8" ht="14.25">
      <c r="B341" s="79">
        <v>6652</v>
      </c>
      <c r="C341" s="80" t="s">
        <v>644</v>
      </c>
      <c r="D341" s="79" t="s">
        <v>23</v>
      </c>
      <c r="E341" s="81">
        <v>167099</v>
      </c>
      <c r="F341" s="86" t="s">
        <v>271</v>
      </c>
      <c r="G341" s="80" t="s">
        <v>310</v>
      </c>
      <c r="H341" s="80" t="s">
        <v>273</v>
      </c>
    </row>
    <row r="342" spans="2:8" ht="14.25">
      <c r="B342" s="79">
        <v>6653</v>
      </c>
      <c r="C342" s="80" t="s">
        <v>645</v>
      </c>
      <c r="D342" s="79" t="s">
        <v>23</v>
      </c>
      <c r="E342" s="81">
        <v>313678</v>
      </c>
      <c r="F342" s="86" t="s">
        <v>271</v>
      </c>
      <c r="G342" s="80" t="s">
        <v>310</v>
      </c>
      <c r="H342" s="80" t="s">
        <v>273</v>
      </c>
    </row>
    <row r="343" spans="2:8" ht="14.25">
      <c r="B343" s="79">
        <v>6654</v>
      </c>
      <c r="C343" s="80" t="s">
        <v>646</v>
      </c>
      <c r="D343" s="79" t="s">
        <v>23</v>
      </c>
      <c r="E343" s="81">
        <v>879529</v>
      </c>
      <c r="F343" s="86" t="s">
        <v>271</v>
      </c>
      <c r="G343" s="80" t="s">
        <v>310</v>
      </c>
      <c r="H343" s="80" t="s">
        <v>273</v>
      </c>
    </row>
    <row r="344" spans="2:8" ht="14.25">
      <c r="B344" s="79">
        <v>6655</v>
      </c>
      <c r="C344" s="80" t="s">
        <v>647</v>
      </c>
      <c r="D344" s="79" t="s">
        <v>23</v>
      </c>
      <c r="E344" s="81">
        <v>1883600</v>
      </c>
      <c r="F344" s="86" t="s">
        <v>271</v>
      </c>
      <c r="G344" s="80" t="s">
        <v>310</v>
      </c>
      <c r="H344" s="80" t="s">
        <v>273</v>
      </c>
    </row>
    <row r="345" spans="2:8" ht="14.25">
      <c r="B345" s="79">
        <v>6656</v>
      </c>
      <c r="C345" s="80" t="s">
        <v>648</v>
      </c>
      <c r="D345" s="79" t="s">
        <v>23</v>
      </c>
      <c r="E345" s="81">
        <v>2644021</v>
      </c>
      <c r="F345" s="86" t="s">
        <v>271</v>
      </c>
      <c r="G345" s="80" t="s">
        <v>310</v>
      </c>
      <c r="H345" s="80" t="s">
        <v>273</v>
      </c>
    </row>
    <row r="346" spans="2:8" ht="14.25">
      <c r="B346" s="79">
        <v>6657</v>
      </c>
      <c r="C346" s="80" t="s">
        <v>649</v>
      </c>
      <c r="D346" s="79" t="s">
        <v>23</v>
      </c>
      <c r="E346" s="81">
        <v>41166</v>
      </c>
      <c r="F346" s="86" t="s">
        <v>271</v>
      </c>
      <c r="G346" s="80" t="s">
        <v>310</v>
      </c>
      <c r="H346" s="80" t="s">
        <v>273</v>
      </c>
    </row>
    <row r="347" spans="2:8" ht="14.25">
      <c r="B347" s="79">
        <v>6658</v>
      </c>
      <c r="C347" s="80" t="s">
        <v>650</v>
      </c>
      <c r="D347" s="79" t="s">
        <v>23</v>
      </c>
      <c r="E347" s="81">
        <v>58167</v>
      </c>
      <c r="F347" s="86" t="s">
        <v>271</v>
      </c>
      <c r="G347" s="80" t="s">
        <v>310</v>
      </c>
      <c r="H347" s="80" t="s">
        <v>273</v>
      </c>
    </row>
    <row r="348" spans="2:8" ht="14.25">
      <c r="B348" s="79">
        <v>6659</v>
      </c>
      <c r="C348" s="80" t="s">
        <v>651</v>
      </c>
      <c r="D348" s="79" t="s">
        <v>23</v>
      </c>
      <c r="E348" s="81">
        <v>80149</v>
      </c>
      <c r="F348" s="86" t="s">
        <v>271</v>
      </c>
      <c r="G348" s="80" t="s">
        <v>310</v>
      </c>
      <c r="H348" s="80" t="s">
        <v>273</v>
      </c>
    </row>
    <row r="349" spans="2:8" ht="14.25">
      <c r="B349" s="79">
        <v>6660</v>
      </c>
      <c r="C349" s="80" t="s">
        <v>652</v>
      </c>
      <c r="D349" s="79" t="s">
        <v>23</v>
      </c>
      <c r="E349" s="81">
        <v>131656</v>
      </c>
      <c r="F349" s="86" t="s">
        <v>271</v>
      </c>
      <c r="G349" s="80" t="s">
        <v>310</v>
      </c>
      <c r="H349" s="80" t="s">
        <v>273</v>
      </c>
    </row>
    <row r="350" spans="2:8" ht="14.25">
      <c r="B350" s="79">
        <v>6661</v>
      </c>
      <c r="C350" s="80" t="s">
        <v>653</v>
      </c>
      <c r="D350" s="79" t="s">
        <v>23</v>
      </c>
      <c r="E350" s="81">
        <v>323491</v>
      </c>
      <c r="F350" s="86" t="s">
        <v>271</v>
      </c>
      <c r="G350" s="80" t="s">
        <v>310</v>
      </c>
      <c r="H350" s="80" t="s">
        <v>273</v>
      </c>
    </row>
    <row r="351" spans="2:8" ht="14.25">
      <c r="B351" s="79">
        <v>6662</v>
      </c>
      <c r="C351" s="80" t="s">
        <v>654</v>
      </c>
      <c r="D351" s="79" t="s">
        <v>23</v>
      </c>
      <c r="E351" s="81">
        <v>684455</v>
      </c>
      <c r="F351" s="86" t="s">
        <v>271</v>
      </c>
      <c r="G351" s="80" t="s">
        <v>310</v>
      </c>
      <c r="H351" s="80" t="s">
        <v>273</v>
      </c>
    </row>
    <row r="352" spans="2:8" ht="14.25">
      <c r="B352" s="79">
        <v>6663</v>
      </c>
      <c r="C352" s="80" t="s">
        <v>655</v>
      </c>
      <c r="D352" s="79" t="s">
        <v>23</v>
      </c>
      <c r="E352" s="81">
        <v>1533707</v>
      </c>
      <c r="F352" s="86" t="s">
        <v>271</v>
      </c>
      <c r="G352" s="80" t="s">
        <v>310</v>
      </c>
      <c r="H352" s="80" t="s">
        <v>273</v>
      </c>
    </row>
    <row r="353" spans="2:8" ht="14.25">
      <c r="B353" s="79">
        <v>6664</v>
      </c>
      <c r="C353" s="80" t="s">
        <v>656</v>
      </c>
      <c r="D353" s="79" t="s">
        <v>23</v>
      </c>
      <c r="E353" s="81">
        <v>2065344</v>
      </c>
      <c r="F353" s="86" t="s">
        <v>271</v>
      </c>
      <c r="G353" s="80" t="s">
        <v>310</v>
      </c>
      <c r="H353" s="80" t="s">
        <v>273</v>
      </c>
    </row>
    <row r="354" spans="2:8" ht="14.25">
      <c r="B354" s="79">
        <v>6665</v>
      </c>
      <c r="C354" s="80" t="s">
        <v>657</v>
      </c>
      <c r="D354" s="79" t="s">
        <v>23</v>
      </c>
      <c r="E354" s="81">
        <v>47593</v>
      </c>
      <c r="F354" s="86" t="s">
        <v>271</v>
      </c>
      <c r="G354" s="80" t="s">
        <v>310</v>
      </c>
      <c r="H354" s="80" t="s">
        <v>273</v>
      </c>
    </row>
    <row r="355" spans="2:8" ht="14.25">
      <c r="B355" s="79">
        <v>6666</v>
      </c>
      <c r="C355" s="80" t="s">
        <v>658</v>
      </c>
      <c r="D355" s="79" t="s">
        <v>23</v>
      </c>
      <c r="E355" s="81">
        <v>55001</v>
      </c>
      <c r="F355" s="86" t="s">
        <v>271</v>
      </c>
      <c r="G355" s="80" t="s">
        <v>310</v>
      </c>
      <c r="H355" s="80" t="s">
        <v>273</v>
      </c>
    </row>
    <row r="356" spans="2:8" ht="14.25">
      <c r="B356" s="79">
        <v>6667</v>
      </c>
      <c r="C356" s="80" t="s">
        <v>659</v>
      </c>
      <c r="D356" s="79" t="s">
        <v>23</v>
      </c>
      <c r="E356" s="81">
        <v>73048</v>
      </c>
      <c r="F356" s="86" t="s">
        <v>271</v>
      </c>
      <c r="G356" s="80" t="s">
        <v>310</v>
      </c>
      <c r="H356" s="80" t="s">
        <v>273</v>
      </c>
    </row>
    <row r="357" spans="2:8" ht="14.25">
      <c r="B357" s="79">
        <v>6668</v>
      </c>
      <c r="C357" s="80" t="s">
        <v>660</v>
      </c>
      <c r="D357" s="79" t="s">
        <v>23</v>
      </c>
      <c r="E357" s="81">
        <v>125084</v>
      </c>
      <c r="F357" s="86" t="s">
        <v>271</v>
      </c>
      <c r="G357" s="80" t="s">
        <v>310</v>
      </c>
      <c r="H357" s="80" t="s">
        <v>273</v>
      </c>
    </row>
    <row r="358" spans="2:8" ht="14.25">
      <c r="B358" s="79">
        <v>6669</v>
      </c>
      <c r="C358" s="80" t="s">
        <v>661</v>
      </c>
      <c r="D358" s="79" t="s">
        <v>23</v>
      </c>
      <c r="E358" s="81">
        <v>289254</v>
      </c>
      <c r="F358" s="86" t="s">
        <v>271</v>
      </c>
      <c r="G358" s="80" t="s">
        <v>310</v>
      </c>
      <c r="H358" s="80" t="s">
        <v>273</v>
      </c>
    </row>
    <row r="359" spans="2:8" ht="14.25">
      <c r="B359" s="79">
        <v>6670</v>
      </c>
      <c r="C359" s="80" t="s">
        <v>662</v>
      </c>
      <c r="D359" s="79" t="s">
        <v>23</v>
      </c>
      <c r="E359" s="81">
        <v>587743</v>
      </c>
      <c r="F359" s="86" t="s">
        <v>271</v>
      </c>
      <c r="G359" s="80" t="s">
        <v>310</v>
      </c>
      <c r="H359" s="80" t="s">
        <v>273</v>
      </c>
    </row>
    <row r="360" spans="2:8" ht="14.25">
      <c r="B360" s="79">
        <v>6671</v>
      </c>
      <c r="C360" s="80" t="s">
        <v>663</v>
      </c>
      <c r="D360" s="79" t="s">
        <v>23</v>
      </c>
      <c r="E360" s="81">
        <v>1254705</v>
      </c>
      <c r="F360" s="86" t="s">
        <v>271</v>
      </c>
      <c r="G360" s="80" t="s">
        <v>310</v>
      </c>
      <c r="H360" s="80" t="s">
        <v>273</v>
      </c>
    </row>
    <row r="361" spans="2:8" ht="14.25">
      <c r="B361" s="79">
        <v>6672</v>
      </c>
      <c r="C361" s="80" t="s">
        <v>664</v>
      </c>
      <c r="D361" s="79" t="s">
        <v>23</v>
      </c>
      <c r="E361" s="81">
        <v>1660804</v>
      </c>
      <c r="F361" s="86" t="s">
        <v>271</v>
      </c>
      <c r="G361" s="80" t="s">
        <v>310</v>
      </c>
      <c r="H361" s="80" t="s">
        <v>273</v>
      </c>
    </row>
    <row r="362" spans="2:8" ht="14.25">
      <c r="B362" s="79">
        <v>6673</v>
      </c>
      <c r="C362" s="80" t="s">
        <v>665</v>
      </c>
      <c r="D362" s="79" t="s">
        <v>23</v>
      </c>
      <c r="E362" s="81">
        <v>10710000</v>
      </c>
      <c r="F362" s="86" t="s">
        <v>271</v>
      </c>
      <c r="G362" s="80" t="s">
        <v>521</v>
      </c>
      <c r="H362" s="80" t="s">
        <v>286</v>
      </c>
    </row>
    <row r="363" spans="2:8" ht="14.25">
      <c r="B363" s="79">
        <v>6674</v>
      </c>
      <c r="C363" s="80" t="s">
        <v>666</v>
      </c>
      <c r="D363" s="79" t="s">
        <v>23</v>
      </c>
      <c r="E363" s="81">
        <v>10948000</v>
      </c>
      <c r="F363" s="86" t="s">
        <v>271</v>
      </c>
      <c r="G363" s="80" t="s">
        <v>521</v>
      </c>
      <c r="H363" s="80" t="s">
        <v>286</v>
      </c>
    </row>
    <row r="364" spans="2:8" ht="14.25">
      <c r="B364" s="79">
        <v>6675</v>
      </c>
      <c r="C364" s="80" t="s">
        <v>667</v>
      </c>
      <c r="D364" s="79" t="s">
        <v>23</v>
      </c>
      <c r="E364" s="81">
        <v>1023400</v>
      </c>
      <c r="F364" s="86" t="s">
        <v>271</v>
      </c>
      <c r="G364" s="80" t="s">
        <v>521</v>
      </c>
      <c r="H364" s="80" t="s">
        <v>286</v>
      </c>
    </row>
    <row r="365" spans="2:8" ht="14.25">
      <c r="B365" s="79">
        <v>6677</v>
      </c>
      <c r="C365" s="80" t="s">
        <v>668</v>
      </c>
      <c r="D365" s="79" t="s">
        <v>23</v>
      </c>
      <c r="E365" s="81">
        <v>654500</v>
      </c>
      <c r="F365" s="86" t="s">
        <v>271</v>
      </c>
      <c r="G365" s="80" t="s">
        <v>521</v>
      </c>
      <c r="H365" s="80" t="s">
        <v>286</v>
      </c>
    </row>
    <row r="366" spans="2:8" ht="14.25">
      <c r="B366" s="79">
        <v>6679</v>
      </c>
      <c r="C366" s="80" t="s">
        <v>669</v>
      </c>
      <c r="D366" s="79" t="s">
        <v>23</v>
      </c>
      <c r="E366" s="81">
        <v>928200</v>
      </c>
      <c r="F366" s="86" t="s">
        <v>271</v>
      </c>
      <c r="G366" s="80" t="s">
        <v>521</v>
      </c>
      <c r="H366" s="80" t="s">
        <v>286</v>
      </c>
    </row>
    <row r="367" spans="2:8" ht="14.25">
      <c r="B367" s="79">
        <v>6680</v>
      </c>
      <c r="C367" s="80" t="s">
        <v>670</v>
      </c>
      <c r="D367" s="79" t="s">
        <v>23</v>
      </c>
      <c r="E367" s="81">
        <v>238000</v>
      </c>
      <c r="F367" s="86" t="s">
        <v>271</v>
      </c>
      <c r="G367" s="80" t="s">
        <v>521</v>
      </c>
      <c r="H367" s="80" t="s">
        <v>286</v>
      </c>
    </row>
    <row r="368" spans="2:8" ht="14.25">
      <c r="B368" s="79">
        <v>6681</v>
      </c>
      <c r="C368" s="80" t="s">
        <v>671</v>
      </c>
      <c r="D368" s="79" t="s">
        <v>23</v>
      </c>
      <c r="E368" s="81">
        <v>4713114</v>
      </c>
      <c r="F368" s="86" t="s">
        <v>271</v>
      </c>
      <c r="G368" s="80" t="s">
        <v>521</v>
      </c>
      <c r="H368" s="80" t="s">
        <v>286</v>
      </c>
    </row>
    <row r="369" spans="2:8" ht="14.25">
      <c r="B369" s="79">
        <v>6682</v>
      </c>
      <c r="C369" s="80" t="s">
        <v>672</v>
      </c>
      <c r="D369" s="79" t="s">
        <v>23</v>
      </c>
      <c r="E369" s="81">
        <v>226100</v>
      </c>
      <c r="F369" s="86" t="s">
        <v>271</v>
      </c>
      <c r="G369" s="80" t="s">
        <v>521</v>
      </c>
      <c r="H369" s="80" t="s">
        <v>286</v>
      </c>
    </row>
    <row r="370" spans="2:8" ht="14.25">
      <c r="B370" s="79">
        <v>6683</v>
      </c>
      <c r="C370" s="80" t="s">
        <v>673</v>
      </c>
      <c r="D370" s="79" t="s">
        <v>23</v>
      </c>
      <c r="E370" s="81">
        <v>122166</v>
      </c>
      <c r="F370" s="86" t="s">
        <v>271</v>
      </c>
      <c r="G370" s="80" t="s">
        <v>521</v>
      </c>
      <c r="H370" s="80" t="s">
        <v>286</v>
      </c>
    </row>
    <row r="371" spans="2:8" ht="14.25">
      <c r="B371" s="79">
        <v>6684</v>
      </c>
      <c r="C371" s="80" t="s">
        <v>674</v>
      </c>
      <c r="D371" s="79" t="s">
        <v>23</v>
      </c>
      <c r="E371" s="81">
        <v>6000</v>
      </c>
      <c r="F371" s="86" t="s">
        <v>271</v>
      </c>
      <c r="G371" s="80" t="s">
        <v>293</v>
      </c>
      <c r="H371" s="80" t="s">
        <v>273</v>
      </c>
    </row>
    <row r="372" spans="2:8" ht="14.25">
      <c r="B372" s="79">
        <v>6698</v>
      </c>
      <c r="C372" s="80" t="s">
        <v>675</v>
      </c>
      <c r="D372" s="79" t="s">
        <v>19</v>
      </c>
      <c r="E372" s="81">
        <v>7521</v>
      </c>
      <c r="F372" s="86" t="s">
        <v>271</v>
      </c>
      <c r="G372" s="80" t="s">
        <v>676</v>
      </c>
      <c r="H372" s="80" t="s">
        <v>286</v>
      </c>
    </row>
    <row r="373" spans="2:8" ht="14.25">
      <c r="B373" s="79">
        <v>6700</v>
      </c>
      <c r="C373" s="80" t="s">
        <v>677</v>
      </c>
      <c r="D373" s="79" t="s">
        <v>19</v>
      </c>
      <c r="E373" s="81">
        <v>8383</v>
      </c>
      <c r="F373" s="86" t="s">
        <v>271</v>
      </c>
      <c r="G373" s="80" t="s">
        <v>676</v>
      </c>
      <c r="H373" s="80" t="s">
        <v>286</v>
      </c>
    </row>
    <row r="374" spans="2:8" ht="14.25">
      <c r="B374" s="79">
        <v>6701</v>
      </c>
      <c r="C374" s="80" t="s">
        <v>678</v>
      </c>
      <c r="D374" s="79" t="s">
        <v>19</v>
      </c>
      <c r="E374" s="81">
        <v>17705</v>
      </c>
      <c r="F374" s="86" t="s">
        <v>271</v>
      </c>
      <c r="G374" s="80" t="s">
        <v>676</v>
      </c>
      <c r="H374" s="80" t="s">
        <v>286</v>
      </c>
    </row>
    <row r="375" spans="2:8" ht="14.25">
      <c r="B375" s="79">
        <v>6702</v>
      </c>
      <c r="C375" s="80" t="s">
        <v>679</v>
      </c>
      <c r="D375" s="79" t="s">
        <v>19</v>
      </c>
      <c r="E375" s="81">
        <v>21975</v>
      </c>
      <c r="F375" s="86" t="s">
        <v>271</v>
      </c>
      <c r="G375" s="80" t="s">
        <v>676</v>
      </c>
      <c r="H375" s="80" t="s">
        <v>286</v>
      </c>
    </row>
    <row r="376" spans="2:8" ht="14.25">
      <c r="B376" s="79">
        <v>6703</v>
      </c>
      <c r="C376" s="80" t="s">
        <v>680</v>
      </c>
      <c r="D376" s="79" t="s">
        <v>19</v>
      </c>
      <c r="E376" s="81">
        <v>25129</v>
      </c>
      <c r="F376" s="86" t="s">
        <v>271</v>
      </c>
      <c r="G376" s="80" t="s">
        <v>676</v>
      </c>
      <c r="H376" s="80" t="s">
        <v>286</v>
      </c>
    </row>
    <row r="377" spans="2:8" ht="14.25">
      <c r="B377" s="79">
        <v>6704</v>
      </c>
      <c r="C377" s="80" t="s">
        <v>681</v>
      </c>
      <c r="D377" s="79" t="s">
        <v>19</v>
      </c>
      <c r="E377" s="81">
        <v>31384</v>
      </c>
      <c r="F377" s="86" t="s">
        <v>271</v>
      </c>
      <c r="G377" s="80" t="s">
        <v>676</v>
      </c>
      <c r="H377" s="80" t="s">
        <v>286</v>
      </c>
    </row>
    <row r="378" spans="2:8" ht="14.25">
      <c r="B378" s="79">
        <v>6710</v>
      </c>
      <c r="C378" s="80" t="s">
        <v>682</v>
      </c>
      <c r="D378" s="79" t="s">
        <v>19</v>
      </c>
      <c r="E378" s="81">
        <v>8245</v>
      </c>
      <c r="F378" s="86" t="s">
        <v>271</v>
      </c>
      <c r="G378" s="80" t="s">
        <v>676</v>
      </c>
      <c r="H378" s="80" t="s">
        <v>286</v>
      </c>
    </row>
    <row r="379" spans="2:8" ht="14.25">
      <c r="B379" s="79">
        <v>6715</v>
      </c>
      <c r="C379" s="80" t="s">
        <v>683</v>
      </c>
      <c r="D379" s="79" t="s">
        <v>23</v>
      </c>
      <c r="E379" s="81">
        <v>25395</v>
      </c>
      <c r="F379" s="86" t="s">
        <v>271</v>
      </c>
      <c r="G379" s="80" t="s">
        <v>310</v>
      </c>
      <c r="H379" s="80" t="s">
        <v>273</v>
      </c>
    </row>
    <row r="380" spans="2:8" ht="14.25">
      <c r="B380" s="79">
        <v>6722</v>
      </c>
      <c r="C380" s="80" t="s">
        <v>684</v>
      </c>
      <c r="D380" s="79" t="s">
        <v>52</v>
      </c>
      <c r="E380" s="81">
        <v>27370</v>
      </c>
      <c r="F380" s="86" t="s">
        <v>271</v>
      </c>
      <c r="G380" s="80" t="s">
        <v>295</v>
      </c>
      <c r="H380" s="80" t="s">
        <v>273</v>
      </c>
    </row>
    <row r="381" spans="2:8" ht="14.25">
      <c r="B381" s="79">
        <v>6733</v>
      </c>
      <c r="C381" s="80" t="s">
        <v>685</v>
      </c>
      <c r="D381" s="79" t="s">
        <v>23</v>
      </c>
      <c r="E381" s="81">
        <v>968</v>
      </c>
      <c r="F381" s="86" t="s">
        <v>271</v>
      </c>
      <c r="G381" s="80" t="s">
        <v>293</v>
      </c>
      <c r="H381" s="80" t="s">
        <v>273</v>
      </c>
    </row>
    <row r="382" spans="2:8" ht="14.25">
      <c r="B382" s="79">
        <v>6739</v>
      </c>
      <c r="C382" s="80" t="s">
        <v>686</v>
      </c>
      <c r="D382" s="79" t="s">
        <v>52</v>
      </c>
      <c r="E382" s="81">
        <v>65450</v>
      </c>
      <c r="F382" s="86" t="s">
        <v>271</v>
      </c>
      <c r="G382" s="80" t="s">
        <v>272</v>
      </c>
      <c r="H382" s="80" t="s">
        <v>273</v>
      </c>
    </row>
    <row r="383" spans="2:8" ht="14.25">
      <c r="B383" s="79">
        <v>6780</v>
      </c>
      <c r="C383" s="80" t="s">
        <v>687</v>
      </c>
      <c r="D383" s="79" t="s">
        <v>335</v>
      </c>
      <c r="E383" s="81">
        <v>90368</v>
      </c>
      <c r="F383" s="86" t="s">
        <v>271</v>
      </c>
      <c r="G383" s="80" t="s">
        <v>336</v>
      </c>
      <c r="H383" s="80" t="s">
        <v>286</v>
      </c>
    </row>
    <row r="384" spans="2:8" ht="14.25">
      <c r="B384" s="79">
        <v>6789</v>
      </c>
      <c r="C384" s="80" t="s">
        <v>688</v>
      </c>
      <c r="D384" s="79" t="s">
        <v>146</v>
      </c>
      <c r="E384" s="81">
        <v>4665</v>
      </c>
      <c r="F384" s="86" t="s">
        <v>271</v>
      </c>
      <c r="G384" s="80" t="s">
        <v>291</v>
      </c>
      <c r="H384" s="80" t="s">
        <v>273</v>
      </c>
    </row>
    <row r="385" spans="2:8" ht="14.25">
      <c r="B385" s="79">
        <v>6792</v>
      </c>
      <c r="C385" s="80" t="s">
        <v>689</v>
      </c>
      <c r="D385" s="79" t="s">
        <v>23</v>
      </c>
      <c r="E385" s="81">
        <v>526696</v>
      </c>
      <c r="F385" s="86" t="s">
        <v>271</v>
      </c>
      <c r="G385" s="80" t="s">
        <v>298</v>
      </c>
      <c r="H385" s="80" t="s">
        <v>273</v>
      </c>
    </row>
    <row r="386" spans="2:8" ht="14.25">
      <c r="B386" s="79">
        <v>6793</v>
      </c>
      <c r="C386" s="80" t="s">
        <v>690</v>
      </c>
      <c r="D386" s="79" t="s">
        <v>23</v>
      </c>
      <c r="E386" s="81">
        <v>543830</v>
      </c>
      <c r="F386" s="86" t="s">
        <v>271</v>
      </c>
      <c r="G386" s="80" t="s">
        <v>298</v>
      </c>
      <c r="H386" s="80" t="s">
        <v>273</v>
      </c>
    </row>
    <row r="387" spans="2:8" ht="14.25">
      <c r="B387" s="79">
        <v>6807</v>
      </c>
      <c r="C387" s="80" t="s">
        <v>691</v>
      </c>
      <c r="D387" s="79" t="s">
        <v>19</v>
      </c>
      <c r="E387" s="81">
        <v>47454</v>
      </c>
      <c r="F387" s="86" t="s">
        <v>271</v>
      </c>
      <c r="G387" s="80" t="s">
        <v>289</v>
      </c>
      <c r="H387" s="80" t="s">
        <v>273</v>
      </c>
    </row>
    <row r="388" spans="2:8" ht="14.25">
      <c r="B388" s="79">
        <v>6824</v>
      </c>
      <c r="C388" s="80" t="s">
        <v>692</v>
      </c>
      <c r="D388" s="79" t="s">
        <v>146</v>
      </c>
      <c r="E388" s="81">
        <v>42</v>
      </c>
      <c r="F388" s="86" t="s">
        <v>271</v>
      </c>
      <c r="G388" s="80" t="s">
        <v>693</v>
      </c>
      <c r="H388" s="80" t="s">
        <v>273</v>
      </c>
    </row>
    <row r="389" spans="2:8" ht="14.25">
      <c r="B389" s="79">
        <v>6825</v>
      </c>
      <c r="C389" s="80" t="s">
        <v>694</v>
      </c>
      <c r="D389" s="79" t="s">
        <v>23</v>
      </c>
      <c r="E389" s="81">
        <v>281961</v>
      </c>
      <c r="F389" s="86" t="s">
        <v>271</v>
      </c>
      <c r="G389" s="80" t="s">
        <v>622</v>
      </c>
      <c r="H389" s="80" t="s">
        <v>286</v>
      </c>
    </row>
    <row r="390" spans="2:8" ht="14.25">
      <c r="B390" s="79">
        <v>6826</v>
      </c>
      <c r="C390" s="80" t="s">
        <v>695</v>
      </c>
      <c r="D390" s="79" t="s">
        <v>23</v>
      </c>
      <c r="E390" s="81">
        <v>435504</v>
      </c>
      <c r="F390" s="86" t="s">
        <v>271</v>
      </c>
      <c r="G390" s="80" t="s">
        <v>622</v>
      </c>
      <c r="H390" s="80" t="s">
        <v>286</v>
      </c>
    </row>
    <row r="391" spans="2:8" ht="14.25">
      <c r="B391" s="79">
        <v>6830</v>
      </c>
      <c r="C391" s="80" t="s">
        <v>696</v>
      </c>
      <c r="D391" s="79" t="s">
        <v>52</v>
      </c>
      <c r="E391" s="81">
        <v>596965</v>
      </c>
      <c r="F391" s="86" t="s">
        <v>271</v>
      </c>
      <c r="G391" s="80" t="s">
        <v>272</v>
      </c>
      <c r="H391" s="80" t="s">
        <v>273</v>
      </c>
    </row>
    <row r="392" spans="2:8" ht="14.25">
      <c r="B392" s="79">
        <v>6831</v>
      </c>
      <c r="C392" s="80" t="s">
        <v>697</v>
      </c>
      <c r="D392" s="79" t="s">
        <v>52</v>
      </c>
      <c r="E392" s="81">
        <v>617224</v>
      </c>
      <c r="F392" s="86" t="s">
        <v>271</v>
      </c>
      <c r="G392" s="80" t="s">
        <v>272</v>
      </c>
      <c r="H392" s="80" t="s">
        <v>273</v>
      </c>
    </row>
    <row r="393" spans="2:8" ht="14.25">
      <c r="B393" s="79">
        <v>6832</v>
      </c>
      <c r="C393" s="80" t="s">
        <v>698</v>
      </c>
      <c r="D393" s="79" t="s">
        <v>52</v>
      </c>
      <c r="E393" s="81">
        <v>637483</v>
      </c>
      <c r="F393" s="86" t="s">
        <v>271</v>
      </c>
      <c r="G393" s="80" t="s">
        <v>272</v>
      </c>
      <c r="H393" s="80" t="s">
        <v>273</v>
      </c>
    </row>
    <row r="394" spans="2:8" ht="14.25">
      <c r="B394" s="79">
        <v>6834</v>
      </c>
      <c r="C394" s="80" t="s">
        <v>699</v>
      </c>
      <c r="D394" s="79" t="s">
        <v>17</v>
      </c>
      <c r="E394" s="81">
        <v>4121</v>
      </c>
      <c r="F394" s="86" t="s">
        <v>271</v>
      </c>
      <c r="G394" s="80" t="s">
        <v>700</v>
      </c>
      <c r="H394" s="80" t="s">
        <v>286</v>
      </c>
    </row>
    <row r="395" spans="2:8" ht="14.25">
      <c r="B395" s="79">
        <v>6835</v>
      </c>
      <c r="C395" s="80" t="s">
        <v>701</v>
      </c>
      <c r="D395" s="79" t="s">
        <v>23</v>
      </c>
      <c r="E395" s="81">
        <v>605</v>
      </c>
      <c r="F395" s="86" t="s">
        <v>271</v>
      </c>
      <c r="G395" s="80" t="s">
        <v>310</v>
      </c>
      <c r="H395" s="80" t="s">
        <v>273</v>
      </c>
    </row>
    <row r="396" spans="2:8" ht="14.25">
      <c r="B396" s="79">
        <v>6846</v>
      </c>
      <c r="C396" s="80" t="s">
        <v>702</v>
      </c>
      <c r="D396" s="79" t="s">
        <v>23</v>
      </c>
      <c r="E396" s="81">
        <v>2127</v>
      </c>
      <c r="F396" s="86" t="s">
        <v>271</v>
      </c>
      <c r="G396" s="80" t="s">
        <v>293</v>
      </c>
      <c r="H396" s="80" t="s">
        <v>273</v>
      </c>
    </row>
    <row r="397" spans="2:8" ht="14.25">
      <c r="B397" s="79">
        <v>6847</v>
      </c>
      <c r="C397" s="80" t="s">
        <v>703</v>
      </c>
      <c r="D397" s="79" t="s">
        <v>23</v>
      </c>
      <c r="E397" s="81">
        <v>2205</v>
      </c>
      <c r="F397" s="86" t="s">
        <v>271</v>
      </c>
      <c r="G397" s="80" t="s">
        <v>293</v>
      </c>
      <c r="H397" s="80" t="s">
        <v>273</v>
      </c>
    </row>
    <row r="398" spans="2:8" ht="14.25">
      <c r="B398" s="79">
        <v>6853</v>
      </c>
      <c r="C398" s="80" t="s">
        <v>704</v>
      </c>
      <c r="D398" s="79" t="s">
        <v>23</v>
      </c>
      <c r="E398" s="81">
        <v>1550</v>
      </c>
      <c r="F398" s="86" t="s">
        <v>271</v>
      </c>
      <c r="G398" s="80" t="s">
        <v>293</v>
      </c>
      <c r="H398" s="80" t="s">
        <v>273</v>
      </c>
    </row>
    <row r="399" spans="2:8" ht="14.25">
      <c r="B399" s="79">
        <v>6858</v>
      </c>
      <c r="C399" s="80" t="s">
        <v>705</v>
      </c>
      <c r="D399" s="79" t="s">
        <v>52</v>
      </c>
      <c r="E399" s="81">
        <v>790086</v>
      </c>
      <c r="F399" s="86" t="s">
        <v>271</v>
      </c>
      <c r="G399" s="80" t="s">
        <v>272</v>
      </c>
      <c r="H399" s="80" t="s">
        <v>273</v>
      </c>
    </row>
    <row r="400" spans="2:8" ht="14.25">
      <c r="B400" s="79">
        <v>6859</v>
      </c>
      <c r="C400" s="80" t="s">
        <v>706</v>
      </c>
      <c r="D400" s="79" t="s">
        <v>52</v>
      </c>
      <c r="E400" s="81">
        <v>755166</v>
      </c>
      <c r="F400" s="86" t="s">
        <v>271</v>
      </c>
      <c r="G400" s="80" t="s">
        <v>272</v>
      </c>
      <c r="H400" s="80" t="s">
        <v>273</v>
      </c>
    </row>
    <row r="401" spans="2:8" ht="14.25">
      <c r="B401" s="79">
        <v>6861</v>
      </c>
      <c r="C401" s="80" t="s">
        <v>707</v>
      </c>
      <c r="D401" s="79" t="s">
        <v>19</v>
      </c>
      <c r="E401" s="81">
        <v>82490</v>
      </c>
      <c r="F401" s="86" t="s">
        <v>271</v>
      </c>
      <c r="G401" s="80" t="s">
        <v>356</v>
      </c>
      <c r="H401" s="80" t="s">
        <v>273</v>
      </c>
    </row>
    <row r="402" spans="2:8" ht="14.25">
      <c r="B402" s="79">
        <v>6863</v>
      </c>
      <c r="C402" s="80" t="s">
        <v>708</v>
      </c>
      <c r="D402" s="79" t="s">
        <v>23</v>
      </c>
      <c r="E402" s="81">
        <v>48510</v>
      </c>
      <c r="F402" s="86" t="s">
        <v>271</v>
      </c>
      <c r="G402" s="80" t="s">
        <v>356</v>
      </c>
      <c r="H402" s="80" t="s">
        <v>273</v>
      </c>
    </row>
    <row r="403" spans="2:8" ht="14.25">
      <c r="B403" s="79">
        <v>6865</v>
      </c>
      <c r="C403" s="80" t="s">
        <v>709</v>
      </c>
      <c r="D403" s="79" t="s">
        <v>52</v>
      </c>
      <c r="E403" s="81">
        <v>592629</v>
      </c>
      <c r="F403" s="86" t="s">
        <v>271</v>
      </c>
      <c r="G403" s="80" t="s">
        <v>272</v>
      </c>
      <c r="H403" s="80" t="s">
        <v>273</v>
      </c>
    </row>
    <row r="404" spans="2:8" ht="14.25">
      <c r="B404" s="79">
        <v>6867</v>
      </c>
      <c r="C404" s="80" t="s">
        <v>710</v>
      </c>
      <c r="D404" s="79" t="s">
        <v>282</v>
      </c>
      <c r="E404" s="81">
        <v>607987</v>
      </c>
      <c r="F404" s="86" t="s">
        <v>271</v>
      </c>
      <c r="G404" s="80" t="s">
        <v>283</v>
      </c>
      <c r="H404" s="80" t="s">
        <v>273</v>
      </c>
    </row>
    <row r="405" spans="2:8" ht="14.25">
      <c r="B405" s="79">
        <v>6875</v>
      </c>
      <c r="C405" s="80" t="s">
        <v>711</v>
      </c>
      <c r="D405" s="79" t="s">
        <v>146</v>
      </c>
      <c r="E405" s="81">
        <v>5691</v>
      </c>
      <c r="F405" s="86" t="s">
        <v>271</v>
      </c>
      <c r="G405" s="80" t="s">
        <v>712</v>
      </c>
      <c r="H405" s="80" t="s">
        <v>273</v>
      </c>
    </row>
    <row r="406" spans="2:8" ht="14.25">
      <c r="B406" s="79">
        <v>6878</v>
      </c>
      <c r="C406" s="80" t="s">
        <v>713</v>
      </c>
      <c r="D406" s="79" t="s">
        <v>714</v>
      </c>
      <c r="E406" s="81">
        <v>2000</v>
      </c>
      <c r="F406" s="86" t="s">
        <v>271</v>
      </c>
      <c r="G406" s="80" t="s">
        <v>693</v>
      </c>
      <c r="H406" s="80" t="s">
        <v>273</v>
      </c>
    </row>
    <row r="407" spans="2:8" ht="14.25">
      <c r="B407" s="79">
        <v>6884</v>
      </c>
      <c r="C407" s="80" t="s">
        <v>715</v>
      </c>
      <c r="D407" s="79" t="s">
        <v>23</v>
      </c>
      <c r="E407" s="81">
        <v>3093167</v>
      </c>
      <c r="F407" s="86" t="s">
        <v>271</v>
      </c>
      <c r="G407" s="80" t="s">
        <v>494</v>
      </c>
      <c r="H407" s="80" t="s">
        <v>286</v>
      </c>
    </row>
    <row r="408" spans="2:8" ht="14.25">
      <c r="B408" s="79">
        <v>6889</v>
      </c>
      <c r="C408" s="80" t="s">
        <v>716</v>
      </c>
      <c r="D408" s="79" t="s">
        <v>17</v>
      </c>
      <c r="E408" s="81">
        <v>915</v>
      </c>
      <c r="F408" s="86" t="s">
        <v>271</v>
      </c>
      <c r="G408" s="80" t="s">
        <v>717</v>
      </c>
      <c r="H408" s="80" t="s">
        <v>286</v>
      </c>
    </row>
    <row r="409" spans="2:8" ht="14.25">
      <c r="B409" s="79">
        <v>6914</v>
      </c>
      <c r="C409" s="80" t="s">
        <v>718</v>
      </c>
      <c r="D409" s="79" t="s">
        <v>146</v>
      </c>
      <c r="E409" s="81">
        <v>11034</v>
      </c>
      <c r="F409" s="86" t="s">
        <v>271</v>
      </c>
      <c r="G409" s="80" t="s">
        <v>717</v>
      </c>
      <c r="H409" s="80" t="s">
        <v>286</v>
      </c>
    </row>
    <row r="410" spans="2:8" ht="14.25">
      <c r="B410" s="79">
        <v>6919</v>
      </c>
      <c r="C410" s="80" t="s">
        <v>719</v>
      </c>
      <c r="D410" s="79" t="s">
        <v>331</v>
      </c>
      <c r="E410" s="81">
        <v>279400</v>
      </c>
      <c r="F410" s="86" t="s">
        <v>271</v>
      </c>
      <c r="G410" s="80" t="s">
        <v>373</v>
      </c>
      <c r="H410" s="80" t="s">
        <v>286</v>
      </c>
    </row>
    <row r="411" spans="2:8" ht="14.25">
      <c r="B411" s="79">
        <v>6944</v>
      </c>
      <c r="C411" s="80" t="s">
        <v>720</v>
      </c>
      <c r="D411" s="79" t="s">
        <v>23</v>
      </c>
      <c r="E411" s="81">
        <v>499800</v>
      </c>
      <c r="F411" s="86" t="s">
        <v>271</v>
      </c>
      <c r="G411" s="80" t="s">
        <v>298</v>
      </c>
      <c r="H411" s="80" t="s">
        <v>273</v>
      </c>
    </row>
    <row r="412" spans="2:8" ht="14.25">
      <c r="B412" s="79">
        <v>6958</v>
      </c>
      <c r="C412" s="80" t="s">
        <v>721</v>
      </c>
      <c r="D412" s="79" t="s">
        <v>19</v>
      </c>
      <c r="E412" s="81">
        <v>19656</v>
      </c>
      <c r="F412" s="86" t="s">
        <v>271</v>
      </c>
      <c r="G412" s="80" t="s">
        <v>676</v>
      </c>
      <c r="H412" s="80" t="s">
        <v>286</v>
      </c>
    </row>
    <row r="413" spans="2:8" ht="14.25">
      <c r="B413" s="79">
        <v>6962</v>
      </c>
      <c r="C413" s="80" t="s">
        <v>722</v>
      </c>
      <c r="D413" s="79" t="s">
        <v>353</v>
      </c>
      <c r="E413" s="81">
        <v>2380</v>
      </c>
      <c r="F413" s="86" t="s">
        <v>271</v>
      </c>
      <c r="G413" s="80" t="s">
        <v>712</v>
      </c>
      <c r="H413" s="80" t="s">
        <v>273</v>
      </c>
    </row>
    <row r="414" spans="2:8" ht="14.25">
      <c r="B414" s="79">
        <v>6963</v>
      </c>
      <c r="C414" s="80" t="s">
        <v>723</v>
      </c>
      <c r="D414" s="79" t="s">
        <v>353</v>
      </c>
      <c r="E414" s="81">
        <v>2380</v>
      </c>
      <c r="F414" s="86" t="s">
        <v>271</v>
      </c>
      <c r="G414" s="80" t="s">
        <v>712</v>
      </c>
      <c r="H414" s="80" t="s">
        <v>273</v>
      </c>
    </row>
    <row r="415" spans="2:8" ht="14.25">
      <c r="B415" s="79">
        <v>6964</v>
      </c>
      <c r="C415" s="80" t="s">
        <v>724</v>
      </c>
      <c r="D415" s="79" t="s">
        <v>353</v>
      </c>
      <c r="E415" s="81">
        <v>2660</v>
      </c>
      <c r="F415" s="86" t="s">
        <v>271</v>
      </c>
      <c r="G415" s="80" t="s">
        <v>712</v>
      </c>
      <c r="H415" s="80" t="s">
        <v>273</v>
      </c>
    </row>
    <row r="416" spans="2:8" ht="14.25">
      <c r="B416" s="79">
        <v>7004</v>
      </c>
      <c r="C416" s="80" t="s">
        <v>725</v>
      </c>
      <c r="D416" s="79" t="s">
        <v>52</v>
      </c>
      <c r="E416" s="81">
        <v>53550</v>
      </c>
      <c r="F416" s="86" t="s">
        <v>271</v>
      </c>
      <c r="G416" s="80" t="s">
        <v>295</v>
      </c>
      <c r="H416" s="80" t="s">
        <v>273</v>
      </c>
    </row>
    <row r="417" spans="2:8" ht="14.25">
      <c r="B417" s="79">
        <v>7005</v>
      </c>
      <c r="C417" s="80" t="s">
        <v>726</v>
      </c>
      <c r="D417" s="79" t="s">
        <v>52</v>
      </c>
      <c r="E417" s="81">
        <v>19040</v>
      </c>
      <c r="F417" s="86" t="s">
        <v>271</v>
      </c>
      <c r="G417" s="80" t="s">
        <v>295</v>
      </c>
      <c r="H417" s="80" t="s">
        <v>273</v>
      </c>
    </row>
    <row r="418" spans="2:8" ht="14.25">
      <c r="B418" s="79">
        <v>7009</v>
      </c>
      <c r="C418" s="80" t="s">
        <v>727</v>
      </c>
      <c r="D418" s="79" t="s">
        <v>335</v>
      </c>
      <c r="E418" s="81">
        <v>107849</v>
      </c>
      <c r="F418" s="86" t="s">
        <v>271</v>
      </c>
      <c r="G418" s="80" t="s">
        <v>336</v>
      </c>
      <c r="H418" s="80" t="s">
        <v>286</v>
      </c>
    </row>
    <row r="419" spans="2:8" ht="14.25">
      <c r="B419" s="79">
        <v>7012</v>
      </c>
      <c r="C419" s="80" t="s">
        <v>728</v>
      </c>
      <c r="D419" s="79" t="s">
        <v>23</v>
      </c>
      <c r="E419" s="81">
        <v>1272</v>
      </c>
      <c r="F419" s="86" t="s">
        <v>271</v>
      </c>
      <c r="G419" s="80" t="s">
        <v>293</v>
      </c>
      <c r="H419" s="80" t="s">
        <v>273</v>
      </c>
    </row>
    <row r="420" spans="2:8" ht="14.25">
      <c r="B420" s="79">
        <v>7018</v>
      </c>
      <c r="C420" s="80" t="s">
        <v>729</v>
      </c>
      <c r="D420" s="79" t="s">
        <v>331</v>
      </c>
      <c r="E420" s="81">
        <v>365104</v>
      </c>
      <c r="F420" s="86" t="s">
        <v>271</v>
      </c>
      <c r="G420" s="80" t="s">
        <v>717</v>
      </c>
      <c r="H420" s="80" t="s">
        <v>286</v>
      </c>
    </row>
    <row r="421" spans="2:8" ht="14.25">
      <c r="B421" s="79">
        <v>7019</v>
      </c>
      <c r="C421" s="80" t="s">
        <v>730</v>
      </c>
      <c r="D421" s="79" t="s">
        <v>331</v>
      </c>
      <c r="E421" s="81">
        <v>15861</v>
      </c>
      <c r="F421" s="86" t="s">
        <v>271</v>
      </c>
      <c r="G421" s="80" t="s">
        <v>332</v>
      </c>
      <c r="H421" s="80" t="s">
        <v>273</v>
      </c>
    </row>
    <row r="422" spans="2:8" ht="14.25">
      <c r="B422" s="79">
        <v>7020</v>
      </c>
      <c r="C422" s="80" t="s">
        <v>731</v>
      </c>
      <c r="D422" s="79" t="s">
        <v>23</v>
      </c>
      <c r="E422" s="81">
        <v>164639</v>
      </c>
      <c r="F422" s="86" t="s">
        <v>271</v>
      </c>
      <c r="G422" s="80" t="s">
        <v>528</v>
      </c>
      <c r="H422" s="80" t="s">
        <v>286</v>
      </c>
    </row>
    <row r="423" spans="2:8" ht="14.25">
      <c r="B423" s="79">
        <v>7021</v>
      </c>
      <c r="C423" s="80" t="s">
        <v>732</v>
      </c>
      <c r="D423" s="79" t="s">
        <v>23</v>
      </c>
      <c r="E423" s="81">
        <v>159991</v>
      </c>
      <c r="F423" s="86" t="s">
        <v>271</v>
      </c>
      <c r="G423" s="80" t="s">
        <v>528</v>
      </c>
      <c r="H423" s="80" t="s">
        <v>286</v>
      </c>
    </row>
    <row r="424" spans="2:8" ht="14.25">
      <c r="B424" s="79">
        <v>7022</v>
      </c>
      <c r="C424" s="80" t="s">
        <v>733</v>
      </c>
      <c r="D424" s="79" t="s">
        <v>23</v>
      </c>
      <c r="E424" s="81">
        <v>192810</v>
      </c>
      <c r="F424" s="86" t="s">
        <v>271</v>
      </c>
      <c r="G424" s="80" t="s">
        <v>528</v>
      </c>
      <c r="H424" s="80" t="s">
        <v>286</v>
      </c>
    </row>
    <row r="425" spans="2:8" ht="14.25">
      <c r="B425" s="79">
        <v>7023</v>
      </c>
      <c r="C425" s="80" t="s">
        <v>734</v>
      </c>
      <c r="D425" s="79" t="s">
        <v>23</v>
      </c>
      <c r="E425" s="81">
        <v>284721</v>
      </c>
      <c r="F425" s="86" t="s">
        <v>271</v>
      </c>
      <c r="G425" s="80" t="s">
        <v>528</v>
      </c>
      <c r="H425" s="80" t="s">
        <v>286</v>
      </c>
    </row>
    <row r="426" spans="2:8" ht="14.25">
      <c r="B426" s="79">
        <v>7024</v>
      </c>
      <c r="C426" s="80" t="s">
        <v>735</v>
      </c>
      <c r="D426" s="79" t="s">
        <v>23</v>
      </c>
      <c r="E426" s="81">
        <v>277592</v>
      </c>
      <c r="F426" s="86" t="s">
        <v>271</v>
      </c>
      <c r="G426" s="80" t="s">
        <v>528</v>
      </c>
      <c r="H426" s="80" t="s">
        <v>286</v>
      </c>
    </row>
    <row r="427" spans="2:8" ht="14.25">
      <c r="B427" s="79">
        <v>7025</v>
      </c>
      <c r="C427" s="80" t="s">
        <v>736</v>
      </c>
      <c r="D427" s="79" t="s">
        <v>23</v>
      </c>
      <c r="E427" s="81">
        <v>561915</v>
      </c>
      <c r="F427" s="86" t="s">
        <v>271</v>
      </c>
      <c r="G427" s="80" t="s">
        <v>528</v>
      </c>
      <c r="H427" s="80" t="s">
        <v>286</v>
      </c>
    </row>
    <row r="428" spans="2:8" ht="14.25">
      <c r="B428" s="79">
        <v>7026</v>
      </c>
      <c r="C428" s="80" t="s">
        <v>737</v>
      </c>
      <c r="D428" s="79" t="s">
        <v>23</v>
      </c>
      <c r="E428" s="81">
        <v>826211</v>
      </c>
      <c r="F428" s="86" t="s">
        <v>271</v>
      </c>
      <c r="G428" s="80" t="s">
        <v>528</v>
      </c>
      <c r="H428" s="80" t="s">
        <v>286</v>
      </c>
    </row>
    <row r="429" spans="2:8" ht="14.25">
      <c r="B429" s="79">
        <v>7041</v>
      </c>
      <c r="C429" s="80" t="s">
        <v>738</v>
      </c>
      <c r="D429" s="79" t="s">
        <v>23</v>
      </c>
      <c r="E429" s="81">
        <v>1530530</v>
      </c>
      <c r="F429" s="86" t="s">
        <v>271</v>
      </c>
      <c r="G429" s="80" t="s">
        <v>298</v>
      </c>
      <c r="H429" s="80" t="s">
        <v>273</v>
      </c>
    </row>
    <row r="430" spans="2:8" ht="14.25">
      <c r="B430" s="79">
        <v>7050</v>
      </c>
      <c r="C430" s="80" t="s">
        <v>739</v>
      </c>
      <c r="D430" s="79" t="s">
        <v>282</v>
      </c>
      <c r="E430" s="81">
        <v>16529</v>
      </c>
      <c r="F430" s="86" t="s">
        <v>271</v>
      </c>
      <c r="G430" s="80" t="s">
        <v>346</v>
      </c>
      <c r="H430" s="80" t="s">
        <v>347</v>
      </c>
    </row>
    <row r="431" spans="2:8" ht="14.25">
      <c r="B431" s="79">
        <v>7055</v>
      </c>
      <c r="C431" s="80" t="s">
        <v>740</v>
      </c>
      <c r="D431" s="79" t="s">
        <v>146</v>
      </c>
      <c r="E431" s="81">
        <v>1156</v>
      </c>
      <c r="F431" s="86" t="s">
        <v>271</v>
      </c>
      <c r="G431" s="80" t="s">
        <v>322</v>
      </c>
      <c r="H431" s="80" t="s">
        <v>273</v>
      </c>
    </row>
    <row r="432" spans="2:8" ht="14.25">
      <c r="B432" s="79">
        <v>7057</v>
      </c>
      <c r="C432" s="80" t="s">
        <v>741</v>
      </c>
      <c r="D432" s="79" t="s">
        <v>282</v>
      </c>
      <c r="E432" s="81">
        <v>13284</v>
      </c>
      <c r="F432" s="86" t="s">
        <v>271</v>
      </c>
      <c r="G432" s="80" t="s">
        <v>346</v>
      </c>
      <c r="H432" s="80" t="s">
        <v>347</v>
      </c>
    </row>
    <row r="433" spans="2:8" ht="14.25">
      <c r="B433" s="79">
        <v>7071</v>
      </c>
      <c r="C433" s="80" t="s">
        <v>742</v>
      </c>
      <c r="D433" s="79" t="s">
        <v>353</v>
      </c>
      <c r="E433" s="81">
        <v>1964</v>
      </c>
      <c r="F433" s="86" t="s">
        <v>271</v>
      </c>
      <c r="G433" s="80" t="s">
        <v>712</v>
      </c>
      <c r="H433" s="80" t="s">
        <v>273</v>
      </c>
    </row>
    <row r="434" spans="2:8" ht="14.25">
      <c r="B434" s="79">
        <v>7080</v>
      </c>
      <c r="C434" s="80" t="s">
        <v>743</v>
      </c>
      <c r="D434" s="79" t="s">
        <v>17</v>
      </c>
      <c r="E434" s="81">
        <v>38436</v>
      </c>
      <c r="F434" s="86" t="s">
        <v>271</v>
      </c>
      <c r="G434" s="80" t="s">
        <v>363</v>
      </c>
      <c r="H434" s="80" t="s">
        <v>273</v>
      </c>
    </row>
    <row r="435" spans="2:8" ht="14.25">
      <c r="B435" s="79">
        <v>7081</v>
      </c>
      <c r="C435" s="80" t="s">
        <v>744</v>
      </c>
      <c r="D435" s="79" t="s">
        <v>17</v>
      </c>
      <c r="E435" s="81">
        <v>80651</v>
      </c>
      <c r="F435" s="86" t="s">
        <v>271</v>
      </c>
      <c r="G435" s="80" t="s">
        <v>363</v>
      </c>
      <c r="H435" s="80" t="s">
        <v>273</v>
      </c>
    </row>
    <row r="436" spans="2:8" ht="14.25">
      <c r="B436" s="79">
        <v>7082</v>
      </c>
      <c r="C436" s="80" t="s">
        <v>745</v>
      </c>
      <c r="D436" s="79" t="s">
        <v>23</v>
      </c>
      <c r="E436" s="81">
        <v>1600671</v>
      </c>
      <c r="F436" s="86" t="s">
        <v>271</v>
      </c>
      <c r="G436" s="80" t="s">
        <v>746</v>
      </c>
      <c r="H436" s="80" t="s">
        <v>273</v>
      </c>
    </row>
    <row r="437" spans="2:8" ht="14.25">
      <c r="B437" s="79">
        <v>7084</v>
      </c>
      <c r="C437" s="80" t="s">
        <v>747</v>
      </c>
      <c r="D437" s="79" t="s">
        <v>23</v>
      </c>
      <c r="E437" s="81">
        <v>1088510</v>
      </c>
      <c r="F437" s="86" t="s">
        <v>271</v>
      </c>
      <c r="G437" s="80" t="s">
        <v>746</v>
      </c>
      <c r="H437" s="80" t="s">
        <v>273</v>
      </c>
    </row>
    <row r="438" spans="2:8" ht="14.25">
      <c r="B438" s="79">
        <v>7085</v>
      </c>
      <c r="C438" s="80" t="s">
        <v>748</v>
      </c>
      <c r="D438" s="79" t="s">
        <v>23</v>
      </c>
      <c r="E438" s="81">
        <v>1457296</v>
      </c>
      <c r="F438" s="86" t="s">
        <v>271</v>
      </c>
      <c r="G438" s="80" t="s">
        <v>746</v>
      </c>
      <c r="H438" s="80" t="s">
        <v>273</v>
      </c>
    </row>
    <row r="439" spans="2:8" ht="14.25">
      <c r="B439" s="79">
        <v>7086</v>
      </c>
      <c r="C439" s="80" t="s">
        <v>749</v>
      </c>
      <c r="D439" s="79" t="s">
        <v>23</v>
      </c>
      <c r="E439" s="81">
        <v>805271</v>
      </c>
      <c r="F439" s="86" t="s">
        <v>271</v>
      </c>
      <c r="G439" s="80" t="s">
        <v>746</v>
      </c>
      <c r="H439" s="80" t="s">
        <v>273</v>
      </c>
    </row>
    <row r="440" spans="2:8" ht="14.25">
      <c r="B440" s="79">
        <v>7087</v>
      </c>
      <c r="C440" s="80" t="s">
        <v>750</v>
      </c>
      <c r="D440" s="79" t="s">
        <v>23</v>
      </c>
      <c r="E440" s="81">
        <v>559313</v>
      </c>
      <c r="F440" s="86" t="s">
        <v>271</v>
      </c>
      <c r="G440" s="80" t="s">
        <v>746</v>
      </c>
      <c r="H440" s="80" t="s">
        <v>273</v>
      </c>
    </row>
    <row r="441" spans="2:8" ht="14.25">
      <c r="B441" s="79">
        <v>7088</v>
      </c>
      <c r="C441" s="80" t="s">
        <v>751</v>
      </c>
      <c r="D441" s="79" t="s">
        <v>146</v>
      </c>
      <c r="E441" s="81">
        <v>4665</v>
      </c>
      <c r="F441" s="86" t="s">
        <v>271</v>
      </c>
      <c r="G441" s="80" t="s">
        <v>291</v>
      </c>
      <c r="H441" s="80" t="s">
        <v>273</v>
      </c>
    </row>
    <row r="442" spans="2:8" ht="14.25">
      <c r="B442" s="79">
        <v>7089</v>
      </c>
      <c r="C442" s="80" t="s">
        <v>752</v>
      </c>
      <c r="D442" s="79" t="s">
        <v>23</v>
      </c>
      <c r="E442" s="81">
        <v>623660</v>
      </c>
      <c r="F442" s="86" t="s">
        <v>271</v>
      </c>
      <c r="G442" s="80" t="s">
        <v>298</v>
      </c>
      <c r="H442" s="80" t="s">
        <v>273</v>
      </c>
    </row>
    <row r="443" spans="2:8" ht="14.25">
      <c r="B443" s="79">
        <v>7091</v>
      </c>
      <c r="C443" s="80" t="s">
        <v>753</v>
      </c>
      <c r="D443" s="79" t="s">
        <v>23</v>
      </c>
      <c r="E443" s="81">
        <v>1851353</v>
      </c>
      <c r="F443" s="86" t="s">
        <v>271</v>
      </c>
      <c r="G443" s="80" t="s">
        <v>754</v>
      </c>
      <c r="H443" s="80" t="s">
        <v>273</v>
      </c>
    </row>
    <row r="444" spans="2:8" ht="14.25">
      <c r="B444" s="79">
        <v>7092</v>
      </c>
      <c r="C444" s="80" t="s">
        <v>755</v>
      </c>
      <c r="D444" s="79" t="s">
        <v>23</v>
      </c>
      <c r="E444" s="81">
        <v>2485168</v>
      </c>
      <c r="F444" s="86" t="s">
        <v>271</v>
      </c>
      <c r="G444" s="80" t="s">
        <v>754</v>
      </c>
      <c r="H444" s="80" t="s">
        <v>273</v>
      </c>
    </row>
    <row r="445" spans="2:8" ht="14.25">
      <c r="B445" s="79">
        <v>7093</v>
      </c>
      <c r="C445" s="80" t="s">
        <v>756</v>
      </c>
      <c r="D445" s="79" t="s">
        <v>23</v>
      </c>
      <c r="E445" s="81">
        <v>2876720</v>
      </c>
      <c r="F445" s="86" t="s">
        <v>271</v>
      </c>
      <c r="G445" s="80" t="s">
        <v>754</v>
      </c>
      <c r="H445" s="80" t="s">
        <v>273</v>
      </c>
    </row>
    <row r="446" spans="2:8" ht="14.25">
      <c r="B446" s="79">
        <v>7094</v>
      </c>
      <c r="C446" s="80" t="s">
        <v>757</v>
      </c>
      <c r="D446" s="79" t="s">
        <v>23</v>
      </c>
      <c r="E446" s="81">
        <v>3983182</v>
      </c>
      <c r="F446" s="86" t="s">
        <v>271</v>
      </c>
      <c r="G446" s="80" t="s">
        <v>754</v>
      </c>
      <c r="H446" s="80" t="s">
        <v>273</v>
      </c>
    </row>
    <row r="447" spans="2:8" ht="14.25">
      <c r="B447" s="79">
        <v>7096</v>
      </c>
      <c r="C447" s="80" t="s">
        <v>758</v>
      </c>
      <c r="D447" s="79" t="s">
        <v>23</v>
      </c>
      <c r="E447" s="81">
        <v>1881348</v>
      </c>
      <c r="F447" s="86" t="s">
        <v>271</v>
      </c>
      <c r="G447" s="80" t="s">
        <v>754</v>
      </c>
      <c r="H447" s="80" t="s">
        <v>273</v>
      </c>
    </row>
    <row r="448" spans="2:8" ht="14.25">
      <c r="B448" s="79">
        <v>7097</v>
      </c>
      <c r="C448" s="80" t="s">
        <v>759</v>
      </c>
      <c r="D448" s="79" t="s">
        <v>23</v>
      </c>
      <c r="E448" s="81">
        <v>2907016</v>
      </c>
      <c r="F448" s="86" t="s">
        <v>271</v>
      </c>
      <c r="G448" s="80" t="s">
        <v>754</v>
      </c>
      <c r="H448" s="80" t="s">
        <v>273</v>
      </c>
    </row>
    <row r="449" spans="2:8" ht="14.25">
      <c r="B449" s="79">
        <v>7098</v>
      </c>
      <c r="C449" s="80" t="s">
        <v>760</v>
      </c>
      <c r="D449" s="79" t="s">
        <v>23</v>
      </c>
      <c r="E449" s="81">
        <v>3693375</v>
      </c>
      <c r="F449" s="86" t="s">
        <v>271</v>
      </c>
      <c r="G449" s="80" t="s">
        <v>754</v>
      </c>
      <c r="H449" s="80" t="s">
        <v>273</v>
      </c>
    </row>
    <row r="450" spans="2:8" ht="14.25">
      <c r="B450" s="79">
        <v>7099</v>
      </c>
      <c r="C450" s="80" t="s">
        <v>761</v>
      </c>
      <c r="D450" s="79" t="s">
        <v>23</v>
      </c>
      <c r="E450" s="81">
        <v>3821573</v>
      </c>
      <c r="F450" s="86" t="s">
        <v>271</v>
      </c>
      <c r="G450" s="80" t="s">
        <v>754</v>
      </c>
      <c r="H450" s="80" t="s">
        <v>273</v>
      </c>
    </row>
    <row r="451" spans="2:8" ht="14.25">
      <c r="B451" s="79">
        <v>7101</v>
      </c>
      <c r="C451" s="80" t="s">
        <v>762</v>
      </c>
      <c r="D451" s="79" t="s">
        <v>23</v>
      </c>
      <c r="E451" s="81">
        <v>1030260</v>
      </c>
      <c r="F451" s="86" t="s">
        <v>271</v>
      </c>
      <c r="G451" s="80" t="s">
        <v>754</v>
      </c>
      <c r="H451" s="80" t="s">
        <v>273</v>
      </c>
    </row>
    <row r="452" spans="2:8" ht="14.25">
      <c r="B452" s="79">
        <v>7104</v>
      </c>
      <c r="C452" s="80" t="s">
        <v>763</v>
      </c>
      <c r="D452" s="79" t="s">
        <v>23</v>
      </c>
      <c r="E452" s="81">
        <v>378392</v>
      </c>
      <c r="F452" s="86" t="s">
        <v>271</v>
      </c>
      <c r="G452" s="80" t="s">
        <v>754</v>
      </c>
      <c r="H452" s="80" t="s">
        <v>273</v>
      </c>
    </row>
    <row r="453" spans="2:8" ht="14.25">
      <c r="B453" s="79">
        <v>7105</v>
      </c>
      <c r="C453" s="80" t="s">
        <v>764</v>
      </c>
      <c r="D453" s="79" t="s">
        <v>17</v>
      </c>
      <c r="E453" s="81">
        <v>14753</v>
      </c>
      <c r="F453" s="86" t="s">
        <v>271</v>
      </c>
      <c r="G453" s="80" t="s">
        <v>363</v>
      </c>
      <c r="H453" s="80" t="s">
        <v>273</v>
      </c>
    </row>
    <row r="454" spans="2:8" ht="14.25">
      <c r="B454" s="79">
        <v>7106</v>
      </c>
      <c r="C454" s="80" t="s">
        <v>765</v>
      </c>
      <c r="D454" s="79" t="s">
        <v>17</v>
      </c>
      <c r="E454" s="81">
        <v>26064</v>
      </c>
      <c r="F454" s="86" t="s">
        <v>271</v>
      </c>
      <c r="G454" s="80" t="s">
        <v>363</v>
      </c>
      <c r="H454" s="80" t="s">
        <v>273</v>
      </c>
    </row>
    <row r="455" spans="2:8" ht="14.25">
      <c r="B455" s="79">
        <v>7107</v>
      </c>
      <c r="C455" s="80" t="s">
        <v>766</v>
      </c>
      <c r="D455" s="79" t="s">
        <v>17</v>
      </c>
      <c r="E455" s="81">
        <v>58068</v>
      </c>
      <c r="F455" s="86" t="s">
        <v>271</v>
      </c>
      <c r="G455" s="80" t="s">
        <v>363</v>
      </c>
      <c r="H455" s="80" t="s">
        <v>273</v>
      </c>
    </row>
    <row r="456" spans="2:8" ht="14.25">
      <c r="B456" s="79">
        <v>7109</v>
      </c>
      <c r="C456" s="80" t="s">
        <v>767</v>
      </c>
      <c r="D456" s="79" t="s">
        <v>17</v>
      </c>
      <c r="E456" s="81">
        <v>20206</v>
      </c>
      <c r="F456" s="86" t="s">
        <v>271</v>
      </c>
      <c r="G456" s="80" t="s">
        <v>363</v>
      </c>
      <c r="H456" s="80" t="s">
        <v>273</v>
      </c>
    </row>
    <row r="457" spans="2:8" ht="14.25">
      <c r="B457" s="79">
        <v>7110</v>
      </c>
      <c r="C457" s="80" t="s">
        <v>768</v>
      </c>
      <c r="D457" s="79" t="s">
        <v>17</v>
      </c>
      <c r="E457" s="81">
        <v>35129</v>
      </c>
      <c r="F457" s="86" t="s">
        <v>271</v>
      </c>
      <c r="G457" s="80" t="s">
        <v>363</v>
      </c>
      <c r="H457" s="80" t="s">
        <v>273</v>
      </c>
    </row>
    <row r="458" spans="2:8" ht="14.25">
      <c r="B458" s="79">
        <v>7111</v>
      </c>
      <c r="C458" s="80" t="s">
        <v>769</v>
      </c>
      <c r="D458" s="79" t="s">
        <v>17</v>
      </c>
      <c r="E458" s="81">
        <v>80450</v>
      </c>
      <c r="F458" s="86" t="s">
        <v>271</v>
      </c>
      <c r="G458" s="80" t="s">
        <v>363</v>
      </c>
      <c r="H458" s="80" t="s">
        <v>273</v>
      </c>
    </row>
    <row r="459" spans="2:8" ht="14.25">
      <c r="B459" s="79">
        <v>7114</v>
      </c>
      <c r="C459" s="80" t="s">
        <v>770</v>
      </c>
      <c r="D459" s="79" t="s">
        <v>52</v>
      </c>
      <c r="E459" s="81">
        <v>738772</v>
      </c>
      <c r="F459" s="86" t="s">
        <v>271</v>
      </c>
      <c r="G459" s="80" t="s">
        <v>272</v>
      </c>
      <c r="H459" s="80" t="s">
        <v>273</v>
      </c>
    </row>
    <row r="460" spans="2:8" ht="14.25">
      <c r="B460" s="79">
        <v>7115</v>
      </c>
      <c r="C460" s="80" t="s">
        <v>771</v>
      </c>
      <c r="D460" s="79" t="s">
        <v>146</v>
      </c>
      <c r="E460" s="81">
        <v>11560</v>
      </c>
      <c r="F460" s="86" t="s">
        <v>271</v>
      </c>
      <c r="G460" s="80" t="s">
        <v>717</v>
      </c>
      <c r="H460" s="80" t="s">
        <v>286</v>
      </c>
    </row>
    <row r="461" spans="2:8" ht="14.25">
      <c r="B461" s="79">
        <v>7119</v>
      </c>
      <c r="C461" s="80" t="s">
        <v>772</v>
      </c>
      <c r="D461" s="79" t="s">
        <v>17</v>
      </c>
      <c r="E461" s="81">
        <v>658308</v>
      </c>
      <c r="F461" s="86" t="s">
        <v>271</v>
      </c>
      <c r="G461" s="80" t="s">
        <v>363</v>
      </c>
      <c r="H461" s="80" t="s">
        <v>273</v>
      </c>
    </row>
    <row r="462" spans="2:8" ht="14.25">
      <c r="B462" s="79">
        <v>7120</v>
      </c>
      <c r="C462" s="80" t="s">
        <v>773</v>
      </c>
      <c r="D462" s="79" t="s">
        <v>17</v>
      </c>
      <c r="E462" s="81">
        <v>793692</v>
      </c>
      <c r="F462" s="86" t="s">
        <v>271</v>
      </c>
      <c r="G462" s="80" t="s">
        <v>363</v>
      </c>
      <c r="H462" s="80" t="s">
        <v>273</v>
      </c>
    </row>
    <row r="463" spans="2:8" ht="14.25">
      <c r="B463" s="79">
        <v>7121</v>
      </c>
      <c r="C463" s="80" t="s">
        <v>774</v>
      </c>
      <c r="D463" s="79" t="s">
        <v>17</v>
      </c>
      <c r="E463" s="81">
        <v>979846</v>
      </c>
      <c r="F463" s="86" t="s">
        <v>271</v>
      </c>
      <c r="G463" s="80" t="s">
        <v>363</v>
      </c>
      <c r="H463" s="80" t="s">
        <v>273</v>
      </c>
    </row>
    <row r="464" spans="2:8" ht="14.25">
      <c r="B464" s="79">
        <v>7122</v>
      </c>
      <c r="C464" s="80" t="s">
        <v>775</v>
      </c>
      <c r="D464" s="79" t="s">
        <v>17</v>
      </c>
      <c r="E464" s="81">
        <v>1345385</v>
      </c>
      <c r="F464" s="86" t="s">
        <v>271</v>
      </c>
      <c r="G464" s="80" t="s">
        <v>363</v>
      </c>
      <c r="H464" s="80" t="s">
        <v>273</v>
      </c>
    </row>
    <row r="465" spans="2:8" ht="14.25">
      <c r="B465" s="79">
        <v>7123</v>
      </c>
      <c r="C465" s="80" t="s">
        <v>776</v>
      </c>
      <c r="D465" s="79" t="s">
        <v>17</v>
      </c>
      <c r="E465" s="81">
        <v>1818385</v>
      </c>
      <c r="F465" s="86" t="s">
        <v>271</v>
      </c>
      <c r="G465" s="80" t="s">
        <v>363</v>
      </c>
      <c r="H465" s="80" t="s">
        <v>273</v>
      </c>
    </row>
    <row r="466" spans="2:8" ht="14.25">
      <c r="B466" s="79">
        <v>7124</v>
      </c>
      <c r="C466" s="80" t="s">
        <v>777</v>
      </c>
      <c r="D466" s="79" t="s">
        <v>17</v>
      </c>
      <c r="E466" s="81">
        <v>2435231</v>
      </c>
      <c r="F466" s="86" t="s">
        <v>271</v>
      </c>
      <c r="G466" s="80" t="s">
        <v>363</v>
      </c>
      <c r="H466" s="80" t="s">
        <v>273</v>
      </c>
    </row>
    <row r="467" spans="2:8" ht="14.25">
      <c r="B467" s="79">
        <v>7125</v>
      </c>
      <c r="C467" s="80" t="s">
        <v>778</v>
      </c>
      <c r="D467" s="79" t="s">
        <v>17</v>
      </c>
      <c r="E467" s="81">
        <v>2855769</v>
      </c>
      <c r="F467" s="86" t="s">
        <v>271</v>
      </c>
      <c r="G467" s="80" t="s">
        <v>363</v>
      </c>
      <c r="H467" s="80" t="s">
        <v>273</v>
      </c>
    </row>
    <row r="468" spans="2:8" ht="14.25">
      <c r="B468" s="79">
        <v>7131</v>
      </c>
      <c r="C468" s="80" t="s">
        <v>779</v>
      </c>
      <c r="D468" s="79" t="s">
        <v>19</v>
      </c>
      <c r="E468" s="81">
        <v>11163</v>
      </c>
      <c r="F468" s="86" t="s">
        <v>271</v>
      </c>
      <c r="G468" s="80" t="s">
        <v>676</v>
      </c>
      <c r="H468" s="80" t="s">
        <v>286</v>
      </c>
    </row>
    <row r="469" spans="2:8" ht="14.25">
      <c r="B469" s="79">
        <v>7133</v>
      </c>
      <c r="C469" s="80" t="s">
        <v>780</v>
      </c>
      <c r="D469" s="79" t="s">
        <v>19</v>
      </c>
      <c r="E469" s="81">
        <v>26709</v>
      </c>
      <c r="F469" s="86" t="s">
        <v>271</v>
      </c>
      <c r="G469" s="80" t="s">
        <v>676</v>
      </c>
      <c r="H469" s="80" t="s">
        <v>286</v>
      </c>
    </row>
    <row r="470" spans="2:8" ht="14.25">
      <c r="B470" s="79">
        <v>7134</v>
      </c>
      <c r="C470" s="80" t="s">
        <v>781</v>
      </c>
      <c r="D470" s="79" t="s">
        <v>19</v>
      </c>
      <c r="E470" s="81">
        <v>8935</v>
      </c>
      <c r="F470" s="86" t="s">
        <v>271</v>
      </c>
      <c r="G470" s="80" t="s">
        <v>676</v>
      </c>
      <c r="H470" s="80" t="s">
        <v>286</v>
      </c>
    </row>
    <row r="471" spans="2:8" ht="14.25">
      <c r="B471" s="79">
        <v>7135</v>
      </c>
      <c r="C471" s="80" t="s">
        <v>782</v>
      </c>
      <c r="D471" s="79" t="s">
        <v>23</v>
      </c>
      <c r="E471" s="81">
        <v>967</v>
      </c>
      <c r="F471" s="86" t="s">
        <v>271</v>
      </c>
      <c r="G471" s="80" t="s">
        <v>293</v>
      </c>
      <c r="H471" s="80" t="s">
        <v>273</v>
      </c>
    </row>
    <row r="472" spans="2:8" ht="14.25">
      <c r="B472" s="79">
        <v>7138</v>
      </c>
      <c r="C472" s="80" t="s">
        <v>783</v>
      </c>
      <c r="D472" s="79" t="s">
        <v>23</v>
      </c>
      <c r="E472" s="81">
        <v>26197</v>
      </c>
      <c r="F472" s="86" t="s">
        <v>271</v>
      </c>
      <c r="G472" s="80" t="s">
        <v>356</v>
      </c>
      <c r="H472" s="80" t="s">
        <v>273</v>
      </c>
    </row>
    <row r="473" spans="2:8" ht="14.25">
      <c r="B473" s="79">
        <v>7141</v>
      </c>
      <c r="C473" s="80" t="s">
        <v>784</v>
      </c>
      <c r="D473" s="79" t="s">
        <v>23</v>
      </c>
      <c r="E473" s="81">
        <v>37163</v>
      </c>
      <c r="F473" s="86" t="s">
        <v>271</v>
      </c>
      <c r="G473" s="80" t="s">
        <v>356</v>
      </c>
      <c r="H473" s="80" t="s">
        <v>273</v>
      </c>
    </row>
    <row r="474" spans="2:8" ht="14.25">
      <c r="B474" s="79">
        <v>7142</v>
      </c>
      <c r="C474" s="80" t="s">
        <v>785</v>
      </c>
      <c r="D474" s="79" t="s">
        <v>17</v>
      </c>
      <c r="E474" s="81">
        <v>61930</v>
      </c>
      <c r="F474" s="86" t="s">
        <v>271</v>
      </c>
      <c r="G474" s="80" t="s">
        <v>305</v>
      </c>
      <c r="H474" s="80" t="s">
        <v>273</v>
      </c>
    </row>
    <row r="475" spans="2:8" ht="14.25">
      <c r="B475" s="79">
        <v>7145</v>
      </c>
      <c r="C475" s="80" t="s">
        <v>786</v>
      </c>
      <c r="D475" s="79" t="s">
        <v>23</v>
      </c>
      <c r="E475" s="81">
        <v>401566</v>
      </c>
      <c r="F475" s="86" t="s">
        <v>271</v>
      </c>
      <c r="G475" s="80" t="s">
        <v>298</v>
      </c>
      <c r="H475" s="80" t="s">
        <v>273</v>
      </c>
    </row>
    <row r="476" spans="2:8" ht="14.25">
      <c r="B476" s="79">
        <v>7146</v>
      </c>
      <c r="C476" s="80" t="s">
        <v>787</v>
      </c>
      <c r="D476" s="79" t="s">
        <v>282</v>
      </c>
      <c r="E476" s="81">
        <v>128468</v>
      </c>
      <c r="F476" s="86" t="s">
        <v>271</v>
      </c>
      <c r="G476" s="80" t="s">
        <v>283</v>
      </c>
      <c r="H476" s="80" t="s">
        <v>273</v>
      </c>
    </row>
    <row r="477" spans="2:8" ht="14.25">
      <c r="B477" s="79">
        <v>7147</v>
      </c>
      <c r="C477" s="80" t="s">
        <v>788</v>
      </c>
      <c r="D477" s="79" t="s">
        <v>23</v>
      </c>
      <c r="E477" s="81">
        <v>778063</v>
      </c>
      <c r="F477" s="86" t="s">
        <v>271</v>
      </c>
      <c r="G477" s="80" t="s">
        <v>494</v>
      </c>
      <c r="H477" s="80" t="s">
        <v>286</v>
      </c>
    </row>
    <row r="478" spans="2:8" ht="14.25">
      <c r="B478" s="79">
        <v>7151</v>
      </c>
      <c r="C478" s="80" t="s">
        <v>789</v>
      </c>
      <c r="D478" s="79" t="s">
        <v>23</v>
      </c>
      <c r="E478" s="81">
        <v>1005000</v>
      </c>
      <c r="F478" s="86" t="s">
        <v>271</v>
      </c>
      <c r="G478" s="80" t="s">
        <v>298</v>
      </c>
      <c r="H478" s="80" t="s">
        <v>273</v>
      </c>
    </row>
    <row r="479" spans="2:8" ht="14.25">
      <c r="B479" s="79">
        <v>7152</v>
      </c>
      <c r="C479" s="80" t="s">
        <v>790</v>
      </c>
      <c r="D479" s="79" t="s">
        <v>23</v>
      </c>
      <c r="E479" s="81">
        <v>1676620</v>
      </c>
      <c r="F479" s="86" t="s">
        <v>271</v>
      </c>
      <c r="G479" s="80" t="s">
        <v>298</v>
      </c>
      <c r="H479" s="80" t="s">
        <v>273</v>
      </c>
    </row>
    <row r="480" spans="2:8" ht="14.25">
      <c r="B480" s="79">
        <v>7153</v>
      </c>
      <c r="C480" s="80" t="s">
        <v>791</v>
      </c>
      <c r="D480" s="79" t="s">
        <v>353</v>
      </c>
      <c r="E480" s="81">
        <v>3420</v>
      </c>
      <c r="F480" s="86" t="s">
        <v>271</v>
      </c>
      <c r="G480" s="80" t="s">
        <v>712</v>
      </c>
      <c r="H480" s="80" t="s">
        <v>273</v>
      </c>
    </row>
    <row r="481" spans="2:8" ht="14.25">
      <c r="B481" s="79">
        <v>7154</v>
      </c>
      <c r="C481" s="80" t="s">
        <v>792</v>
      </c>
      <c r="D481" s="79" t="s">
        <v>353</v>
      </c>
      <c r="E481" s="81">
        <v>3643</v>
      </c>
      <c r="F481" s="86" t="s">
        <v>271</v>
      </c>
      <c r="G481" s="80" t="s">
        <v>712</v>
      </c>
      <c r="H481" s="80" t="s">
        <v>273</v>
      </c>
    </row>
    <row r="482" spans="2:8" ht="14.25">
      <c r="B482" s="79">
        <v>7166</v>
      </c>
      <c r="C482" s="80" t="s">
        <v>793</v>
      </c>
      <c r="D482" s="79" t="s">
        <v>282</v>
      </c>
      <c r="E482" s="81">
        <v>680339</v>
      </c>
      <c r="F482" s="86" t="s">
        <v>271</v>
      </c>
      <c r="G482" s="80" t="s">
        <v>283</v>
      </c>
      <c r="H482" s="80" t="s">
        <v>273</v>
      </c>
    </row>
    <row r="483" spans="2:8" ht="14.25">
      <c r="B483" s="79">
        <v>7172</v>
      </c>
      <c r="C483" s="80" t="s">
        <v>794</v>
      </c>
      <c r="D483" s="79" t="s">
        <v>52</v>
      </c>
      <c r="E483" s="81">
        <v>991602</v>
      </c>
      <c r="F483" s="86" t="s">
        <v>271</v>
      </c>
      <c r="G483" s="80" t="s">
        <v>712</v>
      </c>
      <c r="H483" s="80" t="s">
        <v>273</v>
      </c>
    </row>
    <row r="484" spans="2:8" ht="14.25">
      <c r="B484" s="79">
        <v>7174</v>
      </c>
      <c r="C484" s="80" t="s">
        <v>795</v>
      </c>
      <c r="D484" s="79" t="s">
        <v>52</v>
      </c>
      <c r="E484" s="81">
        <v>1013899</v>
      </c>
      <c r="F484" s="86" t="s">
        <v>271</v>
      </c>
      <c r="G484" s="80" t="s">
        <v>712</v>
      </c>
      <c r="H484" s="80" t="s">
        <v>273</v>
      </c>
    </row>
    <row r="485" spans="2:8" ht="14.25">
      <c r="B485" s="79">
        <v>7181</v>
      </c>
      <c r="C485" s="80" t="s">
        <v>796</v>
      </c>
      <c r="D485" s="79" t="s">
        <v>52</v>
      </c>
      <c r="E485" s="81">
        <v>1129350</v>
      </c>
      <c r="F485" s="86" t="s">
        <v>271</v>
      </c>
      <c r="G485" s="80" t="s">
        <v>712</v>
      </c>
      <c r="H485" s="80" t="s">
        <v>273</v>
      </c>
    </row>
    <row r="486" spans="2:8" ht="14.25">
      <c r="B486" s="79">
        <v>7199</v>
      </c>
      <c r="C486" s="80" t="s">
        <v>797</v>
      </c>
      <c r="D486" s="79" t="s">
        <v>52</v>
      </c>
      <c r="E486" s="81">
        <v>640872</v>
      </c>
      <c r="F486" s="86" t="s">
        <v>271</v>
      </c>
      <c r="G486" s="80" t="s">
        <v>272</v>
      </c>
      <c r="H486" s="80" t="s">
        <v>273</v>
      </c>
    </row>
    <row r="487" spans="2:8" ht="14.25">
      <c r="B487" s="79">
        <v>7200</v>
      </c>
      <c r="C487" s="80" t="s">
        <v>798</v>
      </c>
      <c r="D487" s="79" t="s">
        <v>52</v>
      </c>
      <c r="E487" s="81">
        <v>607363</v>
      </c>
      <c r="F487" s="86" t="s">
        <v>271</v>
      </c>
      <c r="G487" s="80" t="s">
        <v>272</v>
      </c>
      <c r="H487" s="80" t="s">
        <v>273</v>
      </c>
    </row>
    <row r="488" spans="2:8" ht="14.25">
      <c r="B488" s="79">
        <v>7202</v>
      </c>
      <c r="C488" s="80" t="s">
        <v>799</v>
      </c>
      <c r="D488" s="79" t="s">
        <v>146</v>
      </c>
      <c r="E488" s="81">
        <v>6069</v>
      </c>
      <c r="F488" s="86" t="s">
        <v>271</v>
      </c>
      <c r="G488" s="80" t="s">
        <v>291</v>
      </c>
      <c r="H488" s="80" t="s">
        <v>273</v>
      </c>
    </row>
    <row r="489" spans="2:8" ht="14.25">
      <c r="B489" s="79">
        <v>7203</v>
      </c>
      <c r="C489" s="80" t="s">
        <v>800</v>
      </c>
      <c r="D489" s="79" t="s">
        <v>146</v>
      </c>
      <c r="E489" s="81">
        <v>6069</v>
      </c>
      <c r="F489" s="86" t="s">
        <v>271</v>
      </c>
      <c r="G489" s="80" t="s">
        <v>291</v>
      </c>
      <c r="H489" s="80" t="s">
        <v>273</v>
      </c>
    </row>
    <row r="490" spans="2:8" ht="14.25">
      <c r="B490" s="79">
        <v>7204</v>
      </c>
      <c r="C490" s="80" t="s">
        <v>801</v>
      </c>
      <c r="D490" s="79" t="s">
        <v>146</v>
      </c>
      <c r="E490" s="81">
        <v>6069</v>
      </c>
      <c r="F490" s="86" t="s">
        <v>271</v>
      </c>
      <c r="G490" s="80" t="s">
        <v>291</v>
      </c>
      <c r="H490" s="80" t="s">
        <v>273</v>
      </c>
    </row>
    <row r="491" spans="2:8" ht="14.25">
      <c r="B491" s="79">
        <v>7205</v>
      </c>
      <c r="C491" s="80" t="s">
        <v>802</v>
      </c>
      <c r="D491" s="79" t="s">
        <v>146</v>
      </c>
      <c r="E491" s="81">
        <v>6069</v>
      </c>
      <c r="F491" s="86" t="s">
        <v>271</v>
      </c>
      <c r="G491" s="80" t="s">
        <v>291</v>
      </c>
      <c r="H491" s="80" t="s">
        <v>273</v>
      </c>
    </row>
    <row r="492" spans="2:8" ht="14.25">
      <c r="B492" s="79">
        <v>7206</v>
      </c>
      <c r="C492" s="80" t="s">
        <v>803</v>
      </c>
      <c r="D492" s="79" t="s">
        <v>146</v>
      </c>
      <c r="E492" s="81">
        <v>6069</v>
      </c>
      <c r="F492" s="86" t="s">
        <v>271</v>
      </c>
      <c r="G492" s="80" t="s">
        <v>291</v>
      </c>
      <c r="H492" s="80" t="s">
        <v>273</v>
      </c>
    </row>
    <row r="493" spans="2:8" ht="14.25">
      <c r="B493" s="79">
        <v>7207</v>
      </c>
      <c r="C493" s="80" t="s">
        <v>804</v>
      </c>
      <c r="D493" s="79" t="s">
        <v>146</v>
      </c>
      <c r="E493" s="81">
        <v>6069</v>
      </c>
      <c r="F493" s="86" t="s">
        <v>271</v>
      </c>
      <c r="G493" s="80" t="s">
        <v>291</v>
      </c>
      <c r="H493" s="80" t="s">
        <v>273</v>
      </c>
    </row>
    <row r="494" spans="2:8" ht="14.25">
      <c r="B494" s="79">
        <v>7208</v>
      </c>
      <c r="C494" s="80" t="s">
        <v>805</v>
      </c>
      <c r="D494" s="79" t="s">
        <v>146</v>
      </c>
      <c r="E494" s="81">
        <v>6069</v>
      </c>
      <c r="F494" s="86" t="s">
        <v>271</v>
      </c>
      <c r="G494" s="80" t="s">
        <v>291</v>
      </c>
      <c r="H494" s="80" t="s">
        <v>273</v>
      </c>
    </row>
    <row r="495" spans="2:8" ht="14.25">
      <c r="B495" s="79">
        <v>7216</v>
      </c>
      <c r="C495" s="80" t="s">
        <v>806</v>
      </c>
      <c r="D495" s="79" t="s">
        <v>19</v>
      </c>
      <c r="E495" s="81">
        <v>153152</v>
      </c>
      <c r="F495" s="86" t="s">
        <v>271</v>
      </c>
      <c r="G495" s="80" t="s">
        <v>373</v>
      </c>
      <c r="H495" s="80" t="s">
        <v>286</v>
      </c>
    </row>
    <row r="496" spans="2:8" ht="14.25">
      <c r="B496" s="79">
        <v>7219</v>
      </c>
      <c r="C496" s="80" t="s">
        <v>807</v>
      </c>
      <c r="D496" s="79" t="s">
        <v>23</v>
      </c>
      <c r="E496" s="81">
        <v>919766</v>
      </c>
      <c r="F496" s="86" t="s">
        <v>271</v>
      </c>
      <c r="G496" s="80" t="s">
        <v>298</v>
      </c>
      <c r="H496" s="80" t="s">
        <v>273</v>
      </c>
    </row>
    <row r="497" spans="2:8" ht="14.25">
      <c r="B497" s="79">
        <v>7224</v>
      </c>
      <c r="C497" s="80" t="s">
        <v>808</v>
      </c>
      <c r="D497" s="79" t="s">
        <v>23</v>
      </c>
      <c r="E497" s="81">
        <v>382240</v>
      </c>
      <c r="F497" s="86" t="s">
        <v>271</v>
      </c>
      <c r="G497" s="80" t="s">
        <v>298</v>
      </c>
      <c r="H497" s="80" t="s">
        <v>273</v>
      </c>
    </row>
    <row r="498" spans="2:8" ht="14.25">
      <c r="B498" s="79">
        <v>7227</v>
      </c>
      <c r="C498" s="80" t="s">
        <v>809</v>
      </c>
      <c r="D498" s="79" t="s">
        <v>23</v>
      </c>
      <c r="E498" s="81">
        <v>28917</v>
      </c>
      <c r="F498" s="86" t="s">
        <v>271</v>
      </c>
      <c r="G498" s="80" t="s">
        <v>356</v>
      </c>
      <c r="H498" s="80" t="s">
        <v>273</v>
      </c>
    </row>
    <row r="499" spans="2:8" ht="14.25">
      <c r="B499" s="79">
        <v>7228</v>
      </c>
      <c r="C499" s="80" t="s">
        <v>810</v>
      </c>
      <c r="D499" s="79" t="s">
        <v>23</v>
      </c>
      <c r="E499" s="81">
        <v>208992</v>
      </c>
      <c r="F499" s="86" t="s">
        <v>271</v>
      </c>
      <c r="G499" s="80" t="s">
        <v>754</v>
      </c>
      <c r="H499" s="80" t="s">
        <v>273</v>
      </c>
    </row>
    <row r="500" spans="2:8" ht="14.25">
      <c r="B500" s="79">
        <v>7229</v>
      </c>
      <c r="C500" s="80" t="s">
        <v>811</v>
      </c>
      <c r="D500" s="79" t="s">
        <v>52</v>
      </c>
      <c r="E500" s="81">
        <v>84232</v>
      </c>
      <c r="F500" s="86" t="s">
        <v>271</v>
      </c>
      <c r="G500" s="80" t="s">
        <v>285</v>
      </c>
      <c r="H500" s="80" t="s">
        <v>286</v>
      </c>
    </row>
    <row r="501" spans="2:8" ht="14.25">
      <c r="B501" s="79">
        <v>7231</v>
      </c>
      <c r="C501" s="80" t="s">
        <v>812</v>
      </c>
      <c r="D501" s="79" t="s">
        <v>52</v>
      </c>
      <c r="E501" s="81">
        <v>7800</v>
      </c>
      <c r="F501" s="86" t="s">
        <v>271</v>
      </c>
      <c r="G501" s="80" t="s">
        <v>693</v>
      </c>
      <c r="H501" s="80" t="s">
        <v>273</v>
      </c>
    </row>
    <row r="502" spans="2:8" ht="14.25">
      <c r="B502" s="79">
        <v>7236</v>
      </c>
      <c r="C502" s="80" t="s">
        <v>813</v>
      </c>
      <c r="D502" s="79" t="s">
        <v>23</v>
      </c>
      <c r="E502" s="81">
        <v>33989</v>
      </c>
      <c r="F502" s="86" t="s">
        <v>271</v>
      </c>
      <c r="G502" s="80" t="s">
        <v>310</v>
      </c>
      <c r="H502" s="80" t="s">
        <v>273</v>
      </c>
    </row>
    <row r="503" spans="2:8" ht="14.25">
      <c r="B503" s="79">
        <v>7244</v>
      </c>
      <c r="C503" s="80" t="s">
        <v>814</v>
      </c>
      <c r="D503" s="79" t="s">
        <v>23</v>
      </c>
      <c r="E503" s="81">
        <v>18972</v>
      </c>
      <c r="F503" s="86" t="s">
        <v>271</v>
      </c>
      <c r="G503" s="80" t="s">
        <v>363</v>
      </c>
      <c r="H503" s="80" t="s">
        <v>273</v>
      </c>
    </row>
    <row r="504" spans="2:8" ht="14.25">
      <c r="B504" s="79">
        <v>7245</v>
      </c>
      <c r="C504" s="80" t="s">
        <v>815</v>
      </c>
      <c r="D504" s="79" t="s">
        <v>23</v>
      </c>
      <c r="E504" s="81">
        <v>45970</v>
      </c>
      <c r="F504" s="86" t="s">
        <v>271</v>
      </c>
      <c r="G504" s="80" t="s">
        <v>363</v>
      </c>
      <c r="H504" s="80" t="s">
        <v>273</v>
      </c>
    </row>
    <row r="505" spans="2:8" ht="14.25">
      <c r="B505" s="79">
        <v>7246</v>
      </c>
      <c r="C505" s="80" t="s">
        <v>816</v>
      </c>
      <c r="D505" s="79" t="s">
        <v>345</v>
      </c>
      <c r="E505" s="81">
        <v>139262</v>
      </c>
      <c r="F505" s="86" t="s">
        <v>271</v>
      </c>
      <c r="G505" s="80" t="s">
        <v>346</v>
      </c>
      <c r="H505" s="80" t="s">
        <v>347</v>
      </c>
    </row>
    <row r="506" spans="2:8" ht="14.25">
      <c r="B506" s="79">
        <v>7247</v>
      </c>
      <c r="C506" s="80" t="s">
        <v>817</v>
      </c>
      <c r="D506" s="79" t="s">
        <v>282</v>
      </c>
      <c r="E506" s="81">
        <v>18990</v>
      </c>
      <c r="F506" s="86" t="s">
        <v>271</v>
      </c>
      <c r="G506" s="80" t="s">
        <v>346</v>
      </c>
      <c r="H506" s="80" t="s">
        <v>347</v>
      </c>
    </row>
    <row r="507" spans="2:8" ht="14.25">
      <c r="B507" s="79">
        <v>7248</v>
      </c>
      <c r="C507" s="80" t="s">
        <v>818</v>
      </c>
      <c r="D507" s="79" t="s">
        <v>345</v>
      </c>
      <c r="E507" s="81">
        <v>139262</v>
      </c>
      <c r="F507" s="86" t="s">
        <v>271</v>
      </c>
      <c r="G507" s="80" t="s">
        <v>346</v>
      </c>
      <c r="H507" s="80" t="s">
        <v>347</v>
      </c>
    </row>
    <row r="508" spans="2:8" ht="14.25">
      <c r="B508" s="79">
        <v>7249</v>
      </c>
      <c r="C508" s="80" t="s">
        <v>819</v>
      </c>
      <c r="D508" s="79" t="s">
        <v>282</v>
      </c>
      <c r="E508" s="81">
        <v>18990</v>
      </c>
      <c r="F508" s="86" t="s">
        <v>271</v>
      </c>
      <c r="G508" s="80" t="s">
        <v>346</v>
      </c>
      <c r="H508" s="80" t="s">
        <v>347</v>
      </c>
    </row>
    <row r="509" spans="2:8" ht="14.25">
      <c r="B509" s="79">
        <v>7252</v>
      </c>
      <c r="C509" s="80" t="s">
        <v>820</v>
      </c>
      <c r="D509" s="79" t="s">
        <v>23</v>
      </c>
      <c r="E509" s="81">
        <v>35343</v>
      </c>
      <c r="F509" s="86" t="s">
        <v>271</v>
      </c>
      <c r="G509" s="80" t="s">
        <v>821</v>
      </c>
      <c r="H509" s="80" t="s">
        <v>286</v>
      </c>
    </row>
    <row r="510" spans="2:8" ht="14.25">
      <c r="B510" s="79">
        <v>7253</v>
      </c>
      <c r="C510" s="80" t="s">
        <v>822</v>
      </c>
      <c r="D510" s="79" t="s">
        <v>23</v>
      </c>
      <c r="E510" s="81">
        <v>59976</v>
      </c>
      <c r="F510" s="86" t="s">
        <v>271</v>
      </c>
      <c r="G510" s="80" t="s">
        <v>821</v>
      </c>
      <c r="H510" s="80" t="s">
        <v>286</v>
      </c>
    </row>
    <row r="511" spans="2:8" ht="14.25">
      <c r="B511" s="79">
        <v>7254</v>
      </c>
      <c r="C511" s="80" t="s">
        <v>823</v>
      </c>
      <c r="D511" s="79" t="s">
        <v>23</v>
      </c>
      <c r="E511" s="81">
        <v>119000</v>
      </c>
      <c r="F511" s="86" t="s">
        <v>271</v>
      </c>
      <c r="G511" s="80" t="s">
        <v>821</v>
      </c>
      <c r="H511" s="80" t="s">
        <v>286</v>
      </c>
    </row>
    <row r="512" spans="2:8" ht="14.25">
      <c r="B512" s="79">
        <v>7255</v>
      </c>
      <c r="C512" s="80" t="s">
        <v>824</v>
      </c>
      <c r="D512" s="79" t="s">
        <v>23</v>
      </c>
      <c r="E512" s="81">
        <v>139825</v>
      </c>
      <c r="F512" s="86" t="s">
        <v>271</v>
      </c>
      <c r="G512" s="80" t="s">
        <v>821</v>
      </c>
      <c r="H512" s="80" t="s">
        <v>286</v>
      </c>
    </row>
    <row r="513" spans="2:8" ht="14.25">
      <c r="B513" s="79">
        <v>7256</v>
      </c>
      <c r="C513" s="80" t="s">
        <v>825</v>
      </c>
      <c r="D513" s="79" t="s">
        <v>23</v>
      </c>
      <c r="E513" s="81">
        <v>14399</v>
      </c>
      <c r="F513" s="86" t="s">
        <v>271</v>
      </c>
      <c r="G513" s="80" t="s">
        <v>821</v>
      </c>
      <c r="H513" s="80" t="s">
        <v>286</v>
      </c>
    </row>
    <row r="514" spans="2:8" ht="14.25">
      <c r="B514" s="79">
        <v>7257</v>
      </c>
      <c r="C514" s="80" t="s">
        <v>826</v>
      </c>
      <c r="D514" s="79" t="s">
        <v>23</v>
      </c>
      <c r="E514" s="81">
        <v>34510</v>
      </c>
      <c r="F514" s="86" t="s">
        <v>271</v>
      </c>
      <c r="G514" s="80" t="s">
        <v>821</v>
      </c>
      <c r="H514" s="80" t="s">
        <v>286</v>
      </c>
    </row>
    <row r="515" spans="2:8" ht="14.25">
      <c r="B515" s="79">
        <v>7258</v>
      </c>
      <c r="C515" s="80" t="s">
        <v>827</v>
      </c>
      <c r="D515" s="79" t="s">
        <v>23</v>
      </c>
      <c r="E515" s="81">
        <v>59500</v>
      </c>
      <c r="F515" s="86" t="s">
        <v>271</v>
      </c>
      <c r="G515" s="80" t="s">
        <v>821</v>
      </c>
      <c r="H515" s="80" t="s">
        <v>286</v>
      </c>
    </row>
    <row r="516" spans="2:8" ht="14.25">
      <c r="B516" s="79">
        <v>7259</v>
      </c>
      <c r="C516" s="80" t="s">
        <v>828</v>
      </c>
      <c r="D516" s="79" t="s">
        <v>23</v>
      </c>
      <c r="E516" s="81">
        <v>69853</v>
      </c>
      <c r="F516" s="86" t="s">
        <v>271</v>
      </c>
      <c r="G516" s="80" t="s">
        <v>821</v>
      </c>
      <c r="H516" s="80" t="s">
        <v>286</v>
      </c>
    </row>
    <row r="517" spans="2:8" ht="14.25">
      <c r="B517" s="79">
        <v>7260</v>
      </c>
      <c r="C517" s="80" t="s">
        <v>829</v>
      </c>
      <c r="D517" s="79" t="s">
        <v>23</v>
      </c>
      <c r="E517" s="81">
        <v>7140</v>
      </c>
      <c r="F517" s="86" t="s">
        <v>271</v>
      </c>
      <c r="G517" s="80" t="s">
        <v>821</v>
      </c>
      <c r="H517" s="80" t="s">
        <v>286</v>
      </c>
    </row>
    <row r="518" spans="2:8" ht="14.25">
      <c r="B518" s="79">
        <v>7261</v>
      </c>
      <c r="C518" s="80" t="s">
        <v>830</v>
      </c>
      <c r="D518" s="79" t="s">
        <v>23</v>
      </c>
      <c r="E518" s="81">
        <v>14994</v>
      </c>
      <c r="F518" s="86" t="s">
        <v>271</v>
      </c>
      <c r="G518" s="80" t="s">
        <v>821</v>
      </c>
      <c r="H518" s="80" t="s">
        <v>286</v>
      </c>
    </row>
    <row r="519" spans="2:8" ht="14.25">
      <c r="B519" s="79">
        <v>7262</v>
      </c>
      <c r="C519" s="80" t="s">
        <v>831</v>
      </c>
      <c r="D519" s="79" t="s">
        <v>23</v>
      </c>
      <c r="E519" s="81">
        <v>29988</v>
      </c>
      <c r="F519" s="86" t="s">
        <v>271</v>
      </c>
      <c r="G519" s="80" t="s">
        <v>821</v>
      </c>
      <c r="H519" s="80" t="s">
        <v>286</v>
      </c>
    </row>
    <row r="520" spans="2:8" ht="14.25">
      <c r="B520" s="79">
        <v>7263</v>
      </c>
      <c r="C520" s="80" t="s">
        <v>832</v>
      </c>
      <c r="D520" s="79" t="s">
        <v>23</v>
      </c>
      <c r="E520" s="81">
        <v>59976</v>
      </c>
      <c r="F520" s="86" t="s">
        <v>271</v>
      </c>
      <c r="G520" s="80" t="s">
        <v>821</v>
      </c>
      <c r="H520" s="80" t="s">
        <v>286</v>
      </c>
    </row>
    <row r="521" spans="2:8" ht="14.25">
      <c r="B521" s="79">
        <v>7264</v>
      </c>
      <c r="C521" s="80" t="s">
        <v>833</v>
      </c>
      <c r="D521" s="79" t="s">
        <v>23</v>
      </c>
      <c r="E521" s="81">
        <v>119000</v>
      </c>
      <c r="F521" s="86" t="s">
        <v>271</v>
      </c>
      <c r="G521" s="80" t="s">
        <v>821</v>
      </c>
      <c r="H521" s="80" t="s">
        <v>286</v>
      </c>
    </row>
    <row r="522" spans="2:8" ht="14.25">
      <c r="B522" s="79">
        <v>7265</v>
      </c>
      <c r="C522" s="80" t="s">
        <v>834</v>
      </c>
      <c r="D522" s="79" t="s">
        <v>23</v>
      </c>
      <c r="E522" s="81">
        <v>139825</v>
      </c>
      <c r="F522" s="86" t="s">
        <v>271</v>
      </c>
      <c r="G522" s="80" t="s">
        <v>821</v>
      </c>
      <c r="H522" s="80" t="s">
        <v>286</v>
      </c>
    </row>
    <row r="523" spans="2:8" ht="14.25">
      <c r="B523" s="79">
        <v>7266</v>
      </c>
      <c r="C523" s="80" t="s">
        <v>835</v>
      </c>
      <c r="D523" s="79" t="s">
        <v>23</v>
      </c>
      <c r="E523" s="81">
        <v>31580</v>
      </c>
      <c r="F523" s="86" t="s">
        <v>271</v>
      </c>
      <c r="G523" s="80" t="s">
        <v>821</v>
      </c>
      <c r="H523" s="80" t="s">
        <v>286</v>
      </c>
    </row>
    <row r="524" spans="2:8" ht="14.25">
      <c r="B524" s="79">
        <v>7267</v>
      </c>
      <c r="C524" s="80" t="s">
        <v>836</v>
      </c>
      <c r="D524" s="79" t="s">
        <v>23</v>
      </c>
      <c r="E524" s="81">
        <v>26623</v>
      </c>
      <c r="F524" s="86" t="s">
        <v>271</v>
      </c>
      <c r="G524" s="80" t="s">
        <v>821</v>
      </c>
      <c r="H524" s="80" t="s">
        <v>286</v>
      </c>
    </row>
    <row r="525" spans="2:8" ht="14.25">
      <c r="B525" s="79">
        <v>7268</v>
      </c>
      <c r="C525" s="80" t="s">
        <v>837</v>
      </c>
      <c r="D525" s="79" t="s">
        <v>23</v>
      </c>
      <c r="E525" s="81">
        <v>21384</v>
      </c>
      <c r="F525" s="86" t="s">
        <v>271</v>
      </c>
      <c r="G525" s="80" t="s">
        <v>821</v>
      </c>
      <c r="H525" s="80" t="s">
        <v>286</v>
      </c>
    </row>
    <row r="526" spans="2:8" ht="14.25">
      <c r="B526" s="79">
        <v>7269</v>
      </c>
      <c r="C526" s="80" t="s">
        <v>838</v>
      </c>
      <c r="D526" s="79" t="s">
        <v>23</v>
      </c>
      <c r="E526" s="81">
        <v>16144</v>
      </c>
      <c r="F526" s="86" t="s">
        <v>271</v>
      </c>
      <c r="G526" s="80" t="s">
        <v>821</v>
      </c>
      <c r="H526" s="80" t="s">
        <v>286</v>
      </c>
    </row>
    <row r="527" spans="2:8" ht="14.25">
      <c r="B527" s="79">
        <v>7270</v>
      </c>
      <c r="C527" s="80" t="s">
        <v>839</v>
      </c>
      <c r="D527" s="79" t="s">
        <v>23</v>
      </c>
      <c r="E527" s="81">
        <v>25349</v>
      </c>
      <c r="F527" s="86" t="s">
        <v>271</v>
      </c>
      <c r="G527" s="80" t="s">
        <v>821</v>
      </c>
      <c r="H527" s="80" t="s">
        <v>286</v>
      </c>
    </row>
    <row r="528" spans="2:8" ht="14.25">
      <c r="B528" s="79">
        <v>7271</v>
      </c>
      <c r="C528" s="80" t="s">
        <v>840</v>
      </c>
      <c r="D528" s="79" t="s">
        <v>23</v>
      </c>
      <c r="E528" s="81">
        <v>21384</v>
      </c>
      <c r="F528" s="86" t="s">
        <v>271</v>
      </c>
      <c r="G528" s="80" t="s">
        <v>821</v>
      </c>
      <c r="H528" s="80" t="s">
        <v>286</v>
      </c>
    </row>
    <row r="529" spans="2:8" ht="14.25">
      <c r="B529" s="79">
        <v>7272</v>
      </c>
      <c r="C529" s="80" t="s">
        <v>841</v>
      </c>
      <c r="D529" s="79" t="s">
        <v>23</v>
      </c>
      <c r="E529" s="81">
        <v>16994</v>
      </c>
      <c r="F529" s="86" t="s">
        <v>271</v>
      </c>
      <c r="G529" s="80" t="s">
        <v>821</v>
      </c>
      <c r="H529" s="80" t="s">
        <v>286</v>
      </c>
    </row>
    <row r="530" spans="2:8" ht="14.25">
      <c r="B530" s="79">
        <v>7273</v>
      </c>
      <c r="C530" s="80" t="s">
        <v>842</v>
      </c>
      <c r="D530" s="79" t="s">
        <v>23</v>
      </c>
      <c r="E530" s="81">
        <v>12887</v>
      </c>
      <c r="F530" s="86" t="s">
        <v>271</v>
      </c>
      <c r="G530" s="80" t="s">
        <v>821</v>
      </c>
      <c r="H530" s="80" t="s">
        <v>286</v>
      </c>
    </row>
    <row r="531" spans="2:8" ht="14.25">
      <c r="B531" s="79">
        <v>7274</v>
      </c>
      <c r="C531" s="80" t="s">
        <v>843</v>
      </c>
      <c r="D531" s="79" t="s">
        <v>23</v>
      </c>
      <c r="E531" s="81">
        <v>53104</v>
      </c>
      <c r="F531" s="86" t="s">
        <v>271</v>
      </c>
      <c r="G531" s="80" t="s">
        <v>821</v>
      </c>
      <c r="H531" s="80" t="s">
        <v>286</v>
      </c>
    </row>
    <row r="532" spans="2:8" ht="14.25">
      <c r="B532" s="79">
        <v>7275</v>
      </c>
      <c r="C532" s="80" t="s">
        <v>844</v>
      </c>
      <c r="D532" s="79" t="s">
        <v>23</v>
      </c>
      <c r="E532" s="81">
        <v>17017</v>
      </c>
      <c r="F532" s="86" t="s">
        <v>271</v>
      </c>
      <c r="G532" s="80" t="s">
        <v>821</v>
      </c>
      <c r="H532" s="80" t="s">
        <v>286</v>
      </c>
    </row>
    <row r="533" spans="2:8" ht="14.25">
      <c r="B533" s="79">
        <v>7276</v>
      </c>
      <c r="C533" s="80" t="s">
        <v>845</v>
      </c>
      <c r="D533" s="79" t="s">
        <v>23</v>
      </c>
      <c r="E533" s="81">
        <v>25865</v>
      </c>
      <c r="F533" s="86" t="s">
        <v>271</v>
      </c>
      <c r="G533" s="80" t="s">
        <v>821</v>
      </c>
      <c r="H533" s="80" t="s">
        <v>286</v>
      </c>
    </row>
    <row r="534" spans="2:8" ht="14.25">
      <c r="B534" s="79">
        <v>7277</v>
      </c>
      <c r="C534" s="80" t="s">
        <v>846</v>
      </c>
      <c r="D534" s="79" t="s">
        <v>23</v>
      </c>
      <c r="E534" s="81">
        <v>28455</v>
      </c>
      <c r="F534" s="86" t="s">
        <v>271</v>
      </c>
      <c r="G534" s="80" t="s">
        <v>821</v>
      </c>
      <c r="H534" s="80" t="s">
        <v>286</v>
      </c>
    </row>
    <row r="535" spans="2:8" ht="14.25">
      <c r="B535" s="79">
        <v>7278</v>
      </c>
      <c r="C535" s="80" t="s">
        <v>847</v>
      </c>
      <c r="D535" s="79" t="s">
        <v>23</v>
      </c>
      <c r="E535" s="81">
        <v>35595</v>
      </c>
      <c r="F535" s="86" t="s">
        <v>271</v>
      </c>
      <c r="G535" s="80" t="s">
        <v>821</v>
      </c>
      <c r="H535" s="80" t="s">
        <v>286</v>
      </c>
    </row>
    <row r="536" spans="2:8" ht="14.25">
      <c r="B536" s="79">
        <v>7279</v>
      </c>
      <c r="C536" s="80" t="s">
        <v>848</v>
      </c>
      <c r="D536" s="79" t="s">
        <v>23</v>
      </c>
      <c r="E536" s="81">
        <v>42630</v>
      </c>
      <c r="F536" s="86" t="s">
        <v>271</v>
      </c>
      <c r="G536" s="80" t="s">
        <v>821</v>
      </c>
      <c r="H536" s="80" t="s">
        <v>286</v>
      </c>
    </row>
    <row r="537" spans="2:8" ht="14.25">
      <c r="B537" s="79">
        <v>7280</v>
      </c>
      <c r="C537" s="80" t="s">
        <v>849</v>
      </c>
      <c r="D537" s="79" t="s">
        <v>23</v>
      </c>
      <c r="E537" s="81">
        <v>86100</v>
      </c>
      <c r="F537" s="86" t="s">
        <v>271</v>
      </c>
      <c r="G537" s="80" t="s">
        <v>821</v>
      </c>
      <c r="H537" s="80" t="s">
        <v>286</v>
      </c>
    </row>
    <row r="538" spans="2:8" ht="14.25">
      <c r="B538" s="79">
        <v>7281</v>
      </c>
      <c r="C538" s="80" t="s">
        <v>850</v>
      </c>
      <c r="D538" s="79" t="s">
        <v>23</v>
      </c>
      <c r="E538" s="81">
        <v>91214</v>
      </c>
      <c r="F538" s="86" t="s">
        <v>271</v>
      </c>
      <c r="G538" s="80" t="s">
        <v>821</v>
      </c>
      <c r="H538" s="80" t="s">
        <v>286</v>
      </c>
    </row>
    <row r="539" spans="2:8" ht="14.25">
      <c r="B539" s="79">
        <v>7282</v>
      </c>
      <c r="C539" s="80" t="s">
        <v>851</v>
      </c>
      <c r="D539" s="79" t="s">
        <v>23</v>
      </c>
      <c r="E539" s="81">
        <v>8925</v>
      </c>
      <c r="F539" s="86" t="s">
        <v>271</v>
      </c>
      <c r="G539" s="80" t="s">
        <v>821</v>
      </c>
      <c r="H539" s="80" t="s">
        <v>286</v>
      </c>
    </row>
    <row r="540" spans="2:8" ht="14.25">
      <c r="B540" s="79">
        <v>7283</v>
      </c>
      <c r="C540" s="80" t="s">
        <v>852</v>
      </c>
      <c r="D540" s="79" t="s">
        <v>23</v>
      </c>
      <c r="E540" s="81">
        <v>14700</v>
      </c>
      <c r="F540" s="86" t="s">
        <v>271</v>
      </c>
      <c r="G540" s="80" t="s">
        <v>821</v>
      </c>
      <c r="H540" s="80" t="s">
        <v>286</v>
      </c>
    </row>
    <row r="541" spans="2:8" ht="14.25">
      <c r="B541" s="79">
        <v>7284</v>
      </c>
      <c r="C541" s="80" t="s">
        <v>853</v>
      </c>
      <c r="D541" s="79" t="s">
        <v>23</v>
      </c>
      <c r="E541" s="81">
        <v>18375</v>
      </c>
      <c r="F541" s="86" t="s">
        <v>271</v>
      </c>
      <c r="G541" s="80" t="s">
        <v>821</v>
      </c>
      <c r="H541" s="80" t="s">
        <v>286</v>
      </c>
    </row>
    <row r="542" spans="2:8" ht="14.25">
      <c r="B542" s="79">
        <v>7285</v>
      </c>
      <c r="C542" s="80" t="s">
        <v>854</v>
      </c>
      <c r="D542" s="79" t="s">
        <v>23</v>
      </c>
      <c r="E542" s="81">
        <v>22050</v>
      </c>
      <c r="F542" s="86" t="s">
        <v>271</v>
      </c>
      <c r="G542" s="80" t="s">
        <v>821</v>
      </c>
      <c r="H542" s="80" t="s">
        <v>286</v>
      </c>
    </row>
    <row r="543" spans="2:8" ht="14.25">
      <c r="B543" s="79">
        <v>7287</v>
      </c>
      <c r="C543" s="80" t="s">
        <v>855</v>
      </c>
      <c r="D543" s="79" t="s">
        <v>23</v>
      </c>
      <c r="E543" s="81">
        <v>11025</v>
      </c>
      <c r="F543" s="86" t="s">
        <v>271</v>
      </c>
      <c r="G543" s="80" t="s">
        <v>821</v>
      </c>
      <c r="H543" s="80" t="s">
        <v>286</v>
      </c>
    </row>
    <row r="544" spans="2:8" ht="14.25">
      <c r="B544" s="79">
        <v>7288</v>
      </c>
      <c r="C544" s="80" t="s">
        <v>856</v>
      </c>
      <c r="D544" s="79" t="s">
        <v>23</v>
      </c>
      <c r="E544" s="81">
        <v>22050</v>
      </c>
      <c r="F544" s="86" t="s">
        <v>271</v>
      </c>
      <c r="G544" s="80" t="s">
        <v>821</v>
      </c>
      <c r="H544" s="80" t="s">
        <v>286</v>
      </c>
    </row>
    <row r="545" spans="2:8" ht="14.25">
      <c r="B545" s="79">
        <v>7289</v>
      </c>
      <c r="C545" s="80" t="s">
        <v>857</v>
      </c>
      <c r="D545" s="79" t="s">
        <v>23</v>
      </c>
      <c r="E545" s="81">
        <v>5520</v>
      </c>
      <c r="F545" s="86" t="s">
        <v>271</v>
      </c>
      <c r="G545" s="80" t="s">
        <v>293</v>
      </c>
      <c r="H545" s="80" t="s">
        <v>273</v>
      </c>
    </row>
    <row r="546" spans="2:8" ht="14.25">
      <c r="B546" s="79">
        <v>7291</v>
      </c>
      <c r="C546" s="80" t="s">
        <v>858</v>
      </c>
      <c r="D546" s="79" t="s">
        <v>23</v>
      </c>
      <c r="E546" s="81">
        <v>499800</v>
      </c>
      <c r="F546" s="86" t="s">
        <v>271</v>
      </c>
      <c r="G546" s="80" t="s">
        <v>298</v>
      </c>
      <c r="H546" s="80" t="s">
        <v>273</v>
      </c>
    </row>
    <row r="547" spans="2:8" ht="14.25">
      <c r="B547" s="79">
        <v>7293</v>
      </c>
      <c r="C547" s="80" t="s">
        <v>859</v>
      </c>
      <c r="D547" s="79" t="s">
        <v>23</v>
      </c>
      <c r="E547" s="81">
        <v>574620</v>
      </c>
      <c r="F547" s="86" t="s">
        <v>271</v>
      </c>
      <c r="G547" s="80" t="s">
        <v>298</v>
      </c>
      <c r="H547" s="80" t="s">
        <v>273</v>
      </c>
    </row>
    <row r="548" spans="2:8" ht="14.25">
      <c r="B548" s="79">
        <v>7295</v>
      </c>
      <c r="C548" s="80" t="s">
        <v>860</v>
      </c>
      <c r="D548" s="79" t="s">
        <v>23</v>
      </c>
      <c r="E548" s="81">
        <v>656880</v>
      </c>
      <c r="F548" s="86" t="s">
        <v>271</v>
      </c>
      <c r="G548" s="80" t="s">
        <v>298</v>
      </c>
      <c r="H548" s="80" t="s">
        <v>273</v>
      </c>
    </row>
    <row r="549" spans="2:8" ht="14.25">
      <c r="B549" s="79">
        <v>7298</v>
      </c>
      <c r="C549" s="80" t="s">
        <v>861</v>
      </c>
      <c r="D549" s="79" t="s">
        <v>23</v>
      </c>
      <c r="E549" s="81">
        <v>293026</v>
      </c>
      <c r="F549" s="86" t="s">
        <v>271</v>
      </c>
      <c r="G549" s="80" t="s">
        <v>298</v>
      </c>
      <c r="H549" s="80" t="s">
        <v>273</v>
      </c>
    </row>
    <row r="550" spans="2:8" ht="14.25">
      <c r="B550" s="79">
        <v>7300</v>
      </c>
      <c r="C550" s="80" t="s">
        <v>862</v>
      </c>
      <c r="D550" s="79" t="s">
        <v>17</v>
      </c>
      <c r="E550" s="81">
        <v>62035</v>
      </c>
      <c r="F550" s="86" t="s">
        <v>271</v>
      </c>
      <c r="G550" s="80" t="s">
        <v>305</v>
      </c>
      <c r="H550" s="80" t="s">
        <v>273</v>
      </c>
    </row>
    <row r="551" spans="2:8" ht="14.25">
      <c r="B551" s="79">
        <v>7302</v>
      </c>
      <c r="C551" s="80" t="s">
        <v>863</v>
      </c>
      <c r="D551" s="79" t="s">
        <v>17</v>
      </c>
      <c r="E551" s="81">
        <v>11010</v>
      </c>
      <c r="F551" s="86" t="s">
        <v>271</v>
      </c>
      <c r="G551" s="80" t="s">
        <v>305</v>
      </c>
      <c r="H551" s="80" t="s">
        <v>273</v>
      </c>
    </row>
    <row r="552" spans="2:8" ht="14.25">
      <c r="B552" s="79">
        <v>7303</v>
      </c>
      <c r="C552" s="80" t="s">
        <v>864</v>
      </c>
      <c r="D552" s="79" t="s">
        <v>17</v>
      </c>
      <c r="E552" s="81">
        <v>24411</v>
      </c>
      <c r="F552" s="86" t="s">
        <v>271</v>
      </c>
      <c r="G552" s="80" t="s">
        <v>305</v>
      </c>
      <c r="H552" s="80" t="s">
        <v>273</v>
      </c>
    </row>
    <row r="553" spans="2:8" ht="14.25">
      <c r="B553" s="79">
        <v>7304</v>
      </c>
      <c r="C553" s="80" t="s">
        <v>865</v>
      </c>
      <c r="D553" s="79" t="s">
        <v>17</v>
      </c>
      <c r="E553" s="81">
        <v>41175</v>
      </c>
      <c r="F553" s="86" t="s">
        <v>271</v>
      </c>
      <c r="G553" s="80" t="s">
        <v>305</v>
      </c>
      <c r="H553" s="80" t="s">
        <v>273</v>
      </c>
    </row>
    <row r="554" spans="2:8" ht="14.25">
      <c r="B554" s="79">
        <v>7305</v>
      </c>
      <c r="C554" s="80" t="s">
        <v>866</v>
      </c>
      <c r="D554" s="79" t="s">
        <v>17</v>
      </c>
      <c r="E554" s="81">
        <v>85883</v>
      </c>
      <c r="F554" s="86" t="s">
        <v>271</v>
      </c>
      <c r="G554" s="80" t="s">
        <v>305</v>
      </c>
      <c r="H554" s="80" t="s">
        <v>273</v>
      </c>
    </row>
    <row r="555" spans="2:8" ht="14.25">
      <c r="B555" s="79">
        <v>7306</v>
      </c>
      <c r="C555" s="80" t="s">
        <v>867</v>
      </c>
      <c r="D555" s="79" t="s">
        <v>23</v>
      </c>
      <c r="E555" s="81">
        <v>28862</v>
      </c>
      <c r="F555" s="86" t="s">
        <v>271</v>
      </c>
      <c r="G555" s="80" t="s">
        <v>622</v>
      </c>
      <c r="H555" s="80" t="s">
        <v>286</v>
      </c>
    </row>
    <row r="556" spans="2:8" ht="14.25">
      <c r="B556" s="79">
        <v>7307</v>
      </c>
      <c r="C556" s="80" t="s">
        <v>868</v>
      </c>
      <c r="D556" s="79" t="s">
        <v>23</v>
      </c>
      <c r="E556" s="81">
        <v>99900</v>
      </c>
      <c r="F556" s="86" t="s">
        <v>271</v>
      </c>
      <c r="G556" s="80" t="s">
        <v>869</v>
      </c>
      <c r="H556" s="80" t="s">
        <v>286</v>
      </c>
    </row>
    <row r="557" spans="2:8" ht="14.25">
      <c r="B557" s="79">
        <v>7308</v>
      </c>
      <c r="C557" s="80" t="s">
        <v>870</v>
      </c>
      <c r="D557" s="79" t="s">
        <v>871</v>
      </c>
      <c r="E557" s="81">
        <v>1750905</v>
      </c>
      <c r="F557" s="86" t="s">
        <v>271</v>
      </c>
      <c r="G557" s="80" t="s">
        <v>346</v>
      </c>
      <c r="H557" s="80" t="s">
        <v>347</v>
      </c>
    </row>
    <row r="558" spans="2:8" ht="14.25">
      <c r="B558" s="79">
        <v>7309</v>
      </c>
      <c r="C558" s="80" t="s">
        <v>872</v>
      </c>
      <c r="D558" s="79" t="s">
        <v>146</v>
      </c>
      <c r="E558" s="81">
        <v>4701</v>
      </c>
      <c r="F558" s="86" t="s">
        <v>271</v>
      </c>
      <c r="G558" s="80" t="s">
        <v>291</v>
      </c>
      <c r="H558" s="80" t="s">
        <v>273</v>
      </c>
    </row>
    <row r="559" spans="2:8" ht="14.25">
      <c r="B559" s="79">
        <v>7313</v>
      </c>
      <c r="C559" s="80" t="s">
        <v>873</v>
      </c>
      <c r="D559" s="79" t="s">
        <v>335</v>
      </c>
      <c r="E559" s="81">
        <v>33987</v>
      </c>
      <c r="F559" s="86" t="s">
        <v>271</v>
      </c>
      <c r="G559" s="80" t="s">
        <v>336</v>
      </c>
      <c r="H559" s="80" t="s">
        <v>286</v>
      </c>
    </row>
    <row r="560" spans="2:8" ht="14.25">
      <c r="B560" s="79">
        <v>7317</v>
      </c>
      <c r="C560" s="80" t="s">
        <v>874</v>
      </c>
      <c r="D560" s="79" t="s">
        <v>19</v>
      </c>
      <c r="E560" s="81">
        <v>6698</v>
      </c>
      <c r="F560" s="86" t="s">
        <v>271</v>
      </c>
      <c r="G560" s="80" t="s">
        <v>676</v>
      </c>
      <c r="H560" s="80" t="s">
        <v>286</v>
      </c>
    </row>
    <row r="561" spans="2:8" ht="14.25">
      <c r="B561" s="79">
        <v>7336</v>
      </c>
      <c r="C561" s="80" t="s">
        <v>875</v>
      </c>
      <c r="D561" s="79" t="s">
        <v>23</v>
      </c>
      <c r="E561" s="81">
        <v>52073</v>
      </c>
      <c r="F561" s="86" t="s">
        <v>271</v>
      </c>
      <c r="G561" s="80" t="s">
        <v>869</v>
      </c>
      <c r="H561" s="80" t="s">
        <v>286</v>
      </c>
    </row>
    <row r="562" spans="2:8" ht="14.25">
      <c r="B562" s="79">
        <v>7337</v>
      </c>
      <c r="C562" s="80" t="s">
        <v>876</v>
      </c>
      <c r="D562" s="79" t="s">
        <v>146</v>
      </c>
      <c r="E562" s="81">
        <v>163495</v>
      </c>
      <c r="F562" s="86" t="s">
        <v>271</v>
      </c>
      <c r="G562" s="80" t="s">
        <v>717</v>
      </c>
      <c r="H562" s="80" t="s">
        <v>286</v>
      </c>
    </row>
    <row r="563" spans="2:8" ht="14.25">
      <c r="B563" s="79">
        <v>7338</v>
      </c>
      <c r="C563" s="80" t="s">
        <v>877</v>
      </c>
      <c r="D563" s="79" t="s">
        <v>17</v>
      </c>
      <c r="E563" s="81">
        <v>57596</v>
      </c>
      <c r="F563" s="86" t="s">
        <v>271</v>
      </c>
      <c r="G563" s="80" t="s">
        <v>717</v>
      </c>
      <c r="H563" s="80" t="s">
        <v>286</v>
      </c>
    </row>
    <row r="564" spans="2:8" ht="14.25">
      <c r="B564" s="79">
        <v>7343</v>
      </c>
      <c r="C564" s="80" t="s">
        <v>878</v>
      </c>
      <c r="D564" s="79" t="s">
        <v>17</v>
      </c>
      <c r="E564" s="81">
        <v>380800</v>
      </c>
      <c r="F564" s="86" t="s">
        <v>271</v>
      </c>
      <c r="G564" s="80" t="s">
        <v>521</v>
      </c>
      <c r="H564" s="80" t="s">
        <v>286</v>
      </c>
    </row>
    <row r="565" spans="2:8" ht="14.25">
      <c r="B565" s="79">
        <v>7344</v>
      </c>
      <c r="C565" s="80" t="s">
        <v>879</v>
      </c>
      <c r="D565" s="79" t="s">
        <v>17</v>
      </c>
      <c r="E565" s="81">
        <v>452200</v>
      </c>
      <c r="F565" s="86" t="s">
        <v>271</v>
      </c>
      <c r="G565" s="80" t="s">
        <v>521</v>
      </c>
      <c r="H565" s="80" t="s">
        <v>286</v>
      </c>
    </row>
    <row r="566" spans="2:8" ht="14.25">
      <c r="B566" s="79">
        <v>7345</v>
      </c>
      <c r="C566" s="80" t="s">
        <v>880</v>
      </c>
      <c r="D566" s="79" t="s">
        <v>23</v>
      </c>
      <c r="E566" s="81">
        <v>833000</v>
      </c>
      <c r="F566" s="86" t="s">
        <v>271</v>
      </c>
      <c r="G566" s="80" t="s">
        <v>521</v>
      </c>
      <c r="H566" s="80" t="s">
        <v>286</v>
      </c>
    </row>
    <row r="567" spans="2:8" ht="14.25">
      <c r="B567" s="79">
        <v>7346</v>
      </c>
      <c r="C567" s="80" t="s">
        <v>881</v>
      </c>
      <c r="D567" s="79" t="s">
        <v>23</v>
      </c>
      <c r="E567" s="81">
        <v>7140000</v>
      </c>
      <c r="F567" s="86" t="s">
        <v>271</v>
      </c>
      <c r="G567" s="80" t="s">
        <v>521</v>
      </c>
      <c r="H567" s="80" t="s">
        <v>286</v>
      </c>
    </row>
    <row r="568" spans="2:8" ht="14.25">
      <c r="B568" s="79">
        <v>7351</v>
      </c>
      <c r="C568" s="80" t="s">
        <v>882</v>
      </c>
      <c r="D568" s="79" t="s">
        <v>23</v>
      </c>
      <c r="E568" s="81">
        <v>185640</v>
      </c>
      <c r="F568" s="86" t="s">
        <v>271</v>
      </c>
      <c r="G568" s="80" t="s">
        <v>528</v>
      </c>
      <c r="H568" s="80" t="s">
        <v>286</v>
      </c>
    </row>
    <row r="569" spans="2:8" ht="14.25">
      <c r="B569" s="79">
        <v>7352</v>
      </c>
      <c r="C569" s="80" t="s">
        <v>883</v>
      </c>
      <c r="D569" s="79" t="s">
        <v>23</v>
      </c>
      <c r="E569" s="81">
        <v>199920</v>
      </c>
      <c r="F569" s="86" t="s">
        <v>271</v>
      </c>
      <c r="G569" s="80" t="s">
        <v>528</v>
      </c>
      <c r="H569" s="80" t="s">
        <v>286</v>
      </c>
    </row>
    <row r="570" spans="2:8" ht="14.25">
      <c r="B570" s="79">
        <v>7353</v>
      </c>
      <c r="C570" s="80" t="s">
        <v>884</v>
      </c>
      <c r="D570" s="79" t="s">
        <v>23</v>
      </c>
      <c r="E570" s="81">
        <v>379610</v>
      </c>
      <c r="F570" s="86" t="s">
        <v>271</v>
      </c>
      <c r="G570" s="80" t="s">
        <v>528</v>
      </c>
      <c r="H570" s="80" t="s">
        <v>286</v>
      </c>
    </row>
    <row r="571" spans="2:8" ht="14.25">
      <c r="B571" s="79">
        <v>7354</v>
      </c>
      <c r="C571" s="80" t="s">
        <v>885</v>
      </c>
      <c r="D571" s="79" t="s">
        <v>23</v>
      </c>
      <c r="E571" s="81">
        <v>540260</v>
      </c>
      <c r="F571" s="86" t="s">
        <v>271</v>
      </c>
      <c r="G571" s="80" t="s">
        <v>528</v>
      </c>
      <c r="H571" s="80" t="s">
        <v>286</v>
      </c>
    </row>
    <row r="572" spans="2:8" ht="14.25">
      <c r="B572" s="79">
        <v>7355</v>
      </c>
      <c r="C572" s="80" t="s">
        <v>886</v>
      </c>
      <c r="D572" s="79" t="s">
        <v>23</v>
      </c>
      <c r="E572" s="81">
        <v>821100</v>
      </c>
      <c r="F572" s="86" t="s">
        <v>271</v>
      </c>
      <c r="G572" s="80" t="s">
        <v>528</v>
      </c>
      <c r="H572" s="80" t="s">
        <v>286</v>
      </c>
    </row>
    <row r="573" spans="2:8" ht="14.25">
      <c r="B573" s="79">
        <v>7356</v>
      </c>
      <c r="C573" s="80" t="s">
        <v>887</v>
      </c>
      <c r="D573" s="79" t="s">
        <v>23</v>
      </c>
      <c r="E573" s="81">
        <v>1069810</v>
      </c>
      <c r="F573" s="86" t="s">
        <v>271</v>
      </c>
      <c r="G573" s="80" t="s">
        <v>528</v>
      </c>
      <c r="H573" s="80" t="s">
        <v>286</v>
      </c>
    </row>
    <row r="574" spans="2:8" ht="14.25">
      <c r="B574" s="79">
        <v>7359</v>
      </c>
      <c r="C574" s="80" t="s">
        <v>888</v>
      </c>
      <c r="D574" s="79" t="s">
        <v>23</v>
      </c>
      <c r="E574" s="81">
        <v>363056</v>
      </c>
      <c r="F574" s="86" t="s">
        <v>271</v>
      </c>
      <c r="G574" s="80" t="s">
        <v>622</v>
      </c>
      <c r="H574" s="80" t="s">
        <v>286</v>
      </c>
    </row>
    <row r="575" spans="2:8" ht="14.25">
      <c r="B575" s="79">
        <v>7360</v>
      </c>
      <c r="C575" s="80" t="s">
        <v>889</v>
      </c>
      <c r="D575" s="79" t="s">
        <v>23</v>
      </c>
      <c r="E575" s="81">
        <v>472588</v>
      </c>
      <c r="F575" s="86" t="s">
        <v>271</v>
      </c>
      <c r="G575" s="80" t="s">
        <v>622</v>
      </c>
      <c r="H575" s="80" t="s">
        <v>286</v>
      </c>
    </row>
    <row r="576" spans="2:8" ht="14.25">
      <c r="B576" s="79">
        <v>7361</v>
      </c>
      <c r="C576" s="80" t="s">
        <v>890</v>
      </c>
      <c r="D576" s="79" t="s">
        <v>23</v>
      </c>
      <c r="E576" s="81">
        <v>1300</v>
      </c>
      <c r="F576" s="86" t="s">
        <v>271</v>
      </c>
      <c r="G576" s="80" t="s">
        <v>293</v>
      </c>
      <c r="H576" s="80" t="s">
        <v>273</v>
      </c>
    </row>
    <row r="577" spans="2:8" ht="14.25">
      <c r="B577" s="79">
        <v>7362</v>
      </c>
      <c r="C577" s="80" t="s">
        <v>891</v>
      </c>
      <c r="D577" s="79" t="s">
        <v>23</v>
      </c>
      <c r="E577" s="81">
        <v>1400</v>
      </c>
      <c r="F577" s="86" t="s">
        <v>271</v>
      </c>
      <c r="G577" s="80" t="s">
        <v>293</v>
      </c>
      <c r="H577" s="80" t="s">
        <v>273</v>
      </c>
    </row>
    <row r="578" spans="2:8" ht="14.25">
      <c r="B578" s="79">
        <v>7363</v>
      </c>
      <c r="C578" s="80" t="s">
        <v>892</v>
      </c>
      <c r="D578" s="79" t="s">
        <v>23</v>
      </c>
      <c r="E578" s="81">
        <v>256320</v>
      </c>
      <c r="F578" s="86" t="s">
        <v>271</v>
      </c>
      <c r="G578" s="80" t="s">
        <v>746</v>
      </c>
      <c r="H578" s="80" t="s">
        <v>273</v>
      </c>
    </row>
    <row r="579" spans="2:8" ht="14.25">
      <c r="B579" s="79">
        <v>7364</v>
      </c>
      <c r="C579" s="80" t="s">
        <v>893</v>
      </c>
      <c r="D579" s="79" t="s">
        <v>23</v>
      </c>
      <c r="E579" s="81">
        <v>421820</v>
      </c>
      <c r="F579" s="86" t="s">
        <v>271</v>
      </c>
      <c r="G579" s="80" t="s">
        <v>754</v>
      </c>
      <c r="H579" s="80" t="s">
        <v>273</v>
      </c>
    </row>
    <row r="580" spans="2:8" ht="14.25">
      <c r="B580" s="79">
        <v>7366</v>
      </c>
      <c r="C580" s="80" t="s">
        <v>894</v>
      </c>
      <c r="D580" s="79" t="s">
        <v>23</v>
      </c>
      <c r="E580" s="81">
        <v>77164</v>
      </c>
      <c r="F580" s="86" t="s">
        <v>271</v>
      </c>
      <c r="G580" s="80" t="s">
        <v>363</v>
      </c>
      <c r="H580" s="80" t="s">
        <v>273</v>
      </c>
    </row>
    <row r="581" spans="2:8" ht="14.25">
      <c r="B581" s="79">
        <v>7367</v>
      </c>
      <c r="C581" s="80" t="s">
        <v>895</v>
      </c>
      <c r="D581" s="79" t="s">
        <v>23</v>
      </c>
      <c r="E581" s="81">
        <v>219179</v>
      </c>
      <c r="F581" s="86" t="s">
        <v>271</v>
      </c>
      <c r="G581" s="80" t="s">
        <v>363</v>
      </c>
      <c r="H581" s="80" t="s">
        <v>273</v>
      </c>
    </row>
    <row r="582" spans="2:8" ht="14.25">
      <c r="B582" s="79">
        <v>7368</v>
      </c>
      <c r="C582" s="80" t="s">
        <v>896</v>
      </c>
      <c r="D582" s="79" t="s">
        <v>23</v>
      </c>
      <c r="E582" s="81">
        <v>375019</v>
      </c>
      <c r="F582" s="86" t="s">
        <v>271</v>
      </c>
      <c r="G582" s="80" t="s">
        <v>363</v>
      </c>
      <c r="H582" s="80" t="s">
        <v>273</v>
      </c>
    </row>
    <row r="583" spans="2:8" ht="14.25">
      <c r="B583" s="79">
        <v>7369</v>
      </c>
      <c r="C583" s="80" t="s">
        <v>897</v>
      </c>
      <c r="D583" s="79" t="s">
        <v>23</v>
      </c>
      <c r="E583" s="81">
        <v>571775</v>
      </c>
      <c r="F583" s="86" t="s">
        <v>271</v>
      </c>
      <c r="G583" s="80" t="s">
        <v>363</v>
      </c>
      <c r="H583" s="80" t="s">
        <v>273</v>
      </c>
    </row>
    <row r="584" spans="2:8" ht="14.25">
      <c r="B584" s="79">
        <v>7370</v>
      </c>
      <c r="C584" s="80" t="s">
        <v>898</v>
      </c>
      <c r="D584" s="79" t="s">
        <v>23</v>
      </c>
      <c r="E584" s="81">
        <v>601434</v>
      </c>
      <c r="F584" s="86" t="s">
        <v>271</v>
      </c>
      <c r="G584" s="80" t="s">
        <v>363</v>
      </c>
      <c r="H584" s="80" t="s">
        <v>273</v>
      </c>
    </row>
    <row r="585" spans="2:8" ht="14.25">
      <c r="B585" s="79">
        <v>7371</v>
      </c>
      <c r="C585" s="80" t="s">
        <v>899</v>
      </c>
      <c r="D585" s="79" t="s">
        <v>23</v>
      </c>
      <c r="E585" s="81">
        <v>675703</v>
      </c>
      <c r="F585" s="86" t="s">
        <v>271</v>
      </c>
      <c r="G585" s="80" t="s">
        <v>363</v>
      </c>
      <c r="H585" s="80" t="s">
        <v>273</v>
      </c>
    </row>
    <row r="586" spans="2:8" ht="14.25">
      <c r="B586" s="79">
        <v>7372</v>
      </c>
      <c r="C586" s="80" t="s">
        <v>900</v>
      </c>
      <c r="D586" s="79" t="s">
        <v>23</v>
      </c>
      <c r="E586" s="81">
        <v>600950</v>
      </c>
      <c r="F586" s="86" t="s">
        <v>271</v>
      </c>
      <c r="G586" s="80" t="s">
        <v>528</v>
      </c>
      <c r="H586" s="80" t="s">
        <v>286</v>
      </c>
    </row>
    <row r="587" spans="2:8" ht="14.25">
      <c r="B587" s="79">
        <v>7373</v>
      </c>
      <c r="C587" s="80" t="s">
        <v>901</v>
      </c>
      <c r="D587" s="79" t="s">
        <v>23</v>
      </c>
      <c r="E587" s="81">
        <v>180880</v>
      </c>
      <c r="F587" s="86" t="s">
        <v>271</v>
      </c>
      <c r="G587" s="80" t="s">
        <v>528</v>
      </c>
      <c r="H587" s="80" t="s">
        <v>286</v>
      </c>
    </row>
    <row r="588" spans="2:8" ht="14.25">
      <c r="B588" s="79">
        <v>7374</v>
      </c>
      <c r="C588" s="80" t="s">
        <v>902</v>
      </c>
      <c r="D588" s="79" t="s">
        <v>23</v>
      </c>
      <c r="E588" s="81">
        <v>1136450</v>
      </c>
      <c r="F588" s="86" t="s">
        <v>271</v>
      </c>
      <c r="G588" s="80" t="s">
        <v>528</v>
      </c>
      <c r="H588" s="80" t="s">
        <v>286</v>
      </c>
    </row>
    <row r="589" spans="2:8" ht="14.25">
      <c r="B589" s="79">
        <v>7375</v>
      </c>
      <c r="C589" s="80" t="s">
        <v>903</v>
      </c>
      <c r="D589" s="79" t="s">
        <v>23</v>
      </c>
      <c r="E589" s="81">
        <v>6290340</v>
      </c>
      <c r="F589" s="86" t="s">
        <v>271</v>
      </c>
      <c r="G589" s="80" t="s">
        <v>528</v>
      </c>
      <c r="H589" s="80" t="s">
        <v>286</v>
      </c>
    </row>
    <row r="590" spans="2:8" ht="14.25">
      <c r="B590" s="79">
        <v>7376</v>
      </c>
      <c r="C590" s="80" t="s">
        <v>904</v>
      </c>
      <c r="D590" s="79" t="s">
        <v>23</v>
      </c>
      <c r="E590" s="81">
        <v>7485100</v>
      </c>
      <c r="F590" s="86" t="s">
        <v>271</v>
      </c>
      <c r="G590" s="80" t="s">
        <v>528</v>
      </c>
      <c r="H590" s="80" t="s">
        <v>286</v>
      </c>
    </row>
    <row r="591" spans="2:8" ht="14.25">
      <c r="B591" s="79">
        <v>7377</v>
      </c>
      <c r="C591" s="80" t="s">
        <v>905</v>
      </c>
      <c r="D591" s="79" t="s">
        <v>23</v>
      </c>
      <c r="E591" s="81">
        <v>114240</v>
      </c>
      <c r="F591" s="86" t="s">
        <v>271</v>
      </c>
      <c r="G591" s="80" t="s">
        <v>528</v>
      </c>
      <c r="H591" s="80" t="s">
        <v>286</v>
      </c>
    </row>
    <row r="592" spans="2:8" ht="14.25">
      <c r="B592" s="79">
        <v>7378</v>
      </c>
      <c r="C592" s="80" t="s">
        <v>906</v>
      </c>
      <c r="D592" s="79" t="s">
        <v>23</v>
      </c>
      <c r="E592" s="81">
        <v>177310</v>
      </c>
      <c r="F592" s="86" t="s">
        <v>271</v>
      </c>
      <c r="G592" s="80" t="s">
        <v>528</v>
      </c>
      <c r="H592" s="80" t="s">
        <v>286</v>
      </c>
    </row>
    <row r="593" spans="2:8" ht="14.25">
      <c r="B593" s="79">
        <v>7379</v>
      </c>
      <c r="C593" s="80" t="s">
        <v>907</v>
      </c>
      <c r="D593" s="79" t="s">
        <v>23</v>
      </c>
      <c r="E593" s="81">
        <v>239190</v>
      </c>
      <c r="F593" s="86" t="s">
        <v>271</v>
      </c>
      <c r="G593" s="80" t="s">
        <v>528</v>
      </c>
      <c r="H593" s="80" t="s">
        <v>286</v>
      </c>
    </row>
    <row r="594" spans="2:8" ht="14.25">
      <c r="B594" s="79">
        <v>7380</v>
      </c>
      <c r="C594" s="80" t="s">
        <v>908</v>
      </c>
      <c r="D594" s="79" t="s">
        <v>23</v>
      </c>
      <c r="E594" s="81">
        <v>441619</v>
      </c>
      <c r="F594" s="86" t="s">
        <v>271</v>
      </c>
      <c r="G594" s="80" t="s">
        <v>528</v>
      </c>
      <c r="H594" s="80" t="s">
        <v>286</v>
      </c>
    </row>
    <row r="595" spans="2:8" ht="14.25">
      <c r="B595" s="79">
        <v>7381</v>
      </c>
      <c r="C595" s="80" t="s">
        <v>909</v>
      </c>
      <c r="D595" s="79" t="s">
        <v>23</v>
      </c>
      <c r="E595" s="81">
        <v>627921</v>
      </c>
      <c r="F595" s="86" t="s">
        <v>271</v>
      </c>
      <c r="G595" s="80" t="s">
        <v>528</v>
      </c>
      <c r="H595" s="80" t="s">
        <v>286</v>
      </c>
    </row>
    <row r="596" spans="2:8" ht="14.25">
      <c r="B596" s="79">
        <v>7382</v>
      </c>
      <c r="C596" s="80" t="s">
        <v>910</v>
      </c>
      <c r="D596" s="79" t="s">
        <v>23</v>
      </c>
      <c r="E596" s="81">
        <v>131889</v>
      </c>
      <c r="F596" s="86" t="s">
        <v>271</v>
      </c>
      <c r="G596" s="80" t="s">
        <v>310</v>
      </c>
      <c r="H596" s="80" t="s">
        <v>273</v>
      </c>
    </row>
    <row r="597" spans="2:8" ht="14.25">
      <c r="B597" s="79">
        <v>7384</v>
      </c>
      <c r="C597" s="80" t="s">
        <v>911</v>
      </c>
      <c r="D597" s="79" t="s">
        <v>23</v>
      </c>
      <c r="E597" s="81">
        <v>139150</v>
      </c>
      <c r="F597" s="86" t="s">
        <v>271</v>
      </c>
      <c r="G597" s="80" t="s">
        <v>310</v>
      </c>
      <c r="H597" s="80" t="s">
        <v>273</v>
      </c>
    </row>
    <row r="598" spans="2:8" ht="14.25">
      <c r="B598" s="79">
        <v>7387</v>
      </c>
      <c r="C598" s="80" t="s">
        <v>912</v>
      </c>
      <c r="D598" s="79" t="s">
        <v>23</v>
      </c>
      <c r="E598" s="81">
        <v>78401</v>
      </c>
      <c r="F598" s="86" t="s">
        <v>271</v>
      </c>
      <c r="G598" s="80" t="s">
        <v>310</v>
      </c>
      <c r="H598" s="80" t="s">
        <v>273</v>
      </c>
    </row>
    <row r="599" spans="2:8" ht="14.25">
      <c r="B599" s="79">
        <v>7388</v>
      </c>
      <c r="C599" s="80" t="s">
        <v>913</v>
      </c>
      <c r="D599" s="79" t="s">
        <v>23</v>
      </c>
      <c r="E599" s="81">
        <v>99680</v>
      </c>
      <c r="F599" s="86" t="s">
        <v>271</v>
      </c>
      <c r="G599" s="80" t="s">
        <v>310</v>
      </c>
      <c r="H599" s="80" t="s">
        <v>273</v>
      </c>
    </row>
    <row r="600" spans="2:8" ht="14.25">
      <c r="B600" s="79">
        <v>7389</v>
      </c>
      <c r="C600" s="80" t="s">
        <v>914</v>
      </c>
      <c r="D600" s="79" t="s">
        <v>23</v>
      </c>
      <c r="E600" s="81">
        <v>228057</v>
      </c>
      <c r="F600" s="86" t="s">
        <v>271</v>
      </c>
      <c r="G600" s="80" t="s">
        <v>310</v>
      </c>
      <c r="H600" s="80" t="s">
        <v>273</v>
      </c>
    </row>
    <row r="601" spans="2:8" ht="14.25">
      <c r="B601" s="79">
        <v>7391</v>
      </c>
      <c r="C601" s="80" t="s">
        <v>915</v>
      </c>
      <c r="D601" s="79" t="s">
        <v>23</v>
      </c>
      <c r="E601" s="81">
        <v>279650</v>
      </c>
      <c r="F601" s="86" t="s">
        <v>271</v>
      </c>
      <c r="G601" s="80" t="s">
        <v>528</v>
      </c>
      <c r="H601" s="80" t="s">
        <v>286</v>
      </c>
    </row>
    <row r="602" spans="2:8" ht="14.25">
      <c r="B602" s="79">
        <v>7392</v>
      </c>
      <c r="C602" s="80" t="s">
        <v>916</v>
      </c>
      <c r="D602" s="79" t="s">
        <v>23</v>
      </c>
      <c r="E602" s="81">
        <v>357000</v>
      </c>
      <c r="F602" s="86" t="s">
        <v>271</v>
      </c>
      <c r="G602" s="80" t="s">
        <v>528</v>
      </c>
      <c r="H602" s="80" t="s">
        <v>286</v>
      </c>
    </row>
    <row r="603" spans="2:8" ht="14.25">
      <c r="B603" s="79">
        <v>7393</v>
      </c>
      <c r="C603" s="80" t="s">
        <v>917</v>
      </c>
      <c r="D603" s="79" t="s">
        <v>23</v>
      </c>
      <c r="E603" s="81">
        <v>430604</v>
      </c>
      <c r="F603" s="86" t="s">
        <v>271</v>
      </c>
      <c r="G603" s="80" t="s">
        <v>528</v>
      </c>
      <c r="H603" s="80" t="s">
        <v>286</v>
      </c>
    </row>
    <row r="604" spans="2:8" ht="14.25">
      <c r="B604" s="79">
        <v>7396</v>
      </c>
      <c r="C604" s="80" t="s">
        <v>918</v>
      </c>
      <c r="D604" s="79" t="s">
        <v>23</v>
      </c>
      <c r="E604" s="81">
        <v>440300</v>
      </c>
      <c r="F604" s="86" t="s">
        <v>271</v>
      </c>
      <c r="G604" s="80" t="s">
        <v>528</v>
      </c>
      <c r="H604" s="80" t="s">
        <v>286</v>
      </c>
    </row>
    <row r="605" spans="2:8" ht="14.25">
      <c r="B605" s="79">
        <v>7397</v>
      </c>
      <c r="C605" s="80" t="s">
        <v>919</v>
      </c>
      <c r="D605" s="79" t="s">
        <v>23</v>
      </c>
      <c r="E605" s="81">
        <v>652120</v>
      </c>
      <c r="F605" s="86" t="s">
        <v>271</v>
      </c>
      <c r="G605" s="80" t="s">
        <v>528</v>
      </c>
      <c r="H605" s="80" t="s">
        <v>286</v>
      </c>
    </row>
    <row r="606" spans="2:8" ht="14.25">
      <c r="B606" s="79">
        <v>7398</v>
      </c>
      <c r="C606" s="80" t="s">
        <v>920</v>
      </c>
      <c r="D606" s="79" t="s">
        <v>23</v>
      </c>
      <c r="E606" s="81">
        <v>713879</v>
      </c>
      <c r="F606" s="86" t="s">
        <v>271</v>
      </c>
      <c r="G606" s="80" t="s">
        <v>528</v>
      </c>
      <c r="H606" s="80" t="s">
        <v>286</v>
      </c>
    </row>
    <row r="607" spans="2:8" ht="14.25">
      <c r="B607" s="79">
        <v>7399</v>
      </c>
      <c r="C607" s="80" t="s">
        <v>921</v>
      </c>
      <c r="D607" s="79" t="s">
        <v>23</v>
      </c>
      <c r="E607" s="81">
        <v>743750</v>
      </c>
      <c r="F607" s="86" t="s">
        <v>271</v>
      </c>
      <c r="G607" s="80" t="s">
        <v>528</v>
      </c>
      <c r="H607" s="80" t="s">
        <v>286</v>
      </c>
    </row>
    <row r="608" spans="2:8" ht="14.25">
      <c r="B608" s="79">
        <v>7400</v>
      </c>
      <c r="C608" s="80" t="s">
        <v>922</v>
      </c>
      <c r="D608" s="79" t="s">
        <v>23</v>
      </c>
      <c r="E608" s="81">
        <v>773500</v>
      </c>
      <c r="F608" s="86" t="s">
        <v>271</v>
      </c>
      <c r="G608" s="80" t="s">
        <v>528</v>
      </c>
      <c r="H608" s="80" t="s">
        <v>286</v>
      </c>
    </row>
    <row r="609" spans="2:8" ht="14.25">
      <c r="B609" s="79">
        <v>7401</v>
      </c>
      <c r="C609" s="80" t="s">
        <v>923</v>
      </c>
      <c r="D609" s="79" t="s">
        <v>23</v>
      </c>
      <c r="E609" s="81">
        <v>880600</v>
      </c>
      <c r="F609" s="86" t="s">
        <v>271</v>
      </c>
      <c r="G609" s="80" t="s">
        <v>528</v>
      </c>
      <c r="H609" s="80" t="s">
        <v>286</v>
      </c>
    </row>
    <row r="610" spans="2:8" ht="14.25">
      <c r="B610" s="79">
        <v>7403</v>
      </c>
      <c r="C610" s="80" t="s">
        <v>924</v>
      </c>
      <c r="D610" s="79" t="s">
        <v>23</v>
      </c>
      <c r="E610" s="81">
        <v>1184050</v>
      </c>
      <c r="F610" s="86" t="s">
        <v>271</v>
      </c>
      <c r="G610" s="80" t="s">
        <v>528</v>
      </c>
      <c r="H610" s="80" t="s">
        <v>286</v>
      </c>
    </row>
    <row r="611" spans="2:8" ht="14.25">
      <c r="B611" s="79">
        <v>7404</v>
      </c>
      <c r="C611" s="80" t="s">
        <v>925</v>
      </c>
      <c r="D611" s="79" t="s">
        <v>23</v>
      </c>
      <c r="E611" s="81">
        <v>1320900</v>
      </c>
      <c r="F611" s="86" t="s">
        <v>271</v>
      </c>
      <c r="G611" s="80" t="s">
        <v>528</v>
      </c>
      <c r="H611" s="80" t="s">
        <v>286</v>
      </c>
    </row>
    <row r="612" spans="2:8" ht="14.25">
      <c r="B612" s="79">
        <v>7405</v>
      </c>
      <c r="C612" s="80" t="s">
        <v>926</v>
      </c>
      <c r="D612" s="79" t="s">
        <v>23</v>
      </c>
      <c r="E612" s="81">
        <v>1320900</v>
      </c>
      <c r="F612" s="86" t="s">
        <v>271</v>
      </c>
      <c r="G612" s="80" t="s">
        <v>528</v>
      </c>
      <c r="H612" s="80" t="s">
        <v>286</v>
      </c>
    </row>
    <row r="613" spans="2:8" ht="14.25">
      <c r="B613" s="79">
        <v>7406</v>
      </c>
      <c r="C613" s="80" t="s">
        <v>927</v>
      </c>
      <c r="D613" s="79" t="s">
        <v>23</v>
      </c>
      <c r="E613" s="81">
        <v>1785000</v>
      </c>
      <c r="F613" s="86" t="s">
        <v>271</v>
      </c>
      <c r="G613" s="80" t="s">
        <v>528</v>
      </c>
      <c r="H613" s="80" t="s">
        <v>286</v>
      </c>
    </row>
    <row r="614" spans="2:8" ht="14.25">
      <c r="B614" s="79">
        <v>7407</v>
      </c>
      <c r="C614" s="80" t="s">
        <v>928</v>
      </c>
      <c r="D614" s="79" t="s">
        <v>23</v>
      </c>
      <c r="E614" s="81">
        <v>47186</v>
      </c>
      <c r="F614" s="86" t="s">
        <v>271</v>
      </c>
      <c r="G614" s="80" t="s">
        <v>310</v>
      </c>
      <c r="H614" s="80" t="s">
        <v>273</v>
      </c>
    </row>
    <row r="615" spans="2:8" ht="14.25">
      <c r="B615" s="79">
        <v>7409</v>
      </c>
      <c r="C615" s="80" t="s">
        <v>929</v>
      </c>
      <c r="D615" s="79" t="s">
        <v>23</v>
      </c>
      <c r="E615" s="81">
        <v>75158</v>
      </c>
      <c r="F615" s="86" t="s">
        <v>271</v>
      </c>
      <c r="G615" s="80" t="s">
        <v>310</v>
      </c>
      <c r="H615" s="80" t="s">
        <v>273</v>
      </c>
    </row>
    <row r="616" spans="2:8" ht="14.25">
      <c r="B616" s="79">
        <v>7410</v>
      </c>
      <c r="C616" s="80" t="s">
        <v>930</v>
      </c>
      <c r="D616" s="79" t="s">
        <v>23</v>
      </c>
      <c r="E616" s="81">
        <v>115474</v>
      </c>
      <c r="F616" s="86" t="s">
        <v>271</v>
      </c>
      <c r="G616" s="80" t="s">
        <v>310</v>
      </c>
      <c r="H616" s="80" t="s">
        <v>273</v>
      </c>
    </row>
    <row r="617" spans="2:8" ht="14.25">
      <c r="B617" s="79">
        <v>7411</v>
      </c>
      <c r="C617" s="80" t="s">
        <v>931</v>
      </c>
      <c r="D617" s="79" t="s">
        <v>23</v>
      </c>
      <c r="E617" s="81">
        <v>839761</v>
      </c>
      <c r="F617" s="86" t="s">
        <v>271</v>
      </c>
      <c r="G617" s="80" t="s">
        <v>310</v>
      </c>
      <c r="H617" s="80" t="s">
        <v>273</v>
      </c>
    </row>
    <row r="618" spans="2:8" ht="14.25">
      <c r="B618" s="79">
        <v>7412</v>
      </c>
      <c r="C618" s="80" t="s">
        <v>932</v>
      </c>
      <c r="D618" s="79" t="s">
        <v>23</v>
      </c>
      <c r="E618" s="81">
        <v>190400</v>
      </c>
      <c r="F618" s="86" t="s">
        <v>271</v>
      </c>
      <c r="G618" s="80" t="s">
        <v>528</v>
      </c>
      <c r="H618" s="80" t="s">
        <v>286</v>
      </c>
    </row>
    <row r="619" spans="2:8" ht="14.25">
      <c r="B619" s="79">
        <v>7413</v>
      </c>
      <c r="C619" s="80" t="s">
        <v>933</v>
      </c>
      <c r="D619" s="79" t="s">
        <v>23</v>
      </c>
      <c r="E619" s="81">
        <v>210630</v>
      </c>
      <c r="F619" s="86" t="s">
        <v>271</v>
      </c>
      <c r="G619" s="80" t="s">
        <v>528</v>
      </c>
      <c r="H619" s="80" t="s">
        <v>286</v>
      </c>
    </row>
    <row r="620" spans="2:8" ht="14.25">
      <c r="B620" s="79">
        <v>7414</v>
      </c>
      <c r="C620" s="80" t="s">
        <v>934</v>
      </c>
      <c r="D620" s="79" t="s">
        <v>23</v>
      </c>
      <c r="E620" s="81">
        <v>435540</v>
      </c>
      <c r="F620" s="86" t="s">
        <v>271</v>
      </c>
      <c r="G620" s="80" t="s">
        <v>528</v>
      </c>
      <c r="H620" s="80" t="s">
        <v>286</v>
      </c>
    </row>
    <row r="621" spans="2:8" ht="14.25">
      <c r="B621" s="79">
        <v>7416</v>
      </c>
      <c r="C621" s="80" t="s">
        <v>935</v>
      </c>
      <c r="D621" s="79" t="s">
        <v>23</v>
      </c>
      <c r="E621" s="81">
        <v>1050770</v>
      </c>
      <c r="F621" s="86" t="s">
        <v>271</v>
      </c>
      <c r="G621" s="80" t="s">
        <v>528</v>
      </c>
      <c r="H621" s="80" t="s">
        <v>286</v>
      </c>
    </row>
    <row r="622" spans="2:8" ht="14.25">
      <c r="B622" s="79">
        <v>7417</v>
      </c>
      <c r="C622" s="80" t="s">
        <v>936</v>
      </c>
      <c r="D622" s="79" t="s">
        <v>23</v>
      </c>
      <c r="E622" s="81">
        <v>1190000</v>
      </c>
      <c r="F622" s="86" t="s">
        <v>271</v>
      </c>
      <c r="G622" s="80" t="s">
        <v>528</v>
      </c>
      <c r="H622" s="80" t="s">
        <v>286</v>
      </c>
    </row>
    <row r="623" spans="2:8" ht="14.25">
      <c r="B623" s="79">
        <v>7418</v>
      </c>
      <c r="C623" s="80" t="s">
        <v>937</v>
      </c>
      <c r="D623" s="79" t="s">
        <v>871</v>
      </c>
      <c r="E623" s="81">
        <v>249095</v>
      </c>
      <c r="F623" s="86" t="s">
        <v>271</v>
      </c>
      <c r="G623" s="80" t="s">
        <v>346</v>
      </c>
      <c r="H623" s="80" t="s">
        <v>347</v>
      </c>
    </row>
    <row r="624" spans="2:8" ht="14.25">
      <c r="B624" s="79">
        <v>7419</v>
      </c>
      <c r="C624" s="80" t="s">
        <v>938</v>
      </c>
      <c r="D624" s="79" t="s">
        <v>52</v>
      </c>
      <c r="E624" s="81">
        <v>618292</v>
      </c>
      <c r="F624" s="86" t="s">
        <v>271</v>
      </c>
      <c r="G624" s="80" t="s">
        <v>272</v>
      </c>
      <c r="H624" s="80" t="s">
        <v>273</v>
      </c>
    </row>
    <row r="625" spans="1:8" ht="14.25">
      <c r="B625" s="79">
        <v>7420</v>
      </c>
      <c r="C625" s="80" t="s">
        <v>939</v>
      </c>
      <c r="D625" s="79" t="s">
        <v>52</v>
      </c>
      <c r="E625" s="81">
        <v>637309</v>
      </c>
      <c r="F625" s="86" t="s">
        <v>271</v>
      </c>
      <c r="G625" s="80" t="s">
        <v>272</v>
      </c>
      <c r="H625" s="80" t="s">
        <v>273</v>
      </c>
    </row>
    <row r="626" spans="1:8" ht="14.25">
      <c r="B626" s="79">
        <v>7421</v>
      </c>
      <c r="C626" s="80" t="s">
        <v>940</v>
      </c>
      <c r="D626" s="79" t="s">
        <v>52</v>
      </c>
      <c r="E626" s="81">
        <v>660275</v>
      </c>
      <c r="F626" s="86" t="s">
        <v>271</v>
      </c>
      <c r="G626" s="80" t="s">
        <v>272</v>
      </c>
      <c r="H626" s="80" t="s">
        <v>273</v>
      </c>
    </row>
    <row r="627" spans="1:8" ht="14.25">
      <c r="B627" s="79">
        <v>7422</v>
      </c>
      <c r="C627" s="80" t="s">
        <v>941</v>
      </c>
      <c r="D627" s="79" t="s">
        <v>52</v>
      </c>
      <c r="E627" s="81">
        <v>806463</v>
      </c>
      <c r="F627" s="86" t="s">
        <v>271</v>
      </c>
      <c r="G627" s="80" t="s">
        <v>272</v>
      </c>
      <c r="H627" s="80" t="s">
        <v>273</v>
      </c>
    </row>
    <row r="628" spans="1:8" ht="14.25">
      <c r="B628" s="79">
        <v>7423</v>
      </c>
      <c r="C628" s="80" t="s">
        <v>942</v>
      </c>
      <c r="D628" s="79" t="s">
        <v>146</v>
      </c>
      <c r="E628" s="81">
        <v>706</v>
      </c>
      <c r="F628" s="86" t="s">
        <v>271</v>
      </c>
      <c r="G628" s="80" t="s">
        <v>291</v>
      </c>
      <c r="H628" s="80" t="s">
        <v>273</v>
      </c>
    </row>
    <row r="629" spans="1:8" ht="14.25">
      <c r="B629" s="79">
        <v>7426</v>
      </c>
      <c r="C629" s="80" t="s">
        <v>943</v>
      </c>
      <c r="D629" s="79" t="s">
        <v>17</v>
      </c>
      <c r="E629" s="81">
        <v>53812</v>
      </c>
      <c r="F629" s="86" t="s">
        <v>271</v>
      </c>
      <c r="G629" s="80" t="s">
        <v>676</v>
      </c>
      <c r="H629" s="80" t="s">
        <v>286</v>
      </c>
    </row>
    <row r="630" spans="1:8" ht="14.25">
      <c r="B630" s="79">
        <v>7427</v>
      </c>
      <c r="C630" s="80" t="s">
        <v>944</v>
      </c>
      <c r="D630" s="79" t="s">
        <v>17</v>
      </c>
      <c r="E630" s="81">
        <v>106958</v>
      </c>
      <c r="F630" s="86" t="s">
        <v>271</v>
      </c>
      <c r="G630" s="80" t="s">
        <v>676</v>
      </c>
      <c r="H630" s="80" t="s">
        <v>286</v>
      </c>
    </row>
    <row r="631" spans="1:8" ht="14.25">
      <c r="B631" s="79">
        <v>7428</v>
      </c>
      <c r="C631" s="80" t="s">
        <v>945</v>
      </c>
      <c r="D631" s="79" t="s">
        <v>17</v>
      </c>
      <c r="E631" s="81">
        <v>58422</v>
      </c>
      <c r="F631" s="86" t="s">
        <v>271</v>
      </c>
      <c r="G631" s="80" t="s">
        <v>676</v>
      </c>
      <c r="H631" s="80" t="s">
        <v>286</v>
      </c>
    </row>
    <row r="632" spans="1:8" ht="14.25">
      <c r="B632" s="79">
        <v>7429</v>
      </c>
      <c r="C632" s="80" t="s">
        <v>946</v>
      </c>
      <c r="D632" s="79" t="s">
        <v>17</v>
      </c>
      <c r="E632" s="81">
        <v>84301</v>
      </c>
      <c r="F632" s="86" t="s">
        <v>271</v>
      </c>
      <c r="G632" s="80" t="s">
        <v>676</v>
      </c>
      <c r="H632" s="80" t="s">
        <v>286</v>
      </c>
    </row>
    <row r="633" spans="1:8" ht="14.25">
      <c r="B633" s="79">
        <v>7430</v>
      </c>
      <c r="C633" s="80" t="s">
        <v>947</v>
      </c>
      <c r="D633" s="79" t="s">
        <v>17</v>
      </c>
      <c r="E633" s="81">
        <v>138013</v>
      </c>
      <c r="F633" s="86" t="s">
        <v>271</v>
      </c>
      <c r="G633" s="80" t="s">
        <v>676</v>
      </c>
      <c r="H633" s="80" t="s">
        <v>286</v>
      </c>
    </row>
    <row r="634" spans="1:8" ht="14.25">
      <c r="B634" s="79">
        <v>7434</v>
      </c>
      <c r="C634" s="80" t="s">
        <v>948</v>
      </c>
      <c r="D634" s="79" t="s">
        <v>23</v>
      </c>
      <c r="E634" s="81">
        <v>558830</v>
      </c>
      <c r="F634" s="86" t="s">
        <v>271</v>
      </c>
      <c r="G634" s="80" t="s">
        <v>949</v>
      </c>
      <c r="H634" s="80" t="s">
        <v>286</v>
      </c>
    </row>
    <row r="635" spans="1:8" ht="14.25">
      <c r="B635" s="79">
        <v>7436</v>
      </c>
      <c r="C635" s="80" t="s">
        <v>950</v>
      </c>
      <c r="D635" s="79" t="s">
        <v>335</v>
      </c>
      <c r="E635" s="81">
        <v>68508</v>
      </c>
      <c r="F635" s="86" t="s">
        <v>271</v>
      </c>
      <c r="G635" s="80" t="s">
        <v>336</v>
      </c>
      <c r="H635" s="80" t="s">
        <v>286</v>
      </c>
    </row>
    <row r="636" spans="1:8" ht="14.25">
      <c r="B636" s="79">
        <v>7437</v>
      </c>
      <c r="C636" s="80" t="s">
        <v>951</v>
      </c>
      <c r="D636" s="79" t="s">
        <v>335</v>
      </c>
      <c r="E636" s="81">
        <v>57408</v>
      </c>
      <c r="F636" s="86" t="s">
        <v>271</v>
      </c>
      <c r="G636" s="80" t="s">
        <v>336</v>
      </c>
      <c r="H636" s="80" t="s">
        <v>286</v>
      </c>
    </row>
    <row r="637" spans="1:8" ht="14.25">
      <c r="B637" s="79">
        <v>7438</v>
      </c>
      <c r="C637" s="80" t="s">
        <v>952</v>
      </c>
      <c r="D637" s="79" t="s">
        <v>335</v>
      </c>
      <c r="E637" s="81">
        <v>478048</v>
      </c>
      <c r="F637" s="86" t="s">
        <v>271</v>
      </c>
      <c r="G637" s="80" t="s">
        <v>283</v>
      </c>
      <c r="H637" s="80" t="s">
        <v>273</v>
      </c>
    </row>
    <row r="638" spans="1:8" ht="14.25">
      <c r="A638">
        <v>7439</v>
      </c>
      <c r="B638" s="79">
        <v>0</v>
      </c>
      <c r="C638" s="80" t="s">
        <v>953</v>
      </c>
      <c r="D638" s="79" t="s">
        <v>282</v>
      </c>
      <c r="E638" s="81">
        <v>5950</v>
      </c>
      <c r="F638" s="86" t="s">
        <v>271</v>
      </c>
      <c r="G638" s="80" t="s">
        <v>336</v>
      </c>
      <c r="H638" s="80" t="s">
        <v>286</v>
      </c>
    </row>
    <row r="639" spans="1:8" ht="14.25">
      <c r="B639" s="79">
        <v>7442</v>
      </c>
      <c r="C639" s="80" t="s">
        <v>954</v>
      </c>
      <c r="D639" s="79" t="s">
        <v>17</v>
      </c>
      <c r="E639" s="81">
        <v>1571</v>
      </c>
      <c r="F639" s="86" t="s">
        <v>271</v>
      </c>
      <c r="G639" s="80" t="s">
        <v>717</v>
      </c>
      <c r="H639" s="80" t="s">
        <v>286</v>
      </c>
    </row>
    <row r="640" spans="1:8" ht="14.25">
      <c r="B640" s="79">
        <v>7443</v>
      </c>
      <c r="C640" s="80" t="s">
        <v>955</v>
      </c>
      <c r="D640" s="79" t="s">
        <v>17</v>
      </c>
      <c r="E640" s="81">
        <v>3123</v>
      </c>
      <c r="F640" s="86" t="s">
        <v>271</v>
      </c>
      <c r="G640" s="80" t="s">
        <v>717</v>
      </c>
      <c r="H640" s="80" t="s">
        <v>286</v>
      </c>
    </row>
    <row r="641" spans="2:8" ht="14.25">
      <c r="B641" s="79">
        <v>7444</v>
      </c>
      <c r="C641" s="80" t="s">
        <v>956</v>
      </c>
      <c r="D641" s="79" t="s">
        <v>17</v>
      </c>
      <c r="E641" s="81">
        <v>14757</v>
      </c>
      <c r="F641" s="86" t="s">
        <v>271</v>
      </c>
      <c r="G641" s="80" t="s">
        <v>363</v>
      </c>
      <c r="H641" s="80" t="s">
        <v>273</v>
      </c>
    </row>
    <row r="642" spans="2:8" ht="14.25">
      <c r="B642" s="79">
        <v>7445</v>
      </c>
      <c r="C642" s="80" t="s">
        <v>957</v>
      </c>
      <c r="D642" s="79" t="s">
        <v>23</v>
      </c>
      <c r="E642" s="81">
        <v>330820</v>
      </c>
      <c r="F642" s="86" t="s">
        <v>271</v>
      </c>
      <c r="G642" s="80" t="s">
        <v>528</v>
      </c>
      <c r="H642" s="80" t="s">
        <v>286</v>
      </c>
    </row>
    <row r="643" spans="2:8" ht="14.25">
      <c r="B643" s="79">
        <v>7446</v>
      </c>
      <c r="C643" s="80" t="s">
        <v>958</v>
      </c>
      <c r="D643" s="79" t="s">
        <v>23</v>
      </c>
      <c r="E643" s="81">
        <v>510510</v>
      </c>
      <c r="F643" s="86" t="s">
        <v>271</v>
      </c>
      <c r="G643" s="80" t="s">
        <v>528</v>
      </c>
      <c r="H643" s="80" t="s">
        <v>286</v>
      </c>
    </row>
    <row r="644" spans="2:8" ht="14.25">
      <c r="B644" s="79">
        <v>7448</v>
      </c>
      <c r="C644" s="80" t="s">
        <v>959</v>
      </c>
      <c r="D644" s="79" t="s">
        <v>23</v>
      </c>
      <c r="E644" s="81">
        <v>999600</v>
      </c>
      <c r="F644" s="86" t="s">
        <v>271</v>
      </c>
      <c r="G644" s="80" t="s">
        <v>528</v>
      </c>
      <c r="H644" s="80" t="s">
        <v>286</v>
      </c>
    </row>
    <row r="645" spans="2:8" ht="14.25">
      <c r="B645" s="79">
        <v>7451</v>
      </c>
      <c r="C645" s="80" t="s">
        <v>960</v>
      </c>
      <c r="D645" s="79" t="s">
        <v>146</v>
      </c>
      <c r="E645" s="81">
        <v>4701</v>
      </c>
      <c r="F645" s="86" t="s">
        <v>271</v>
      </c>
      <c r="G645" s="80" t="s">
        <v>291</v>
      </c>
      <c r="H645" s="80" t="s">
        <v>273</v>
      </c>
    </row>
    <row r="646" spans="2:8" ht="14.25">
      <c r="B646" s="79">
        <v>7452</v>
      </c>
      <c r="C646" s="80" t="s">
        <v>961</v>
      </c>
      <c r="D646" s="79" t="s">
        <v>146</v>
      </c>
      <c r="E646" s="81">
        <v>4939</v>
      </c>
      <c r="F646" s="86" t="s">
        <v>271</v>
      </c>
      <c r="G646" s="80" t="s">
        <v>291</v>
      </c>
      <c r="H646" s="80" t="s">
        <v>273</v>
      </c>
    </row>
    <row r="647" spans="2:8" ht="14.25">
      <c r="B647" s="79">
        <v>7453</v>
      </c>
      <c r="C647" s="80" t="s">
        <v>962</v>
      </c>
      <c r="D647" s="79" t="s">
        <v>23</v>
      </c>
      <c r="E647" s="81">
        <v>182226</v>
      </c>
      <c r="F647" s="86" t="s">
        <v>271</v>
      </c>
      <c r="G647" s="80" t="s">
        <v>528</v>
      </c>
      <c r="H647" s="80" t="s">
        <v>286</v>
      </c>
    </row>
    <row r="648" spans="2:8" ht="14.25">
      <c r="B648" s="79">
        <v>7455</v>
      </c>
      <c r="C648" s="80" t="s">
        <v>963</v>
      </c>
      <c r="D648" s="79" t="s">
        <v>23</v>
      </c>
      <c r="E648" s="81">
        <v>618800</v>
      </c>
      <c r="F648" s="86" t="s">
        <v>271</v>
      </c>
      <c r="G648" s="80" t="s">
        <v>528</v>
      </c>
      <c r="H648" s="80" t="s">
        <v>286</v>
      </c>
    </row>
    <row r="649" spans="2:8" ht="14.25">
      <c r="B649" s="79">
        <v>7457</v>
      </c>
      <c r="C649" s="80" t="s">
        <v>964</v>
      </c>
      <c r="D649" s="79" t="s">
        <v>17</v>
      </c>
      <c r="E649" s="81">
        <v>28821</v>
      </c>
      <c r="F649" s="86" t="s">
        <v>271</v>
      </c>
      <c r="G649" s="80" t="s">
        <v>324</v>
      </c>
      <c r="H649" s="80" t="s">
        <v>286</v>
      </c>
    </row>
    <row r="650" spans="2:8" ht="14.25">
      <c r="B650" s="79">
        <v>7458</v>
      </c>
      <c r="C650" s="80" t="s">
        <v>965</v>
      </c>
      <c r="D650" s="79" t="s">
        <v>17</v>
      </c>
      <c r="E650" s="81">
        <v>44783</v>
      </c>
      <c r="F650" s="86" t="s">
        <v>271</v>
      </c>
      <c r="G650" s="80" t="s">
        <v>324</v>
      </c>
      <c r="H650" s="80" t="s">
        <v>286</v>
      </c>
    </row>
    <row r="651" spans="2:8" ht="14.25">
      <c r="B651" s="79">
        <v>7460</v>
      </c>
      <c r="C651" s="80" t="s">
        <v>966</v>
      </c>
      <c r="D651" s="79" t="s">
        <v>17</v>
      </c>
      <c r="E651" s="81">
        <v>39417</v>
      </c>
      <c r="F651" s="86" t="s">
        <v>271</v>
      </c>
      <c r="G651" s="80" t="s">
        <v>324</v>
      </c>
      <c r="H651" s="80" t="s">
        <v>286</v>
      </c>
    </row>
    <row r="652" spans="2:8" ht="14.25">
      <c r="B652" s="79">
        <v>7461</v>
      </c>
      <c r="C652" s="80" t="s">
        <v>967</v>
      </c>
      <c r="D652" s="79" t="s">
        <v>52</v>
      </c>
      <c r="E652" s="81">
        <v>89049</v>
      </c>
      <c r="F652" s="86" t="s">
        <v>271</v>
      </c>
      <c r="G652" s="80" t="s">
        <v>295</v>
      </c>
      <c r="H652" s="80" t="s">
        <v>273</v>
      </c>
    </row>
    <row r="653" spans="2:8" ht="14.25">
      <c r="B653" s="79">
        <v>7462</v>
      </c>
      <c r="C653" s="80" t="s">
        <v>968</v>
      </c>
      <c r="D653" s="79" t="s">
        <v>714</v>
      </c>
      <c r="E653" s="81">
        <v>1800</v>
      </c>
      <c r="F653" s="86" t="s">
        <v>271</v>
      </c>
      <c r="G653" s="80" t="s">
        <v>693</v>
      </c>
      <c r="H653" s="80" t="s">
        <v>273</v>
      </c>
    </row>
    <row r="654" spans="2:8" ht="14.25">
      <c r="B654" s="79">
        <v>7463</v>
      </c>
      <c r="C654" s="80" t="s">
        <v>969</v>
      </c>
      <c r="D654" s="79" t="s">
        <v>19</v>
      </c>
      <c r="E654" s="81">
        <v>5114</v>
      </c>
      <c r="F654" s="86" t="s">
        <v>271</v>
      </c>
      <c r="G654" s="80" t="s">
        <v>676</v>
      </c>
      <c r="H654" s="80" t="s">
        <v>286</v>
      </c>
    </row>
    <row r="655" spans="2:8" ht="14.25">
      <c r="B655" s="79">
        <v>7465</v>
      </c>
      <c r="C655" s="80" t="s">
        <v>970</v>
      </c>
      <c r="D655" s="79" t="s">
        <v>19</v>
      </c>
      <c r="E655" s="81">
        <v>5953</v>
      </c>
      <c r="F655" s="86" t="s">
        <v>271</v>
      </c>
      <c r="G655" s="80" t="s">
        <v>676</v>
      </c>
      <c r="H655" s="80" t="s">
        <v>286</v>
      </c>
    </row>
    <row r="656" spans="2:8" ht="14.25">
      <c r="B656" s="79">
        <v>7467</v>
      </c>
      <c r="C656" s="80" t="s">
        <v>971</v>
      </c>
      <c r="D656" s="79" t="s">
        <v>19</v>
      </c>
      <c r="E656" s="81">
        <v>7205</v>
      </c>
      <c r="F656" s="86" t="s">
        <v>271</v>
      </c>
      <c r="G656" s="80" t="s">
        <v>676</v>
      </c>
      <c r="H656" s="80" t="s">
        <v>286</v>
      </c>
    </row>
    <row r="657" spans="2:8" ht="14.25">
      <c r="B657" s="79">
        <v>7468</v>
      </c>
      <c r="C657" s="80" t="s">
        <v>972</v>
      </c>
      <c r="D657" s="79" t="s">
        <v>19</v>
      </c>
      <c r="E657" s="81">
        <v>7426</v>
      </c>
      <c r="F657" s="86" t="s">
        <v>271</v>
      </c>
      <c r="G657" s="80" t="s">
        <v>676</v>
      </c>
      <c r="H657" s="80" t="s">
        <v>286</v>
      </c>
    </row>
    <row r="658" spans="2:8" ht="14.25">
      <c r="B658" s="79">
        <v>7471</v>
      </c>
      <c r="C658" s="80" t="s">
        <v>973</v>
      </c>
      <c r="D658" s="79" t="s">
        <v>23</v>
      </c>
      <c r="E658" s="81">
        <v>96000</v>
      </c>
      <c r="F658" s="86" t="s">
        <v>271</v>
      </c>
      <c r="G658" s="80" t="s">
        <v>974</v>
      </c>
      <c r="H658" s="80" t="s">
        <v>286</v>
      </c>
    </row>
    <row r="659" spans="2:8" ht="14.25">
      <c r="B659" s="79">
        <v>7472</v>
      </c>
      <c r="C659" s="80" t="s">
        <v>975</v>
      </c>
      <c r="D659" s="79" t="s">
        <v>23</v>
      </c>
      <c r="E659" s="81">
        <v>101150</v>
      </c>
      <c r="F659" s="86" t="s">
        <v>271</v>
      </c>
      <c r="G659" s="80" t="s">
        <v>974</v>
      </c>
      <c r="H659" s="80" t="s">
        <v>286</v>
      </c>
    </row>
    <row r="660" spans="2:8" ht="14.25">
      <c r="B660" s="79">
        <v>7482</v>
      </c>
      <c r="C660" s="80" t="s">
        <v>976</v>
      </c>
      <c r="D660" s="79" t="s">
        <v>23</v>
      </c>
      <c r="E660" s="81">
        <v>123311</v>
      </c>
      <c r="F660" s="86" t="s">
        <v>271</v>
      </c>
      <c r="G660" s="80" t="s">
        <v>977</v>
      </c>
      <c r="H660" s="80" t="s">
        <v>286</v>
      </c>
    </row>
    <row r="661" spans="2:8" ht="14.25">
      <c r="B661" s="79">
        <v>7485</v>
      </c>
      <c r="C661" s="80" t="s">
        <v>978</v>
      </c>
      <c r="D661" s="79" t="s">
        <v>23</v>
      </c>
      <c r="E661" s="81">
        <v>160650</v>
      </c>
      <c r="F661" s="86" t="s">
        <v>271</v>
      </c>
      <c r="G661" s="80" t="s">
        <v>979</v>
      </c>
      <c r="H661" s="80" t="s">
        <v>286</v>
      </c>
    </row>
    <row r="662" spans="2:8" ht="14.25">
      <c r="B662" s="79">
        <v>7487</v>
      </c>
      <c r="C662" s="80" t="s">
        <v>980</v>
      </c>
      <c r="D662" s="79" t="s">
        <v>23</v>
      </c>
      <c r="E662" s="81">
        <v>208000</v>
      </c>
      <c r="F662" s="86" t="s">
        <v>271</v>
      </c>
      <c r="G662" s="80" t="s">
        <v>979</v>
      </c>
      <c r="H662" s="80" t="s">
        <v>286</v>
      </c>
    </row>
    <row r="663" spans="2:8" ht="14.25">
      <c r="B663" s="79">
        <v>7488</v>
      </c>
      <c r="C663" s="80" t="s">
        <v>981</v>
      </c>
      <c r="D663" s="79" t="s">
        <v>23</v>
      </c>
      <c r="E663" s="81">
        <v>12519</v>
      </c>
      <c r="F663" s="86" t="s">
        <v>271</v>
      </c>
      <c r="G663" s="80" t="s">
        <v>977</v>
      </c>
      <c r="H663" s="80" t="s">
        <v>286</v>
      </c>
    </row>
    <row r="664" spans="2:8" ht="14.25">
      <c r="B664" s="79">
        <v>7489</v>
      </c>
      <c r="C664" s="80" t="s">
        <v>982</v>
      </c>
      <c r="D664" s="79" t="s">
        <v>23</v>
      </c>
      <c r="E664" s="81">
        <v>37485</v>
      </c>
      <c r="F664" s="86" t="s">
        <v>271</v>
      </c>
      <c r="G664" s="80" t="s">
        <v>977</v>
      </c>
      <c r="H664" s="80" t="s">
        <v>286</v>
      </c>
    </row>
    <row r="665" spans="2:8" ht="14.25">
      <c r="B665" s="79">
        <v>7490</v>
      </c>
      <c r="C665" s="80" t="s">
        <v>983</v>
      </c>
      <c r="D665" s="79" t="s">
        <v>23</v>
      </c>
      <c r="E665" s="81">
        <v>148750</v>
      </c>
      <c r="F665" s="86" t="s">
        <v>271</v>
      </c>
      <c r="G665" s="80" t="s">
        <v>977</v>
      </c>
      <c r="H665" s="80" t="s">
        <v>286</v>
      </c>
    </row>
    <row r="666" spans="2:8" ht="14.25">
      <c r="B666" s="79">
        <v>7493</v>
      </c>
      <c r="C666" s="80" t="s">
        <v>984</v>
      </c>
      <c r="D666" s="79" t="s">
        <v>23</v>
      </c>
      <c r="E666" s="81">
        <v>50694</v>
      </c>
      <c r="F666" s="86" t="s">
        <v>271</v>
      </c>
      <c r="G666" s="80" t="s">
        <v>979</v>
      </c>
      <c r="H666" s="80" t="s">
        <v>286</v>
      </c>
    </row>
    <row r="667" spans="2:8" ht="14.25">
      <c r="B667" s="79">
        <v>7494</v>
      </c>
      <c r="C667" s="80" t="s">
        <v>985</v>
      </c>
      <c r="D667" s="79" t="s">
        <v>23</v>
      </c>
      <c r="E667" s="81">
        <v>71222</v>
      </c>
      <c r="F667" s="86" t="s">
        <v>271</v>
      </c>
      <c r="G667" s="80" t="s">
        <v>977</v>
      </c>
      <c r="H667" s="80" t="s">
        <v>286</v>
      </c>
    </row>
    <row r="668" spans="2:8" ht="14.25">
      <c r="B668" s="79">
        <v>7496</v>
      </c>
      <c r="C668" s="80" t="s">
        <v>986</v>
      </c>
      <c r="D668" s="79" t="s">
        <v>23</v>
      </c>
      <c r="E668" s="81">
        <v>84490</v>
      </c>
      <c r="F668" s="86" t="s">
        <v>271</v>
      </c>
      <c r="G668" s="80" t="s">
        <v>977</v>
      </c>
      <c r="H668" s="80" t="s">
        <v>286</v>
      </c>
    </row>
    <row r="669" spans="2:8" ht="14.25">
      <c r="B669" s="79">
        <v>7497</v>
      </c>
      <c r="C669" s="80" t="s">
        <v>987</v>
      </c>
      <c r="D669" s="79" t="s">
        <v>23</v>
      </c>
      <c r="E669" s="81">
        <v>82110</v>
      </c>
      <c r="F669" s="86" t="s">
        <v>271</v>
      </c>
      <c r="G669" s="80" t="s">
        <v>977</v>
      </c>
      <c r="H669" s="80" t="s">
        <v>286</v>
      </c>
    </row>
    <row r="670" spans="2:8" ht="14.25">
      <c r="B670" s="79">
        <v>7501</v>
      </c>
      <c r="C670" s="80" t="s">
        <v>988</v>
      </c>
      <c r="D670" s="79" t="s">
        <v>23</v>
      </c>
      <c r="E670" s="81">
        <v>339150</v>
      </c>
      <c r="F670" s="86" t="s">
        <v>271</v>
      </c>
      <c r="G670" s="80" t="s">
        <v>977</v>
      </c>
      <c r="H670" s="80" t="s">
        <v>286</v>
      </c>
    </row>
    <row r="671" spans="2:8" ht="14.25">
      <c r="B671" s="79">
        <v>7502</v>
      </c>
      <c r="C671" s="80" t="s">
        <v>989</v>
      </c>
      <c r="D671" s="79" t="s">
        <v>23</v>
      </c>
      <c r="E671" s="81">
        <v>737800</v>
      </c>
      <c r="F671" s="86" t="s">
        <v>271</v>
      </c>
      <c r="G671" s="80" t="s">
        <v>977</v>
      </c>
      <c r="H671" s="80" t="s">
        <v>286</v>
      </c>
    </row>
    <row r="672" spans="2:8" ht="14.25">
      <c r="B672" s="79">
        <v>7503</v>
      </c>
      <c r="C672" s="80" t="s">
        <v>990</v>
      </c>
      <c r="D672" s="79" t="s">
        <v>23</v>
      </c>
      <c r="E672" s="81">
        <v>890120</v>
      </c>
      <c r="F672" s="86" t="s">
        <v>271</v>
      </c>
      <c r="G672" s="80" t="s">
        <v>977</v>
      </c>
      <c r="H672" s="80" t="s">
        <v>286</v>
      </c>
    </row>
    <row r="673" spans="2:8" ht="14.25">
      <c r="B673" s="79">
        <v>7511</v>
      </c>
      <c r="C673" s="80" t="s">
        <v>991</v>
      </c>
      <c r="D673" s="79" t="s">
        <v>23</v>
      </c>
      <c r="E673" s="81">
        <v>311780</v>
      </c>
      <c r="F673" s="86" t="s">
        <v>271</v>
      </c>
      <c r="G673" s="80" t="s">
        <v>977</v>
      </c>
      <c r="H673" s="80" t="s">
        <v>286</v>
      </c>
    </row>
    <row r="674" spans="2:8" ht="14.25">
      <c r="B674" s="79">
        <v>7520</v>
      </c>
      <c r="C674" s="80" t="s">
        <v>992</v>
      </c>
      <c r="D674" s="79" t="s">
        <v>23</v>
      </c>
      <c r="E674" s="81">
        <v>126140</v>
      </c>
      <c r="F674" s="86" t="s">
        <v>271</v>
      </c>
      <c r="G674" s="80" t="s">
        <v>977</v>
      </c>
      <c r="H674" s="80" t="s">
        <v>286</v>
      </c>
    </row>
    <row r="675" spans="2:8" ht="14.25">
      <c r="B675" s="79">
        <v>7523</v>
      </c>
      <c r="C675" s="80" t="s">
        <v>993</v>
      </c>
      <c r="D675" s="79" t="s">
        <v>23</v>
      </c>
      <c r="E675" s="81">
        <v>211820</v>
      </c>
      <c r="F675" s="86" t="s">
        <v>271</v>
      </c>
      <c r="G675" s="80" t="s">
        <v>994</v>
      </c>
      <c r="H675" s="80" t="s">
        <v>286</v>
      </c>
    </row>
    <row r="676" spans="2:8" ht="14.25">
      <c r="B676" s="79">
        <v>7524</v>
      </c>
      <c r="C676" s="80" t="s">
        <v>995</v>
      </c>
      <c r="D676" s="79" t="s">
        <v>23</v>
      </c>
      <c r="E676" s="81">
        <v>211820</v>
      </c>
      <c r="F676" s="86" t="s">
        <v>271</v>
      </c>
      <c r="G676" s="80" t="s">
        <v>994</v>
      </c>
      <c r="H676" s="80" t="s">
        <v>286</v>
      </c>
    </row>
    <row r="677" spans="2:8" ht="14.25">
      <c r="B677" s="79">
        <v>7530</v>
      </c>
      <c r="C677" s="80" t="s">
        <v>996</v>
      </c>
      <c r="D677" s="79" t="s">
        <v>23</v>
      </c>
      <c r="E677" s="81">
        <v>130900</v>
      </c>
      <c r="F677" s="86" t="s">
        <v>271</v>
      </c>
      <c r="G677" s="80" t="s">
        <v>997</v>
      </c>
      <c r="H677" s="80" t="s">
        <v>286</v>
      </c>
    </row>
    <row r="678" spans="2:8" ht="14.25">
      <c r="B678" s="79">
        <v>7542</v>
      </c>
      <c r="C678" s="80" t="s">
        <v>998</v>
      </c>
      <c r="D678" s="79" t="s">
        <v>23</v>
      </c>
      <c r="E678" s="81">
        <v>10115</v>
      </c>
      <c r="F678" s="86" t="s">
        <v>271</v>
      </c>
      <c r="G678" s="80" t="s">
        <v>999</v>
      </c>
      <c r="H678" s="80" t="s">
        <v>286</v>
      </c>
    </row>
    <row r="679" spans="2:8" ht="14.25">
      <c r="B679" s="79">
        <v>7544</v>
      </c>
      <c r="C679" s="80" t="s">
        <v>1000</v>
      </c>
      <c r="D679" s="79" t="s">
        <v>23</v>
      </c>
      <c r="E679" s="81">
        <v>21420</v>
      </c>
      <c r="F679" s="86" t="s">
        <v>271</v>
      </c>
      <c r="G679" s="80" t="s">
        <v>999</v>
      </c>
      <c r="H679" s="80" t="s">
        <v>286</v>
      </c>
    </row>
    <row r="680" spans="2:8" ht="14.25">
      <c r="B680" s="79">
        <v>7550</v>
      </c>
      <c r="C680" s="80" t="s">
        <v>1001</v>
      </c>
      <c r="D680" s="79" t="s">
        <v>23</v>
      </c>
      <c r="E680" s="81">
        <v>165291</v>
      </c>
      <c r="F680" s="86" t="s">
        <v>271</v>
      </c>
      <c r="G680" s="80" t="s">
        <v>1002</v>
      </c>
      <c r="H680" s="80" t="s">
        <v>286</v>
      </c>
    </row>
    <row r="681" spans="2:8" ht="14.25">
      <c r="B681" s="79">
        <v>7551</v>
      </c>
      <c r="C681" s="80" t="s">
        <v>1003</v>
      </c>
      <c r="D681" s="79" t="s">
        <v>23</v>
      </c>
      <c r="E681" s="81">
        <v>78778</v>
      </c>
      <c r="F681" s="86" t="s">
        <v>271</v>
      </c>
      <c r="G681" s="80" t="s">
        <v>1004</v>
      </c>
      <c r="H681" s="80" t="s">
        <v>286</v>
      </c>
    </row>
    <row r="682" spans="2:8" ht="14.25">
      <c r="B682" s="79">
        <v>7554</v>
      </c>
      <c r="C682" s="80" t="s">
        <v>1005</v>
      </c>
      <c r="D682" s="79" t="s">
        <v>23</v>
      </c>
      <c r="E682" s="81">
        <v>46520</v>
      </c>
      <c r="F682" s="86" t="s">
        <v>271</v>
      </c>
      <c r="G682" s="80" t="s">
        <v>622</v>
      </c>
      <c r="H682" s="80" t="s">
        <v>286</v>
      </c>
    </row>
    <row r="683" spans="2:8" ht="14.25">
      <c r="B683" s="79">
        <v>7555</v>
      </c>
      <c r="C683" s="80" t="s">
        <v>1006</v>
      </c>
      <c r="D683" s="79" t="s">
        <v>23</v>
      </c>
      <c r="E683" s="81">
        <v>42090</v>
      </c>
      <c r="F683" s="86" t="s">
        <v>271</v>
      </c>
      <c r="G683" s="80" t="s">
        <v>622</v>
      </c>
      <c r="H683" s="80" t="s">
        <v>286</v>
      </c>
    </row>
    <row r="684" spans="2:8" ht="14.25">
      <c r="B684" s="79">
        <v>7556</v>
      </c>
      <c r="C684" s="80" t="s">
        <v>1007</v>
      </c>
      <c r="D684" s="79" t="s">
        <v>19</v>
      </c>
      <c r="E684" s="81">
        <v>1728</v>
      </c>
      <c r="F684" s="86" t="s">
        <v>271</v>
      </c>
      <c r="G684" s="80" t="s">
        <v>949</v>
      </c>
      <c r="H684" s="80" t="s">
        <v>286</v>
      </c>
    </row>
    <row r="685" spans="2:8" ht="14.25">
      <c r="B685" s="79">
        <v>7557</v>
      </c>
      <c r="C685" s="80" t="s">
        <v>1008</v>
      </c>
      <c r="D685" s="79" t="s">
        <v>23</v>
      </c>
      <c r="E685" s="81">
        <v>2810</v>
      </c>
      <c r="F685" s="86" t="s">
        <v>271</v>
      </c>
      <c r="G685" s="80" t="s">
        <v>949</v>
      </c>
      <c r="H685" s="80" t="s">
        <v>286</v>
      </c>
    </row>
    <row r="686" spans="2:8" ht="14.25">
      <c r="B686" s="79">
        <v>7558</v>
      </c>
      <c r="C686" s="80" t="s">
        <v>1009</v>
      </c>
      <c r="D686" s="79" t="s">
        <v>1010</v>
      </c>
      <c r="E686" s="81">
        <v>856800</v>
      </c>
      <c r="F686" s="86" t="s">
        <v>271</v>
      </c>
      <c r="G686" s="80" t="s">
        <v>1011</v>
      </c>
      <c r="H686" s="80" t="s">
        <v>286</v>
      </c>
    </row>
    <row r="687" spans="2:8" ht="14.25">
      <c r="B687" s="79">
        <v>7559</v>
      </c>
      <c r="C687" s="80" t="s">
        <v>1012</v>
      </c>
      <c r="D687" s="79" t="s">
        <v>19</v>
      </c>
      <c r="E687" s="81">
        <v>2763</v>
      </c>
      <c r="F687" s="86" t="s">
        <v>271</v>
      </c>
      <c r="G687" s="80" t="s">
        <v>622</v>
      </c>
      <c r="H687" s="80" t="s">
        <v>286</v>
      </c>
    </row>
    <row r="688" spans="2:8" ht="14.25">
      <c r="B688" s="79">
        <v>7560</v>
      </c>
      <c r="C688" s="80" t="s">
        <v>1013</v>
      </c>
      <c r="D688" s="79" t="s">
        <v>19</v>
      </c>
      <c r="E688" s="81">
        <v>3247</v>
      </c>
      <c r="F688" s="86" t="s">
        <v>271</v>
      </c>
      <c r="G688" s="80" t="s">
        <v>622</v>
      </c>
      <c r="H688" s="80" t="s">
        <v>286</v>
      </c>
    </row>
    <row r="689" spans="2:8" ht="14.25">
      <c r="B689" s="79">
        <v>7561</v>
      </c>
      <c r="C689" s="80" t="s">
        <v>1014</v>
      </c>
      <c r="D689" s="79" t="s">
        <v>19</v>
      </c>
      <c r="E689" s="81">
        <v>1852</v>
      </c>
      <c r="F689" s="86" t="s">
        <v>271</v>
      </c>
      <c r="G689" s="80" t="s">
        <v>622</v>
      </c>
      <c r="H689" s="80" t="s">
        <v>286</v>
      </c>
    </row>
    <row r="690" spans="2:8" ht="14.25">
      <c r="B690" s="79">
        <v>7562</v>
      </c>
      <c r="C690" s="80" t="s">
        <v>1015</v>
      </c>
      <c r="D690" s="79" t="s">
        <v>17</v>
      </c>
      <c r="E690" s="81">
        <v>22180</v>
      </c>
      <c r="F690" s="86" t="s">
        <v>271</v>
      </c>
      <c r="G690" s="80" t="s">
        <v>821</v>
      </c>
      <c r="H690" s="80" t="s">
        <v>286</v>
      </c>
    </row>
    <row r="691" spans="2:8" ht="14.25">
      <c r="B691" s="79">
        <v>7567</v>
      </c>
      <c r="C691" s="80" t="s">
        <v>1016</v>
      </c>
      <c r="D691" s="79" t="s">
        <v>23</v>
      </c>
      <c r="E691" s="81">
        <v>95994</v>
      </c>
      <c r="F691" s="86" t="s">
        <v>271</v>
      </c>
      <c r="G691" s="80" t="s">
        <v>622</v>
      </c>
      <c r="H691" s="80" t="s">
        <v>286</v>
      </c>
    </row>
    <row r="692" spans="2:8" ht="14.25">
      <c r="B692" s="79">
        <v>7568</v>
      </c>
      <c r="C692" s="80" t="s">
        <v>1017</v>
      </c>
      <c r="D692" s="79" t="s">
        <v>23</v>
      </c>
      <c r="E692" s="81">
        <v>45220</v>
      </c>
      <c r="F692" s="86" t="s">
        <v>271</v>
      </c>
      <c r="G692" s="80" t="s">
        <v>1018</v>
      </c>
      <c r="H692" s="80" t="s">
        <v>286</v>
      </c>
    </row>
    <row r="693" spans="2:8" ht="14.25">
      <c r="B693" s="79">
        <v>7571</v>
      </c>
      <c r="C693" s="80" t="s">
        <v>1019</v>
      </c>
      <c r="D693" s="79" t="s">
        <v>23</v>
      </c>
      <c r="E693" s="81">
        <v>83781</v>
      </c>
      <c r="F693" s="86" t="s">
        <v>271</v>
      </c>
      <c r="G693" s="80" t="s">
        <v>622</v>
      </c>
      <c r="H693" s="80" t="s">
        <v>286</v>
      </c>
    </row>
    <row r="694" spans="2:8" ht="14.25">
      <c r="B694" s="79">
        <v>7575</v>
      </c>
      <c r="C694" s="80" t="s">
        <v>1020</v>
      </c>
      <c r="D694" s="79" t="s">
        <v>23</v>
      </c>
      <c r="E694" s="81">
        <v>34050</v>
      </c>
      <c r="F694" s="86" t="s">
        <v>271</v>
      </c>
      <c r="G694" s="80" t="s">
        <v>1018</v>
      </c>
      <c r="H694" s="80" t="s">
        <v>286</v>
      </c>
    </row>
    <row r="695" spans="2:8" ht="14.25">
      <c r="B695" s="79">
        <v>7576</v>
      </c>
      <c r="C695" s="80" t="s">
        <v>1021</v>
      </c>
      <c r="D695" s="79" t="s">
        <v>23</v>
      </c>
      <c r="E695" s="81">
        <v>2000</v>
      </c>
      <c r="F695" s="86" t="s">
        <v>271</v>
      </c>
      <c r="G695" s="80" t="s">
        <v>1018</v>
      </c>
      <c r="H695" s="80" t="s">
        <v>286</v>
      </c>
    </row>
    <row r="696" spans="2:8" ht="14.25">
      <c r="B696" s="79">
        <v>7577</v>
      </c>
      <c r="C696" s="80" t="s">
        <v>1022</v>
      </c>
      <c r="D696" s="79" t="s">
        <v>23</v>
      </c>
      <c r="E696" s="81">
        <v>8000</v>
      </c>
      <c r="F696" s="86" t="s">
        <v>271</v>
      </c>
      <c r="G696" s="80" t="s">
        <v>1018</v>
      </c>
      <c r="H696" s="80" t="s">
        <v>286</v>
      </c>
    </row>
    <row r="697" spans="2:8" ht="14.25">
      <c r="B697" s="79">
        <v>7578</v>
      </c>
      <c r="C697" s="80" t="s">
        <v>1023</v>
      </c>
      <c r="D697" s="79" t="s">
        <v>23</v>
      </c>
      <c r="E697" s="81">
        <v>9055</v>
      </c>
      <c r="F697" s="86" t="s">
        <v>271</v>
      </c>
      <c r="G697" s="80" t="s">
        <v>1018</v>
      </c>
      <c r="H697" s="80" t="s">
        <v>286</v>
      </c>
    </row>
    <row r="698" spans="2:8" ht="14.25">
      <c r="B698" s="79">
        <v>7579</v>
      </c>
      <c r="C698" s="80" t="s">
        <v>1024</v>
      </c>
      <c r="D698" s="79" t="s">
        <v>23</v>
      </c>
      <c r="E698" s="81">
        <v>750</v>
      </c>
      <c r="F698" s="86" t="s">
        <v>271</v>
      </c>
      <c r="G698" s="80" t="s">
        <v>1018</v>
      </c>
      <c r="H698" s="80" t="s">
        <v>286</v>
      </c>
    </row>
    <row r="699" spans="2:8" ht="14.25">
      <c r="B699" s="79">
        <v>7580</v>
      </c>
      <c r="C699" s="80" t="s">
        <v>1025</v>
      </c>
      <c r="D699" s="79" t="s">
        <v>23</v>
      </c>
      <c r="E699" s="81">
        <v>23000</v>
      </c>
      <c r="F699" s="86" t="s">
        <v>271</v>
      </c>
      <c r="G699" s="80" t="s">
        <v>1018</v>
      </c>
      <c r="H699" s="80" t="s">
        <v>286</v>
      </c>
    </row>
    <row r="700" spans="2:8" ht="14.25">
      <c r="B700" s="79">
        <v>7582</v>
      </c>
      <c r="C700" s="80" t="s">
        <v>1026</v>
      </c>
      <c r="D700" s="79" t="s">
        <v>23</v>
      </c>
      <c r="E700" s="81">
        <v>25000</v>
      </c>
      <c r="F700" s="86" t="s">
        <v>271</v>
      </c>
      <c r="G700" s="80" t="s">
        <v>1018</v>
      </c>
      <c r="H700" s="80" t="s">
        <v>286</v>
      </c>
    </row>
    <row r="701" spans="2:8" ht="14.25">
      <c r="B701" s="79">
        <v>7583</v>
      </c>
      <c r="C701" s="80" t="s">
        <v>1027</v>
      </c>
      <c r="D701" s="79" t="s">
        <v>23</v>
      </c>
      <c r="E701" s="81">
        <v>29750</v>
      </c>
      <c r="F701" s="86" t="s">
        <v>271</v>
      </c>
      <c r="G701" s="80" t="s">
        <v>1018</v>
      </c>
      <c r="H701" s="80" t="s">
        <v>286</v>
      </c>
    </row>
    <row r="702" spans="2:8" ht="14.25">
      <c r="B702" s="79">
        <v>7585</v>
      </c>
      <c r="C702" s="80" t="s">
        <v>1028</v>
      </c>
      <c r="D702" s="79" t="s">
        <v>17</v>
      </c>
      <c r="E702" s="81">
        <v>37163</v>
      </c>
      <c r="F702" s="86" t="s">
        <v>271</v>
      </c>
      <c r="G702" s="80" t="s">
        <v>356</v>
      </c>
      <c r="H702" s="80" t="s">
        <v>273</v>
      </c>
    </row>
    <row r="703" spans="2:8" ht="14.25">
      <c r="B703" s="79">
        <v>7586</v>
      </c>
      <c r="C703" s="80" t="s">
        <v>1029</v>
      </c>
      <c r="D703" s="79" t="s">
        <v>23</v>
      </c>
      <c r="E703" s="81">
        <v>3413</v>
      </c>
      <c r="F703" s="86" t="s">
        <v>271</v>
      </c>
      <c r="G703" s="80" t="s">
        <v>622</v>
      </c>
      <c r="H703" s="80" t="s">
        <v>286</v>
      </c>
    </row>
    <row r="704" spans="2:8" ht="14.25">
      <c r="B704" s="79">
        <v>7587</v>
      </c>
      <c r="C704" s="80" t="s">
        <v>1030</v>
      </c>
      <c r="D704" s="79" t="s">
        <v>146</v>
      </c>
      <c r="E704" s="81">
        <v>153769</v>
      </c>
      <c r="F704" s="86" t="s">
        <v>271</v>
      </c>
      <c r="G704" s="80" t="s">
        <v>869</v>
      </c>
      <c r="H704" s="80" t="s">
        <v>286</v>
      </c>
    </row>
    <row r="705" spans="2:8" ht="14.25">
      <c r="B705" s="79">
        <v>7596</v>
      </c>
      <c r="C705" s="80" t="s">
        <v>1031</v>
      </c>
      <c r="D705" s="79" t="s">
        <v>335</v>
      </c>
      <c r="E705" s="81">
        <v>52107</v>
      </c>
      <c r="F705" s="86" t="s">
        <v>271</v>
      </c>
      <c r="G705" s="80" t="s">
        <v>336</v>
      </c>
      <c r="H705" s="80" t="s">
        <v>286</v>
      </c>
    </row>
    <row r="706" spans="2:8" ht="14.25">
      <c r="B706" s="79">
        <v>7598</v>
      </c>
      <c r="C706" s="80" t="s">
        <v>1032</v>
      </c>
      <c r="D706" s="79" t="s">
        <v>52</v>
      </c>
      <c r="E706" s="81">
        <v>90440</v>
      </c>
      <c r="F706" s="86" t="s">
        <v>271</v>
      </c>
      <c r="G706" s="80" t="s">
        <v>295</v>
      </c>
      <c r="H706" s="80" t="s">
        <v>273</v>
      </c>
    </row>
    <row r="707" spans="2:8" ht="14.25">
      <c r="B707" s="79">
        <v>7603</v>
      </c>
      <c r="C707" s="80" t="s">
        <v>1033</v>
      </c>
      <c r="D707" s="79" t="s">
        <v>17</v>
      </c>
      <c r="E707" s="81">
        <v>386587</v>
      </c>
      <c r="F707" s="86" t="s">
        <v>271</v>
      </c>
      <c r="G707" s="80" t="s">
        <v>1034</v>
      </c>
      <c r="H707" s="80" t="s">
        <v>286</v>
      </c>
    </row>
    <row r="708" spans="2:8" ht="14.25">
      <c r="B708" s="79">
        <v>7604</v>
      </c>
      <c r="C708" s="80" t="s">
        <v>1035</v>
      </c>
      <c r="D708" s="79" t="s">
        <v>17</v>
      </c>
      <c r="E708" s="81">
        <v>466632</v>
      </c>
      <c r="F708" s="86" t="s">
        <v>271</v>
      </c>
      <c r="G708" s="80" t="s">
        <v>1034</v>
      </c>
      <c r="H708" s="80" t="s">
        <v>286</v>
      </c>
    </row>
    <row r="709" spans="2:8" ht="14.25">
      <c r="B709" s="79">
        <v>7606</v>
      </c>
      <c r="C709" s="80" t="s">
        <v>1036</v>
      </c>
      <c r="D709" s="79" t="s">
        <v>17</v>
      </c>
      <c r="E709" s="81">
        <v>595966</v>
      </c>
      <c r="F709" s="86" t="s">
        <v>271</v>
      </c>
      <c r="G709" s="80" t="s">
        <v>1034</v>
      </c>
      <c r="H709" s="80" t="s">
        <v>286</v>
      </c>
    </row>
    <row r="710" spans="2:8" ht="14.25">
      <c r="B710" s="79">
        <v>7607</v>
      </c>
      <c r="C710" s="80" t="s">
        <v>1037</v>
      </c>
      <c r="D710" s="79" t="s">
        <v>17</v>
      </c>
      <c r="E710" s="81">
        <v>657040</v>
      </c>
      <c r="F710" s="86" t="s">
        <v>271</v>
      </c>
      <c r="G710" s="80" t="s">
        <v>1034</v>
      </c>
      <c r="H710" s="80" t="s">
        <v>286</v>
      </c>
    </row>
    <row r="711" spans="2:8" ht="14.25">
      <c r="B711" s="79">
        <v>7608</v>
      </c>
      <c r="C711" s="80" t="s">
        <v>1038</v>
      </c>
      <c r="D711" s="79" t="s">
        <v>17</v>
      </c>
      <c r="E711" s="81">
        <v>803045</v>
      </c>
      <c r="F711" s="86" t="s">
        <v>271</v>
      </c>
      <c r="G711" s="80" t="s">
        <v>1034</v>
      </c>
      <c r="H711" s="80" t="s">
        <v>286</v>
      </c>
    </row>
    <row r="712" spans="2:8" ht="14.25">
      <c r="B712" s="79">
        <v>7610</v>
      </c>
      <c r="C712" s="80" t="s">
        <v>1039</v>
      </c>
      <c r="D712" s="79" t="s">
        <v>19</v>
      </c>
      <c r="E712" s="81">
        <v>9663</v>
      </c>
      <c r="F712" s="86" t="s">
        <v>271</v>
      </c>
      <c r="G712" s="80" t="s">
        <v>676</v>
      </c>
      <c r="H712" s="80" t="s">
        <v>286</v>
      </c>
    </row>
    <row r="713" spans="2:8" ht="14.25">
      <c r="B713" s="79">
        <v>7613</v>
      </c>
      <c r="C713" s="80" t="s">
        <v>1040</v>
      </c>
      <c r="D713" s="79" t="s">
        <v>17</v>
      </c>
      <c r="E713" s="81">
        <v>947968</v>
      </c>
      <c r="F713" s="86" t="s">
        <v>271</v>
      </c>
      <c r="G713" s="80" t="s">
        <v>1034</v>
      </c>
      <c r="H713" s="80" t="s">
        <v>286</v>
      </c>
    </row>
    <row r="714" spans="2:8" ht="14.25">
      <c r="B714" s="79">
        <v>7614</v>
      </c>
      <c r="C714" s="80" t="s">
        <v>1041</v>
      </c>
      <c r="D714" s="79" t="s">
        <v>17</v>
      </c>
      <c r="E714" s="81">
        <v>1199074</v>
      </c>
      <c r="F714" s="86" t="s">
        <v>271</v>
      </c>
      <c r="G714" s="80" t="s">
        <v>1034</v>
      </c>
      <c r="H714" s="80" t="s">
        <v>286</v>
      </c>
    </row>
    <row r="715" spans="2:8" ht="14.25">
      <c r="B715" s="79">
        <v>7615</v>
      </c>
      <c r="C715" s="80" t="s">
        <v>1042</v>
      </c>
      <c r="D715" s="79" t="s">
        <v>17</v>
      </c>
      <c r="E715" s="81">
        <v>1517165</v>
      </c>
      <c r="F715" s="86" t="s">
        <v>271</v>
      </c>
      <c r="G715" s="80" t="s">
        <v>1034</v>
      </c>
      <c r="H715" s="80" t="s">
        <v>286</v>
      </c>
    </row>
    <row r="716" spans="2:8" ht="14.25">
      <c r="B716" s="79">
        <v>7616</v>
      </c>
      <c r="C716" s="80" t="s">
        <v>1043</v>
      </c>
      <c r="D716" s="79" t="s">
        <v>17</v>
      </c>
      <c r="E716" s="81">
        <v>1719584</v>
      </c>
      <c r="F716" s="86" t="s">
        <v>271</v>
      </c>
      <c r="G716" s="80" t="s">
        <v>1034</v>
      </c>
      <c r="H716" s="80" t="s">
        <v>286</v>
      </c>
    </row>
    <row r="717" spans="2:8" ht="14.25">
      <c r="B717" s="79">
        <v>7617</v>
      </c>
      <c r="C717" s="80" t="s">
        <v>1044</v>
      </c>
      <c r="D717" s="79" t="s">
        <v>17</v>
      </c>
      <c r="E717" s="81">
        <v>1922003</v>
      </c>
      <c r="F717" s="86" t="s">
        <v>271</v>
      </c>
      <c r="G717" s="80" t="s">
        <v>1034</v>
      </c>
      <c r="H717" s="80" t="s">
        <v>286</v>
      </c>
    </row>
    <row r="718" spans="2:8" ht="14.25">
      <c r="B718" s="79">
        <v>7618</v>
      </c>
      <c r="C718" s="80" t="s">
        <v>1045</v>
      </c>
      <c r="D718" s="79" t="s">
        <v>17</v>
      </c>
      <c r="E718" s="81">
        <v>2159846</v>
      </c>
      <c r="F718" s="86" t="s">
        <v>271</v>
      </c>
      <c r="G718" s="80" t="s">
        <v>1034</v>
      </c>
      <c r="H718" s="80" t="s">
        <v>286</v>
      </c>
    </row>
    <row r="719" spans="2:8" ht="14.25">
      <c r="B719" s="79">
        <v>7619</v>
      </c>
      <c r="C719" s="80" t="s">
        <v>1046</v>
      </c>
      <c r="D719" s="79" t="s">
        <v>17</v>
      </c>
      <c r="E719" s="81">
        <v>2762417</v>
      </c>
      <c r="F719" s="86" t="s">
        <v>271</v>
      </c>
      <c r="G719" s="80" t="s">
        <v>1034</v>
      </c>
      <c r="H719" s="80" t="s">
        <v>286</v>
      </c>
    </row>
    <row r="720" spans="2:8" ht="14.25">
      <c r="B720" s="79">
        <v>7620</v>
      </c>
      <c r="C720" s="80" t="s">
        <v>1047</v>
      </c>
      <c r="D720" s="79" t="s">
        <v>17</v>
      </c>
      <c r="E720" s="81">
        <v>3060985</v>
      </c>
      <c r="F720" s="86" t="s">
        <v>271</v>
      </c>
      <c r="G720" s="80" t="s">
        <v>1034</v>
      </c>
      <c r="H720" s="80" t="s">
        <v>286</v>
      </c>
    </row>
    <row r="721" spans="2:8" ht="14.25">
      <c r="B721" s="79">
        <v>7621</v>
      </c>
      <c r="C721" s="80" t="s">
        <v>1048</v>
      </c>
      <c r="D721" s="79" t="s">
        <v>17</v>
      </c>
      <c r="E721" s="81">
        <v>3384856</v>
      </c>
      <c r="F721" s="86" t="s">
        <v>271</v>
      </c>
      <c r="G721" s="80" t="s">
        <v>1034</v>
      </c>
      <c r="H721" s="80" t="s">
        <v>286</v>
      </c>
    </row>
    <row r="722" spans="2:8" ht="14.25">
      <c r="B722" s="79">
        <v>7622</v>
      </c>
      <c r="C722" s="80" t="s">
        <v>1049</v>
      </c>
      <c r="D722" s="79" t="s">
        <v>17</v>
      </c>
      <c r="E722" s="81">
        <v>3708726</v>
      </c>
      <c r="F722" s="86" t="s">
        <v>271</v>
      </c>
      <c r="G722" s="80" t="s">
        <v>1034</v>
      </c>
      <c r="H722" s="80" t="s">
        <v>286</v>
      </c>
    </row>
    <row r="723" spans="2:8" ht="14.25">
      <c r="B723" s="79">
        <v>7626</v>
      </c>
      <c r="C723" s="80" t="s">
        <v>1050</v>
      </c>
      <c r="D723" s="79" t="s">
        <v>23</v>
      </c>
      <c r="E723" s="81">
        <v>623931</v>
      </c>
      <c r="F723" s="86" t="s">
        <v>271</v>
      </c>
      <c r="G723" s="80" t="s">
        <v>1034</v>
      </c>
      <c r="H723" s="80" t="s">
        <v>286</v>
      </c>
    </row>
    <row r="724" spans="2:8" ht="14.25">
      <c r="B724" s="79">
        <v>7627</v>
      </c>
      <c r="C724" s="80" t="s">
        <v>1051</v>
      </c>
      <c r="D724" s="79" t="s">
        <v>23</v>
      </c>
      <c r="E724" s="81">
        <v>647170</v>
      </c>
      <c r="F724" s="86" t="s">
        <v>271</v>
      </c>
      <c r="G724" s="80" t="s">
        <v>1034</v>
      </c>
      <c r="H724" s="80" t="s">
        <v>286</v>
      </c>
    </row>
    <row r="725" spans="2:8" ht="14.25">
      <c r="B725" s="79">
        <v>7628</v>
      </c>
      <c r="C725" s="80" t="s">
        <v>1052</v>
      </c>
      <c r="D725" s="79" t="s">
        <v>23</v>
      </c>
      <c r="E725" s="81">
        <v>669423</v>
      </c>
      <c r="F725" s="86" t="s">
        <v>271</v>
      </c>
      <c r="G725" s="80" t="s">
        <v>1034</v>
      </c>
      <c r="H725" s="80" t="s">
        <v>286</v>
      </c>
    </row>
    <row r="726" spans="2:8" ht="14.25">
      <c r="B726" s="79">
        <v>7630</v>
      </c>
      <c r="C726" s="80" t="s">
        <v>1053</v>
      </c>
      <c r="D726" s="79" t="s">
        <v>23</v>
      </c>
      <c r="E726" s="81">
        <v>705256</v>
      </c>
      <c r="F726" s="86" t="s">
        <v>271</v>
      </c>
      <c r="G726" s="80" t="s">
        <v>1034</v>
      </c>
      <c r="H726" s="80" t="s">
        <v>286</v>
      </c>
    </row>
    <row r="727" spans="2:8" ht="14.25">
      <c r="B727" s="79">
        <v>7631</v>
      </c>
      <c r="C727" s="80" t="s">
        <v>1054</v>
      </c>
      <c r="D727" s="79" t="s">
        <v>23</v>
      </c>
      <c r="E727" s="81">
        <v>905521</v>
      </c>
      <c r="F727" s="86" t="s">
        <v>271</v>
      </c>
      <c r="G727" s="80" t="s">
        <v>1034</v>
      </c>
      <c r="H727" s="80" t="s">
        <v>286</v>
      </c>
    </row>
    <row r="728" spans="2:8" ht="14.25">
      <c r="B728" s="79">
        <v>7632</v>
      </c>
      <c r="C728" s="80" t="s">
        <v>1055</v>
      </c>
      <c r="D728" s="79" t="s">
        <v>23</v>
      </c>
      <c r="E728" s="81">
        <v>968595</v>
      </c>
      <c r="F728" s="86" t="s">
        <v>271</v>
      </c>
      <c r="G728" s="80" t="s">
        <v>1034</v>
      </c>
      <c r="H728" s="80" t="s">
        <v>286</v>
      </c>
    </row>
    <row r="729" spans="2:8" ht="14.25">
      <c r="B729" s="79">
        <v>7633</v>
      </c>
      <c r="C729" s="80" t="s">
        <v>1056</v>
      </c>
      <c r="D729" s="79" t="s">
        <v>23</v>
      </c>
      <c r="E729" s="81">
        <v>1046753</v>
      </c>
      <c r="F729" s="86" t="s">
        <v>271</v>
      </c>
      <c r="G729" s="80" t="s">
        <v>1034</v>
      </c>
      <c r="H729" s="80" t="s">
        <v>286</v>
      </c>
    </row>
    <row r="730" spans="2:8" ht="14.25">
      <c r="B730" s="79">
        <v>7634</v>
      </c>
      <c r="C730" s="80" t="s">
        <v>1057</v>
      </c>
      <c r="D730" s="79" t="s">
        <v>23</v>
      </c>
      <c r="E730" s="81">
        <v>1126845</v>
      </c>
      <c r="F730" s="86" t="s">
        <v>271</v>
      </c>
      <c r="G730" s="80" t="s">
        <v>1034</v>
      </c>
      <c r="H730" s="80" t="s">
        <v>286</v>
      </c>
    </row>
    <row r="731" spans="2:8" ht="14.25">
      <c r="B731" s="79">
        <v>7635</v>
      </c>
      <c r="C731" s="80" t="s">
        <v>1058</v>
      </c>
      <c r="D731" s="79" t="s">
        <v>23</v>
      </c>
      <c r="E731" s="81">
        <v>921007</v>
      </c>
      <c r="F731" s="86" t="s">
        <v>271</v>
      </c>
      <c r="G731" s="80" t="s">
        <v>1034</v>
      </c>
      <c r="H731" s="80" t="s">
        <v>286</v>
      </c>
    </row>
    <row r="732" spans="2:8" ht="14.25">
      <c r="B732" s="79">
        <v>7636</v>
      </c>
      <c r="C732" s="80" t="s">
        <v>1059</v>
      </c>
      <c r="D732" s="79" t="s">
        <v>23</v>
      </c>
      <c r="E732" s="81">
        <v>961491</v>
      </c>
      <c r="F732" s="86" t="s">
        <v>271</v>
      </c>
      <c r="G732" s="80" t="s">
        <v>1034</v>
      </c>
      <c r="H732" s="80" t="s">
        <v>286</v>
      </c>
    </row>
    <row r="733" spans="2:8" ht="14.25">
      <c r="B733" s="79">
        <v>7637</v>
      </c>
      <c r="C733" s="80" t="s">
        <v>1060</v>
      </c>
      <c r="D733" s="79" t="s">
        <v>23</v>
      </c>
      <c r="E733" s="81">
        <v>1072821</v>
      </c>
      <c r="F733" s="86" t="s">
        <v>271</v>
      </c>
      <c r="G733" s="80" t="s">
        <v>1034</v>
      </c>
      <c r="H733" s="80" t="s">
        <v>286</v>
      </c>
    </row>
    <row r="734" spans="2:8" ht="14.25">
      <c r="B734" s="79">
        <v>7638</v>
      </c>
      <c r="C734" s="80" t="s">
        <v>1061</v>
      </c>
      <c r="D734" s="79" t="s">
        <v>23</v>
      </c>
      <c r="E734" s="81">
        <v>1300543</v>
      </c>
      <c r="F734" s="86" t="s">
        <v>271</v>
      </c>
      <c r="G734" s="80" t="s">
        <v>1034</v>
      </c>
      <c r="H734" s="80" t="s">
        <v>286</v>
      </c>
    </row>
    <row r="735" spans="2:8" ht="14.25">
      <c r="B735" s="79">
        <v>7639</v>
      </c>
      <c r="C735" s="80" t="s">
        <v>1062</v>
      </c>
      <c r="D735" s="79" t="s">
        <v>23</v>
      </c>
      <c r="E735" s="81">
        <v>1361269</v>
      </c>
      <c r="F735" s="86" t="s">
        <v>271</v>
      </c>
      <c r="G735" s="80" t="s">
        <v>1034</v>
      </c>
      <c r="H735" s="80" t="s">
        <v>286</v>
      </c>
    </row>
    <row r="736" spans="2:8" ht="14.25">
      <c r="B736" s="79">
        <v>7640</v>
      </c>
      <c r="C736" s="80" t="s">
        <v>1063</v>
      </c>
      <c r="D736" s="79" t="s">
        <v>23</v>
      </c>
      <c r="E736" s="81">
        <v>1457417</v>
      </c>
      <c r="F736" s="86" t="s">
        <v>271</v>
      </c>
      <c r="G736" s="80" t="s">
        <v>1034</v>
      </c>
      <c r="H736" s="80" t="s">
        <v>286</v>
      </c>
    </row>
    <row r="737" spans="2:8" ht="14.25">
      <c r="B737" s="79">
        <v>7641</v>
      </c>
      <c r="C737" s="80" t="s">
        <v>1064</v>
      </c>
      <c r="D737" s="79" t="s">
        <v>23</v>
      </c>
      <c r="E737" s="81">
        <v>1644655</v>
      </c>
      <c r="F737" s="86" t="s">
        <v>271</v>
      </c>
      <c r="G737" s="80" t="s">
        <v>1034</v>
      </c>
      <c r="H737" s="80" t="s">
        <v>286</v>
      </c>
    </row>
    <row r="738" spans="2:8" ht="14.25">
      <c r="B738" s="79">
        <v>7642</v>
      </c>
      <c r="C738" s="80" t="s">
        <v>1065</v>
      </c>
      <c r="D738" s="79" t="s">
        <v>23</v>
      </c>
      <c r="E738" s="81">
        <v>1705381</v>
      </c>
      <c r="F738" s="86" t="s">
        <v>271</v>
      </c>
      <c r="G738" s="80" t="s">
        <v>1034</v>
      </c>
      <c r="H738" s="80" t="s">
        <v>286</v>
      </c>
    </row>
    <row r="739" spans="2:8" ht="14.25">
      <c r="B739" s="79">
        <v>7643</v>
      </c>
      <c r="C739" s="80" t="s">
        <v>1066</v>
      </c>
      <c r="D739" s="79" t="s">
        <v>23</v>
      </c>
      <c r="E739" s="81">
        <v>1978647</v>
      </c>
      <c r="F739" s="86" t="s">
        <v>271</v>
      </c>
      <c r="G739" s="80" t="s">
        <v>1034</v>
      </c>
      <c r="H739" s="80" t="s">
        <v>286</v>
      </c>
    </row>
    <row r="740" spans="2:8" ht="14.25">
      <c r="B740" s="79">
        <v>7644</v>
      </c>
      <c r="C740" s="80" t="s">
        <v>1067</v>
      </c>
      <c r="D740" s="79" t="s">
        <v>23</v>
      </c>
      <c r="E740" s="81">
        <v>2105158</v>
      </c>
      <c r="F740" s="86" t="s">
        <v>271</v>
      </c>
      <c r="G740" s="80" t="s">
        <v>1034</v>
      </c>
      <c r="H740" s="80" t="s">
        <v>286</v>
      </c>
    </row>
    <row r="741" spans="2:8" ht="14.25">
      <c r="B741" s="79">
        <v>7645</v>
      </c>
      <c r="C741" s="80" t="s">
        <v>1068</v>
      </c>
      <c r="D741" s="79" t="s">
        <v>17</v>
      </c>
      <c r="E741" s="81">
        <v>4093322</v>
      </c>
      <c r="F741" s="86" t="s">
        <v>271</v>
      </c>
      <c r="G741" s="80" t="s">
        <v>1034</v>
      </c>
      <c r="H741" s="80" t="s">
        <v>286</v>
      </c>
    </row>
    <row r="742" spans="2:8" ht="14.25">
      <c r="B742" s="79">
        <v>7646</v>
      </c>
      <c r="C742" s="80" t="s">
        <v>1069</v>
      </c>
      <c r="D742" s="79" t="s">
        <v>17</v>
      </c>
      <c r="E742" s="81">
        <v>4832151</v>
      </c>
      <c r="F742" s="86" t="s">
        <v>271</v>
      </c>
      <c r="G742" s="80" t="s">
        <v>1034</v>
      </c>
      <c r="H742" s="80" t="s">
        <v>286</v>
      </c>
    </row>
    <row r="743" spans="2:8" ht="14.25">
      <c r="B743" s="79">
        <v>7647</v>
      </c>
      <c r="C743" s="80" t="s">
        <v>1070</v>
      </c>
      <c r="D743" s="79" t="s">
        <v>23</v>
      </c>
      <c r="E743" s="81">
        <v>2423969</v>
      </c>
      <c r="F743" s="86" t="s">
        <v>271</v>
      </c>
      <c r="G743" s="80" t="s">
        <v>1034</v>
      </c>
      <c r="H743" s="80" t="s">
        <v>286</v>
      </c>
    </row>
    <row r="744" spans="2:8" ht="14.25">
      <c r="B744" s="79">
        <v>7648</v>
      </c>
      <c r="C744" s="80" t="s">
        <v>1071</v>
      </c>
      <c r="D744" s="79" t="s">
        <v>17</v>
      </c>
      <c r="E744" s="81">
        <v>6593197</v>
      </c>
      <c r="F744" s="86" t="s">
        <v>271</v>
      </c>
      <c r="G744" s="80" t="s">
        <v>1034</v>
      </c>
      <c r="H744" s="80" t="s">
        <v>286</v>
      </c>
    </row>
    <row r="745" spans="2:8" ht="14.25">
      <c r="B745" s="79">
        <v>7650</v>
      </c>
      <c r="C745" s="80" t="s">
        <v>1072</v>
      </c>
      <c r="D745" s="79" t="s">
        <v>331</v>
      </c>
      <c r="E745" s="81">
        <v>217786</v>
      </c>
      <c r="F745" s="86" t="s">
        <v>271</v>
      </c>
      <c r="G745" s="80" t="s">
        <v>373</v>
      </c>
      <c r="H745" s="80" t="s">
        <v>286</v>
      </c>
    </row>
    <row r="746" spans="2:8" ht="14.25">
      <c r="B746" s="79">
        <v>7651</v>
      </c>
      <c r="C746" s="80" t="s">
        <v>1073</v>
      </c>
      <c r="D746" s="79" t="s">
        <v>331</v>
      </c>
      <c r="E746" s="81">
        <v>281697</v>
      </c>
      <c r="F746" s="86" t="s">
        <v>271</v>
      </c>
      <c r="G746" s="80" t="s">
        <v>373</v>
      </c>
      <c r="H746" s="80" t="s">
        <v>286</v>
      </c>
    </row>
    <row r="747" spans="2:8" ht="14.25">
      <c r="B747" s="79">
        <v>7652</v>
      </c>
      <c r="C747" s="80" t="s">
        <v>1074</v>
      </c>
      <c r="D747" s="79" t="s">
        <v>331</v>
      </c>
      <c r="E747" s="81">
        <v>253411</v>
      </c>
      <c r="F747" s="86" t="s">
        <v>271</v>
      </c>
      <c r="G747" s="80" t="s">
        <v>373</v>
      </c>
      <c r="H747" s="80" t="s">
        <v>286</v>
      </c>
    </row>
    <row r="748" spans="2:8" ht="14.25">
      <c r="B748" s="79">
        <v>7653</v>
      </c>
      <c r="C748" s="80" t="s">
        <v>1075</v>
      </c>
      <c r="D748" s="79" t="s">
        <v>331</v>
      </c>
      <c r="E748" s="81">
        <v>360000</v>
      </c>
      <c r="F748" s="86" t="s">
        <v>271</v>
      </c>
      <c r="G748" s="80" t="s">
        <v>373</v>
      </c>
      <c r="H748" s="80" t="s">
        <v>286</v>
      </c>
    </row>
    <row r="749" spans="2:8" ht="14.25">
      <c r="B749" s="79">
        <v>7654</v>
      </c>
      <c r="C749" s="80" t="s">
        <v>1076</v>
      </c>
      <c r="D749" s="79" t="s">
        <v>331</v>
      </c>
      <c r="E749" s="81">
        <v>68020</v>
      </c>
      <c r="F749" s="86" t="s">
        <v>271</v>
      </c>
      <c r="G749" s="80" t="s">
        <v>373</v>
      </c>
      <c r="H749" s="80" t="s">
        <v>286</v>
      </c>
    </row>
    <row r="750" spans="2:8" ht="14.25">
      <c r="B750" s="79">
        <v>7655</v>
      </c>
      <c r="C750" s="80" t="s">
        <v>1077</v>
      </c>
      <c r="D750" s="79" t="s">
        <v>331</v>
      </c>
      <c r="E750" s="81">
        <v>90335</v>
      </c>
      <c r="F750" s="86" t="s">
        <v>271</v>
      </c>
      <c r="G750" s="80" t="s">
        <v>373</v>
      </c>
      <c r="H750" s="80" t="s">
        <v>286</v>
      </c>
    </row>
    <row r="751" spans="2:8" ht="14.25">
      <c r="B751" s="79">
        <v>7656</v>
      </c>
      <c r="C751" s="80" t="s">
        <v>1078</v>
      </c>
      <c r="D751" s="79" t="s">
        <v>331</v>
      </c>
      <c r="E751" s="81">
        <v>181163</v>
      </c>
      <c r="F751" s="86" t="s">
        <v>271</v>
      </c>
      <c r="G751" s="80" t="s">
        <v>373</v>
      </c>
      <c r="H751" s="80" t="s">
        <v>286</v>
      </c>
    </row>
    <row r="752" spans="2:8" ht="14.25">
      <c r="B752" s="79">
        <v>7657</v>
      </c>
      <c r="C752" s="80" t="s">
        <v>1079</v>
      </c>
      <c r="D752" s="79" t="s">
        <v>331</v>
      </c>
      <c r="E752" s="81">
        <v>127996</v>
      </c>
      <c r="F752" s="86" t="s">
        <v>271</v>
      </c>
      <c r="G752" s="80" t="s">
        <v>373</v>
      </c>
      <c r="H752" s="80" t="s">
        <v>286</v>
      </c>
    </row>
    <row r="753" spans="2:8" ht="14.25">
      <c r="B753" s="79">
        <v>7658</v>
      </c>
      <c r="C753" s="80" t="s">
        <v>1080</v>
      </c>
      <c r="D753" s="79" t="s">
        <v>52</v>
      </c>
      <c r="E753" s="81">
        <v>1167963</v>
      </c>
      <c r="F753" s="86" t="s">
        <v>271</v>
      </c>
      <c r="G753" s="80" t="s">
        <v>712</v>
      </c>
      <c r="H753" s="80" t="s">
        <v>273</v>
      </c>
    </row>
    <row r="754" spans="2:8" ht="14.25">
      <c r="B754" s="79">
        <v>7664</v>
      </c>
      <c r="C754" s="80" t="s">
        <v>1081</v>
      </c>
      <c r="D754" s="79" t="s">
        <v>23</v>
      </c>
      <c r="E754" s="81">
        <v>1163004</v>
      </c>
      <c r="F754" s="86" t="s">
        <v>271</v>
      </c>
      <c r="G754" s="80" t="s">
        <v>622</v>
      </c>
      <c r="H754" s="80" t="s">
        <v>286</v>
      </c>
    </row>
    <row r="755" spans="2:8" ht="14.25">
      <c r="B755" s="79">
        <v>7680</v>
      </c>
      <c r="C755" s="80" t="s">
        <v>1082</v>
      </c>
      <c r="D755" s="79" t="s">
        <v>331</v>
      </c>
      <c r="E755" s="81">
        <v>83900</v>
      </c>
      <c r="F755" s="86" t="s">
        <v>271</v>
      </c>
      <c r="G755" s="80" t="s">
        <v>373</v>
      </c>
      <c r="H755" s="80" t="s">
        <v>286</v>
      </c>
    </row>
    <row r="756" spans="2:8" ht="14.25">
      <c r="B756" s="79">
        <v>7686</v>
      </c>
      <c r="C756" s="80" t="s">
        <v>1083</v>
      </c>
      <c r="D756" s="79" t="s">
        <v>52</v>
      </c>
      <c r="E756" s="81">
        <v>81001</v>
      </c>
      <c r="F756" s="86" t="s">
        <v>271</v>
      </c>
      <c r="G756" s="80" t="s">
        <v>295</v>
      </c>
      <c r="H756" s="80" t="s">
        <v>273</v>
      </c>
    </row>
    <row r="757" spans="2:8" ht="14.25">
      <c r="B757" s="79">
        <v>7687</v>
      </c>
      <c r="C757" s="80" t="s">
        <v>1084</v>
      </c>
      <c r="D757" s="79" t="s">
        <v>52</v>
      </c>
      <c r="E757" s="81">
        <v>94010</v>
      </c>
      <c r="F757" s="86" t="s">
        <v>271</v>
      </c>
      <c r="G757" s="80" t="s">
        <v>295</v>
      </c>
      <c r="H757" s="80" t="s">
        <v>273</v>
      </c>
    </row>
    <row r="758" spans="2:8" ht="14.25">
      <c r="B758" s="79">
        <v>7688</v>
      </c>
      <c r="C758" s="80" t="s">
        <v>1085</v>
      </c>
      <c r="D758" s="79" t="s">
        <v>52</v>
      </c>
      <c r="E758" s="81">
        <v>74845</v>
      </c>
      <c r="F758" s="86" t="s">
        <v>271</v>
      </c>
      <c r="G758" s="80" t="s">
        <v>295</v>
      </c>
      <c r="H758" s="80" t="s">
        <v>273</v>
      </c>
    </row>
    <row r="759" spans="2:8" ht="14.25">
      <c r="B759" s="79">
        <v>7689</v>
      </c>
      <c r="C759" s="80" t="s">
        <v>1086</v>
      </c>
      <c r="D759" s="79" t="s">
        <v>52</v>
      </c>
      <c r="E759" s="81">
        <v>73596</v>
      </c>
      <c r="F759" s="86" t="s">
        <v>271</v>
      </c>
      <c r="G759" s="80" t="s">
        <v>295</v>
      </c>
      <c r="H759" s="80" t="s">
        <v>273</v>
      </c>
    </row>
    <row r="760" spans="2:8" ht="14.25">
      <c r="B760" s="79">
        <v>7690</v>
      </c>
      <c r="C760" s="80" t="s">
        <v>1087</v>
      </c>
      <c r="D760" s="79" t="s">
        <v>52</v>
      </c>
      <c r="E760" s="81">
        <v>71400</v>
      </c>
      <c r="F760" s="86" t="s">
        <v>271</v>
      </c>
      <c r="G760" s="80" t="s">
        <v>295</v>
      </c>
      <c r="H760" s="80" t="s">
        <v>273</v>
      </c>
    </row>
    <row r="761" spans="2:8" ht="14.25">
      <c r="B761" s="79">
        <v>7691</v>
      </c>
      <c r="C761" s="80" t="s">
        <v>1088</v>
      </c>
      <c r="D761" s="79" t="s">
        <v>52</v>
      </c>
      <c r="E761" s="81">
        <v>65450</v>
      </c>
      <c r="F761" s="86" t="s">
        <v>271</v>
      </c>
      <c r="G761" s="80" t="s">
        <v>295</v>
      </c>
      <c r="H761" s="80" t="s">
        <v>273</v>
      </c>
    </row>
    <row r="762" spans="2:8" ht="14.25">
      <c r="B762" s="79">
        <v>7692</v>
      </c>
      <c r="C762" s="80" t="s">
        <v>1089</v>
      </c>
      <c r="D762" s="79" t="s">
        <v>52</v>
      </c>
      <c r="E762" s="81">
        <v>85680</v>
      </c>
      <c r="F762" s="86" t="s">
        <v>271</v>
      </c>
      <c r="G762" s="80" t="s">
        <v>295</v>
      </c>
      <c r="H762" s="80" t="s">
        <v>273</v>
      </c>
    </row>
    <row r="763" spans="2:8" ht="14.25">
      <c r="B763" s="79">
        <v>7695</v>
      </c>
      <c r="C763" s="80" t="s">
        <v>1090</v>
      </c>
      <c r="D763" s="79" t="s">
        <v>282</v>
      </c>
      <c r="E763" s="81">
        <v>2125</v>
      </c>
      <c r="F763" s="86" t="s">
        <v>271</v>
      </c>
      <c r="G763" s="80" t="s">
        <v>336</v>
      </c>
      <c r="H763" s="80" t="s">
        <v>286</v>
      </c>
    </row>
    <row r="764" spans="2:8" ht="14.25">
      <c r="B764" s="79">
        <v>7697</v>
      </c>
      <c r="C764" s="80" t="s">
        <v>1091</v>
      </c>
      <c r="D764" s="79" t="s">
        <v>282</v>
      </c>
      <c r="E764" s="81">
        <v>12624</v>
      </c>
      <c r="F764" s="86" t="s">
        <v>271</v>
      </c>
      <c r="G764" s="80" t="s">
        <v>336</v>
      </c>
      <c r="H764" s="80" t="s">
        <v>286</v>
      </c>
    </row>
    <row r="765" spans="2:8" ht="14.25">
      <c r="B765" s="79">
        <v>7698</v>
      </c>
      <c r="C765" s="80" t="s">
        <v>1092</v>
      </c>
      <c r="D765" s="79" t="s">
        <v>282</v>
      </c>
      <c r="E765" s="81">
        <v>2549</v>
      </c>
      <c r="F765" s="86" t="s">
        <v>271</v>
      </c>
      <c r="G765" s="80" t="s">
        <v>336</v>
      </c>
      <c r="H765" s="80" t="s">
        <v>286</v>
      </c>
    </row>
    <row r="766" spans="2:8" ht="14.25">
      <c r="B766" s="79">
        <v>7699</v>
      </c>
      <c r="C766" s="80" t="s">
        <v>1093</v>
      </c>
      <c r="D766" s="79" t="s">
        <v>23</v>
      </c>
      <c r="E766" s="81">
        <v>4992</v>
      </c>
      <c r="F766" s="86" t="s">
        <v>271</v>
      </c>
      <c r="G766" s="80" t="s">
        <v>949</v>
      </c>
      <c r="H766" s="80" t="s">
        <v>286</v>
      </c>
    </row>
    <row r="767" spans="2:8" ht="14.25">
      <c r="B767" s="79">
        <v>7700</v>
      </c>
      <c r="C767" s="80" t="s">
        <v>1094</v>
      </c>
      <c r="D767" s="79" t="s">
        <v>23</v>
      </c>
      <c r="E767" s="81">
        <v>8922</v>
      </c>
      <c r="F767" s="86" t="s">
        <v>271</v>
      </c>
      <c r="G767" s="80" t="s">
        <v>949</v>
      </c>
      <c r="H767" s="80" t="s">
        <v>286</v>
      </c>
    </row>
    <row r="768" spans="2:8" ht="14.25">
      <c r="B768" s="79">
        <v>7701</v>
      </c>
      <c r="C768" s="80" t="s">
        <v>1095</v>
      </c>
      <c r="D768" s="79" t="s">
        <v>282</v>
      </c>
      <c r="E768" s="81">
        <v>3363</v>
      </c>
      <c r="F768" s="86" t="s">
        <v>271</v>
      </c>
      <c r="G768" s="80" t="s">
        <v>336</v>
      </c>
      <c r="H768" s="80" t="s">
        <v>286</v>
      </c>
    </row>
    <row r="769" spans="1:8" ht="14.25">
      <c r="B769" s="79">
        <v>7707</v>
      </c>
      <c r="C769" s="80" t="s">
        <v>1096</v>
      </c>
      <c r="D769" s="79" t="s">
        <v>335</v>
      </c>
      <c r="E769" s="81">
        <v>79213</v>
      </c>
      <c r="F769" s="86" t="s">
        <v>271</v>
      </c>
      <c r="G769" s="80" t="s">
        <v>336</v>
      </c>
      <c r="H769" s="80" t="s">
        <v>286</v>
      </c>
    </row>
    <row r="770" spans="1:8" ht="14.25">
      <c r="B770" s="79">
        <v>7710</v>
      </c>
      <c r="C770" s="80" t="s">
        <v>1097</v>
      </c>
      <c r="D770" s="79" t="s">
        <v>23</v>
      </c>
      <c r="E770" s="81">
        <v>57596</v>
      </c>
      <c r="F770" s="86" t="s">
        <v>271</v>
      </c>
      <c r="G770" s="80" t="s">
        <v>298</v>
      </c>
      <c r="H770" s="80" t="s">
        <v>273</v>
      </c>
    </row>
    <row r="771" spans="1:8" ht="14.25">
      <c r="B771" s="79">
        <v>7713</v>
      </c>
      <c r="C771" s="80" t="s">
        <v>1098</v>
      </c>
      <c r="D771" s="79" t="s">
        <v>23</v>
      </c>
      <c r="E771" s="81">
        <v>11566</v>
      </c>
      <c r="F771" s="86" t="s">
        <v>271</v>
      </c>
      <c r="G771" s="80" t="s">
        <v>310</v>
      </c>
      <c r="H771" s="80" t="s">
        <v>273</v>
      </c>
    </row>
    <row r="772" spans="1:8" ht="14.25">
      <c r="A772" s="75">
        <v>7714</v>
      </c>
      <c r="B772" s="79">
        <v>0</v>
      </c>
      <c r="C772" s="80" t="s">
        <v>1099</v>
      </c>
      <c r="D772" s="79" t="s">
        <v>19</v>
      </c>
      <c r="E772" s="81">
        <v>59247</v>
      </c>
      <c r="F772" s="86" t="s">
        <v>271</v>
      </c>
      <c r="G772" s="80" t="s">
        <v>285</v>
      </c>
      <c r="H772" s="80" t="s">
        <v>286</v>
      </c>
    </row>
    <row r="773" spans="1:8" ht="14.25">
      <c r="B773" s="79">
        <v>7715</v>
      </c>
      <c r="C773" s="80" t="s">
        <v>1100</v>
      </c>
      <c r="D773" s="79" t="s">
        <v>19</v>
      </c>
      <c r="E773" s="81">
        <v>53106</v>
      </c>
      <c r="F773" s="86" t="s">
        <v>271</v>
      </c>
      <c r="G773" s="80" t="s">
        <v>285</v>
      </c>
      <c r="H773" s="80" t="s">
        <v>286</v>
      </c>
    </row>
    <row r="774" spans="1:8" ht="14.25">
      <c r="B774" s="79">
        <v>7717</v>
      </c>
      <c r="C774" s="80" t="s">
        <v>1101</v>
      </c>
      <c r="D774" s="79" t="s">
        <v>23</v>
      </c>
      <c r="E774" s="81">
        <v>185641</v>
      </c>
      <c r="F774" s="86" t="s">
        <v>271</v>
      </c>
      <c r="G774" s="80" t="s">
        <v>285</v>
      </c>
      <c r="H774" s="80" t="s">
        <v>286</v>
      </c>
    </row>
    <row r="775" spans="1:8" ht="14.25">
      <c r="B775" s="79">
        <v>7718</v>
      </c>
      <c r="C775" s="80" t="s">
        <v>1102</v>
      </c>
      <c r="D775" s="79" t="s">
        <v>23</v>
      </c>
      <c r="E775" s="81">
        <v>107873</v>
      </c>
      <c r="F775" s="86" t="s">
        <v>271</v>
      </c>
      <c r="G775" s="80" t="s">
        <v>285</v>
      </c>
      <c r="H775" s="80" t="s">
        <v>286</v>
      </c>
    </row>
    <row r="776" spans="1:8" ht="14.25">
      <c r="B776" s="79">
        <v>7720</v>
      </c>
      <c r="C776" s="80" t="s">
        <v>1103</v>
      </c>
      <c r="D776" s="79" t="s">
        <v>23</v>
      </c>
      <c r="E776" s="81">
        <v>169183</v>
      </c>
      <c r="F776" s="86" t="s">
        <v>271</v>
      </c>
      <c r="G776" s="80" t="s">
        <v>285</v>
      </c>
      <c r="H776" s="80" t="s">
        <v>286</v>
      </c>
    </row>
    <row r="777" spans="1:8" ht="14.25">
      <c r="B777" s="79">
        <v>7722</v>
      </c>
      <c r="C777" s="80" t="s">
        <v>1104</v>
      </c>
      <c r="D777" s="79" t="s">
        <v>17</v>
      </c>
      <c r="E777" s="81">
        <v>16703</v>
      </c>
      <c r="F777" s="86" t="s">
        <v>271</v>
      </c>
      <c r="G777" s="80" t="s">
        <v>310</v>
      </c>
      <c r="H777" s="80" t="s">
        <v>273</v>
      </c>
    </row>
    <row r="778" spans="1:8" ht="14.25">
      <c r="B778" s="79">
        <v>7723</v>
      </c>
      <c r="C778" s="80" t="s">
        <v>1105</v>
      </c>
      <c r="D778" s="79" t="s">
        <v>23</v>
      </c>
      <c r="E778" s="81">
        <v>1052900</v>
      </c>
      <c r="F778" s="86" t="s">
        <v>271</v>
      </c>
      <c r="G778" s="80" t="s">
        <v>285</v>
      </c>
      <c r="H778" s="80" t="s">
        <v>286</v>
      </c>
    </row>
    <row r="779" spans="1:8" ht="14.25">
      <c r="B779" s="79">
        <v>7724</v>
      </c>
      <c r="C779" s="80" t="s">
        <v>1106</v>
      </c>
      <c r="D779" s="79" t="s">
        <v>23</v>
      </c>
      <c r="E779" s="81">
        <v>1579350</v>
      </c>
      <c r="F779" s="86" t="s">
        <v>271</v>
      </c>
      <c r="G779" s="80" t="s">
        <v>285</v>
      </c>
      <c r="H779" s="80" t="s">
        <v>286</v>
      </c>
    </row>
    <row r="780" spans="1:8" ht="14.25">
      <c r="B780" s="79">
        <v>7725</v>
      </c>
      <c r="C780" s="80" t="s">
        <v>1107</v>
      </c>
      <c r="D780" s="79" t="s">
        <v>23</v>
      </c>
      <c r="E780" s="81">
        <v>2105800</v>
      </c>
      <c r="F780" s="86" t="s">
        <v>271</v>
      </c>
      <c r="G780" s="80" t="s">
        <v>285</v>
      </c>
      <c r="H780" s="80" t="s">
        <v>286</v>
      </c>
    </row>
    <row r="781" spans="1:8" ht="14.25">
      <c r="B781" s="79">
        <v>7727</v>
      </c>
      <c r="C781" s="80" t="s">
        <v>1108</v>
      </c>
      <c r="D781" s="79" t="s">
        <v>17</v>
      </c>
      <c r="E781" s="81">
        <v>92820</v>
      </c>
      <c r="F781" s="86" t="s">
        <v>271</v>
      </c>
      <c r="G781" s="80" t="s">
        <v>1109</v>
      </c>
      <c r="H781" s="80" t="s">
        <v>286</v>
      </c>
    </row>
    <row r="782" spans="1:8" ht="14.25">
      <c r="B782" s="79">
        <v>7729</v>
      </c>
      <c r="C782" s="80" t="s">
        <v>1110</v>
      </c>
      <c r="D782" s="79" t="s">
        <v>17</v>
      </c>
      <c r="E782" s="81">
        <v>314160</v>
      </c>
      <c r="F782" s="86" t="s">
        <v>271</v>
      </c>
      <c r="G782" s="80" t="s">
        <v>1109</v>
      </c>
      <c r="H782" s="80" t="s">
        <v>286</v>
      </c>
    </row>
    <row r="783" spans="1:8" ht="14.25">
      <c r="B783" s="79">
        <v>7730</v>
      </c>
      <c r="C783" s="80" t="s">
        <v>1111</v>
      </c>
      <c r="D783" s="79" t="s">
        <v>17</v>
      </c>
      <c r="E783" s="81">
        <v>568860</v>
      </c>
      <c r="F783" s="86" t="s">
        <v>271</v>
      </c>
      <c r="G783" s="80" t="s">
        <v>1109</v>
      </c>
      <c r="H783" s="80" t="s">
        <v>286</v>
      </c>
    </row>
    <row r="784" spans="1:8" ht="14.25">
      <c r="B784" s="79">
        <v>7737</v>
      </c>
      <c r="C784" s="80" t="s">
        <v>1112</v>
      </c>
      <c r="D784" s="79" t="s">
        <v>23</v>
      </c>
      <c r="E784" s="81">
        <v>98899</v>
      </c>
      <c r="F784" s="86" t="s">
        <v>271</v>
      </c>
      <c r="G784" s="80" t="s">
        <v>979</v>
      </c>
      <c r="H784" s="80" t="s">
        <v>286</v>
      </c>
    </row>
    <row r="785" spans="2:8" ht="14.25">
      <c r="B785" s="79">
        <v>7738</v>
      </c>
      <c r="C785" s="80" t="s">
        <v>1113</v>
      </c>
      <c r="D785" s="79" t="s">
        <v>23</v>
      </c>
      <c r="E785" s="81">
        <v>145180</v>
      </c>
      <c r="F785" s="86" t="s">
        <v>271</v>
      </c>
      <c r="G785" s="80" t="s">
        <v>979</v>
      </c>
      <c r="H785" s="80" t="s">
        <v>286</v>
      </c>
    </row>
    <row r="786" spans="2:8" ht="14.25">
      <c r="B786" s="79">
        <v>7743</v>
      </c>
      <c r="C786" s="80" t="s">
        <v>1114</v>
      </c>
      <c r="D786" s="79" t="s">
        <v>23</v>
      </c>
      <c r="E786" s="81">
        <v>77469</v>
      </c>
      <c r="F786" s="86" t="s">
        <v>271</v>
      </c>
      <c r="G786" s="80" t="s">
        <v>979</v>
      </c>
      <c r="H786" s="80" t="s">
        <v>286</v>
      </c>
    </row>
    <row r="787" spans="2:8" ht="14.25">
      <c r="B787" s="79">
        <v>7744</v>
      </c>
      <c r="C787" s="80" t="s">
        <v>1115</v>
      </c>
      <c r="D787" s="79" t="s">
        <v>23</v>
      </c>
      <c r="E787" s="81">
        <v>128163</v>
      </c>
      <c r="F787" s="86" t="s">
        <v>271</v>
      </c>
      <c r="G787" s="80" t="s">
        <v>979</v>
      </c>
      <c r="H787" s="80" t="s">
        <v>286</v>
      </c>
    </row>
    <row r="788" spans="2:8" ht="14.25">
      <c r="B788" s="79">
        <v>7750</v>
      </c>
      <c r="C788" s="80" t="s">
        <v>1116</v>
      </c>
      <c r="D788" s="79" t="s">
        <v>23</v>
      </c>
      <c r="E788" s="81">
        <v>92820</v>
      </c>
      <c r="F788" s="86" t="s">
        <v>271</v>
      </c>
      <c r="G788" s="80" t="s">
        <v>979</v>
      </c>
      <c r="H788" s="80" t="s">
        <v>286</v>
      </c>
    </row>
    <row r="789" spans="2:8" ht="14.25">
      <c r="B789" s="79">
        <v>7752</v>
      </c>
      <c r="C789" s="80" t="s">
        <v>1117</v>
      </c>
      <c r="D789" s="79" t="s">
        <v>23</v>
      </c>
      <c r="E789" s="81">
        <v>122000</v>
      </c>
      <c r="F789" s="86" t="s">
        <v>271</v>
      </c>
      <c r="G789" s="80" t="s">
        <v>1002</v>
      </c>
      <c r="H789" s="80" t="s">
        <v>286</v>
      </c>
    </row>
    <row r="790" spans="2:8" ht="14.25">
      <c r="B790" s="79">
        <v>7754</v>
      </c>
      <c r="C790" s="80" t="s">
        <v>1118</v>
      </c>
      <c r="D790" s="79" t="s">
        <v>23</v>
      </c>
      <c r="E790" s="81">
        <v>157000</v>
      </c>
      <c r="F790" s="86" t="s">
        <v>271</v>
      </c>
      <c r="G790" s="80" t="s">
        <v>1002</v>
      </c>
      <c r="H790" s="80" t="s">
        <v>286</v>
      </c>
    </row>
    <row r="791" spans="2:8" ht="14.25">
      <c r="B791" s="79">
        <v>7755</v>
      </c>
      <c r="C791" s="80" t="s">
        <v>1119</v>
      </c>
      <c r="D791" s="79" t="s">
        <v>23</v>
      </c>
      <c r="E791" s="81">
        <v>996863</v>
      </c>
      <c r="F791" s="86" t="s">
        <v>271</v>
      </c>
      <c r="G791" s="80" t="s">
        <v>1004</v>
      </c>
      <c r="H791" s="80" t="s">
        <v>286</v>
      </c>
    </row>
    <row r="792" spans="2:8" ht="14.25">
      <c r="B792" s="79">
        <v>7758</v>
      </c>
      <c r="C792" s="80" t="s">
        <v>1120</v>
      </c>
      <c r="D792" s="79" t="s">
        <v>23</v>
      </c>
      <c r="E792" s="81">
        <v>1785000</v>
      </c>
      <c r="F792" s="86" t="s">
        <v>271</v>
      </c>
      <c r="G792" s="80" t="s">
        <v>1004</v>
      </c>
      <c r="H792" s="80" t="s">
        <v>286</v>
      </c>
    </row>
    <row r="793" spans="2:8" ht="14.25">
      <c r="B793" s="79">
        <v>7762</v>
      </c>
      <c r="C793" s="80" t="s">
        <v>1121</v>
      </c>
      <c r="D793" s="79" t="s">
        <v>23</v>
      </c>
      <c r="E793" s="81">
        <v>273700</v>
      </c>
      <c r="F793" s="86" t="s">
        <v>271</v>
      </c>
      <c r="G793" s="80" t="s">
        <v>999</v>
      </c>
      <c r="H793" s="80" t="s">
        <v>286</v>
      </c>
    </row>
    <row r="794" spans="2:8" ht="14.25">
      <c r="B794" s="79">
        <v>7766</v>
      </c>
      <c r="C794" s="80" t="s">
        <v>1122</v>
      </c>
      <c r="D794" s="79" t="s">
        <v>23</v>
      </c>
      <c r="E794" s="81">
        <v>166600</v>
      </c>
      <c r="F794" s="86" t="s">
        <v>271</v>
      </c>
      <c r="G794" s="80" t="s">
        <v>1002</v>
      </c>
      <c r="H794" s="80" t="s">
        <v>286</v>
      </c>
    </row>
    <row r="795" spans="2:8" ht="14.25">
      <c r="B795" s="79">
        <v>7767</v>
      </c>
      <c r="C795" s="80" t="s">
        <v>1123</v>
      </c>
      <c r="D795" s="79" t="s">
        <v>335</v>
      </c>
      <c r="E795" s="81">
        <v>1190</v>
      </c>
      <c r="F795" s="86" t="s">
        <v>271</v>
      </c>
      <c r="G795" s="80" t="s">
        <v>289</v>
      </c>
      <c r="H795" s="80" t="s">
        <v>273</v>
      </c>
    </row>
    <row r="796" spans="2:8" ht="14.25">
      <c r="B796" s="79">
        <v>7769</v>
      </c>
      <c r="C796" s="80" t="s">
        <v>1124</v>
      </c>
      <c r="D796" s="79" t="s">
        <v>335</v>
      </c>
      <c r="E796" s="81">
        <v>2975</v>
      </c>
      <c r="F796" s="86" t="s">
        <v>271</v>
      </c>
      <c r="G796" s="80" t="s">
        <v>289</v>
      </c>
      <c r="H796" s="80" t="s">
        <v>273</v>
      </c>
    </row>
    <row r="797" spans="2:8" ht="14.25">
      <c r="B797" s="79">
        <v>7770</v>
      </c>
      <c r="C797" s="80" t="s">
        <v>1125</v>
      </c>
      <c r="D797" s="79" t="s">
        <v>23</v>
      </c>
      <c r="E797" s="81">
        <v>1937000</v>
      </c>
      <c r="F797" s="86" t="s">
        <v>271</v>
      </c>
      <c r="G797" s="80" t="s">
        <v>1004</v>
      </c>
      <c r="H797" s="80" t="s">
        <v>286</v>
      </c>
    </row>
    <row r="798" spans="2:8" ht="14.25">
      <c r="B798" s="79">
        <v>7772</v>
      </c>
      <c r="C798" s="80" t="s">
        <v>1126</v>
      </c>
      <c r="D798" s="79" t="s">
        <v>23</v>
      </c>
      <c r="E798" s="81">
        <v>57001</v>
      </c>
      <c r="F798" s="86" t="s">
        <v>271</v>
      </c>
      <c r="G798" s="80" t="s">
        <v>1127</v>
      </c>
      <c r="H798" s="80" t="s">
        <v>286</v>
      </c>
    </row>
    <row r="799" spans="2:8" ht="14.25">
      <c r="B799" s="79">
        <v>7773</v>
      </c>
      <c r="C799" s="80" t="s">
        <v>1128</v>
      </c>
      <c r="D799" s="79" t="s">
        <v>23</v>
      </c>
      <c r="E799" s="81">
        <v>58310</v>
      </c>
      <c r="F799" s="86" t="s">
        <v>271</v>
      </c>
      <c r="G799" s="80" t="s">
        <v>1127</v>
      </c>
      <c r="H799" s="80" t="s">
        <v>286</v>
      </c>
    </row>
    <row r="800" spans="2:8" ht="14.25">
      <c r="B800" s="79">
        <v>7774</v>
      </c>
      <c r="C800" s="80" t="s">
        <v>1129</v>
      </c>
      <c r="D800" s="79" t="s">
        <v>23</v>
      </c>
      <c r="E800" s="81">
        <v>17574</v>
      </c>
      <c r="F800" s="86" t="s">
        <v>271</v>
      </c>
      <c r="G800" s="80" t="s">
        <v>1127</v>
      </c>
      <c r="H800" s="80" t="s">
        <v>286</v>
      </c>
    </row>
    <row r="801" spans="2:8" ht="14.25">
      <c r="B801" s="79">
        <v>7775</v>
      </c>
      <c r="C801" s="80" t="s">
        <v>1130</v>
      </c>
      <c r="D801" s="79" t="s">
        <v>23</v>
      </c>
      <c r="E801" s="81">
        <v>58310</v>
      </c>
      <c r="F801" s="86" t="s">
        <v>271</v>
      </c>
      <c r="G801" s="80" t="s">
        <v>1127</v>
      </c>
      <c r="H801" s="80" t="s">
        <v>286</v>
      </c>
    </row>
    <row r="802" spans="2:8" ht="14.25">
      <c r="B802" s="79">
        <v>7776</v>
      </c>
      <c r="C802" s="80" t="s">
        <v>1131</v>
      </c>
      <c r="D802" s="79" t="s">
        <v>23</v>
      </c>
      <c r="E802" s="81">
        <v>29750</v>
      </c>
      <c r="F802" s="86" t="s">
        <v>271</v>
      </c>
      <c r="G802" s="80" t="s">
        <v>1127</v>
      </c>
      <c r="H802" s="80" t="s">
        <v>286</v>
      </c>
    </row>
    <row r="803" spans="2:8" ht="14.25">
      <c r="B803" s="79">
        <v>7777</v>
      </c>
      <c r="C803" s="80" t="s">
        <v>1132</v>
      </c>
      <c r="D803" s="79" t="s">
        <v>23</v>
      </c>
      <c r="E803" s="81">
        <v>58715</v>
      </c>
      <c r="F803" s="86" t="s">
        <v>271</v>
      </c>
      <c r="G803" s="80" t="s">
        <v>1127</v>
      </c>
      <c r="H803" s="80" t="s">
        <v>286</v>
      </c>
    </row>
    <row r="804" spans="2:8" ht="14.25">
      <c r="B804" s="79">
        <v>7778</v>
      </c>
      <c r="C804" s="80" t="s">
        <v>1133</v>
      </c>
      <c r="D804" s="79" t="s">
        <v>23</v>
      </c>
      <c r="E804" s="81">
        <v>52598</v>
      </c>
      <c r="F804" s="86" t="s">
        <v>271</v>
      </c>
      <c r="G804" s="80" t="s">
        <v>1127</v>
      </c>
      <c r="H804" s="80" t="s">
        <v>286</v>
      </c>
    </row>
    <row r="805" spans="2:8" ht="14.25">
      <c r="B805" s="79">
        <v>7780</v>
      </c>
      <c r="C805" s="80" t="s">
        <v>1134</v>
      </c>
      <c r="D805" s="79" t="s">
        <v>23</v>
      </c>
      <c r="E805" s="81">
        <v>34510</v>
      </c>
      <c r="F805" s="86" t="s">
        <v>271</v>
      </c>
      <c r="G805" s="80" t="s">
        <v>1127</v>
      </c>
      <c r="H805" s="80" t="s">
        <v>286</v>
      </c>
    </row>
    <row r="806" spans="2:8" ht="14.25">
      <c r="B806" s="79">
        <v>7781</v>
      </c>
      <c r="C806" s="80" t="s">
        <v>1135</v>
      </c>
      <c r="D806" s="79" t="s">
        <v>23</v>
      </c>
      <c r="E806" s="81">
        <v>14280</v>
      </c>
      <c r="F806" s="86" t="s">
        <v>271</v>
      </c>
      <c r="G806" s="80" t="s">
        <v>1127</v>
      </c>
      <c r="H806" s="80" t="s">
        <v>286</v>
      </c>
    </row>
    <row r="807" spans="2:8" ht="14.25">
      <c r="B807" s="79">
        <v>7782</v>
      </c>
      <c r="C807" s="80" t="s">
        <v>1136</v>
      </c>
      <c r="D807" s="79" t="s">
        <v>23</v>
      </c>
      <c r="E807" s="81">
        <v>18374</v>
      </c>
      <c r="F807" s="86" t="s">
        <v>271</v>
      </c>
      <c r="G807" s="80" t="s">
        <v>1127</v>
      </c>
      <c r="H807" s="80" t="s">
        <v>286</v>
      </c>
    </row>
    <row r="808" spans="2:8" ht="14.25">
      <c r="B808" s="79">
        <v>7783</v>
      </c>
      <c r="C808" s="80" t="s">
        <v>1137</v>
      </c>
      <c r="D808" s="79" t="s">
        <v>23</v>
      </c>
      <c r="E808" s="81">
        <v>8783</v>
      </c>
      <c r="F808" s="86" t="s">
        <v>271</v>
      </c>
      <c r="G808" s="80" t="s">
        <v>1127</v>
      </c>
      <c r="H808" s="80" t="s">
        <v>286</v>
      </c>
    </row>
    <row r="809" spans="2:8" ht="14.25">
      <c r="B809" s="79">
        <v>7784</v>
      </c>
      <c r="C809" s="80" t="s">
        <v>1138</v>
      </c>
      <c r="D809" s="79" t="s">
        <v>23</v>
      </c>
      <c r="E809" s="81">
        <v>65450</v>
      </c>
      <c r="F809" s="86" t="s">
        <v>271</v>
      </c>
      <c r="G809" s="80" t="s">
        <v>1127</v>
      </c>
      <c r="H809" s="80" t="s">
        <v>286</v>
      </c>
    </row>
    <row r="810" spans="2:8" ht="14.25">
      <c r="B810" s="79">
        <v>7785</v>
      </c>
      <c r="C810" s="80" t="s">
        <v>1139</v>
      </c>
      <c r="D810" s="79" t="s">
        <v>23</v>
      </c>
      <c r="E810" s="81">
        <v>24777</v>
      </c>
      <c r="F810" s="86" t="s">
        <v>271</v>
      </c>
      <c r="G810" s="80" t="s">
        <v>1127</v>
      </c>
      <c r="H810" s="80" t="s">
        <v>286</v>
      </c>
    </row>
    <row r="811" spans="2:8" ht="14.25">
      <c r="B811" s="79">
        <v>7786</v>
      </c>
      <c r="C811" s="80" t="s">
        <v>1140</v>
      </c>
      <c r="D811" s="79" t="s">
        <v>23</v>
      </c>
      <c r="E811" s="81">
        <v>21935</v>
      </c>
      <c r="F811" s="86" t="s">
        <v>271</v>
      </c>
      <c r="G811" s="80" t="s">
        <v>1127</v>
      </c>
      <c r="H811" s="80" t="s">
        <v>286</v>
      </c>
    </row>
    <row r="812" spans="2:8" ht="14.25">
      <c r="B812" s="79">
        <v>7787</v>
      </c>
      <c r="C812" s="80" t="s">
        <v>1141</v>
      </c>
      <c r="D812" s="79" t="s">
        <v>23</v>
      </c>
      <c r="E812" s="81">
        <v>27643</v>
      </c>
      <c r="F812" s="86" t="s">
        <v>271</v>
      </c>
      <c r="G812" s="80" t="s">
        <v>1127</v>
      </c>
      <c r="H812" s="80" t="s">
        <v>286</v>
      </c>
    </row>
    <row r="813" spans="2:8" ht="14.25">
      <c r="B813" s="79">
        <v>7788</v>
      </c>
      <c r="C813" s="80" t="s">
        <v>1142</v>
      </c>
      <c r="D813" s="79" t="s">
        <v>23</v>
      </c>
      <c r="E813" s="81">
        <v>9106</v>
      </c>
      <c r="F813" s="86" t="s">
        <v>271</v>
      </c>
      <c r="G813" s="80" t="s">
        <v>1127</v>
      </c>
      <c r="H813" s="80" t="s">
        <v>286</v>
      </c>
    </row>
    <row r="814" spans="2:8" ht="14.25">
      <c r="B814" s="79">
        <v>7798</v>
      </c>
      <c r="C814" s="80" t="s">
        <v>1143</v>
      </c>
      <c r="D814" s="79" t="s">
        <v>23</v>
      </c>
      <c r="E814" s="81">
        <v>5950</v>
      </c>
      <c r="F814" s="86" t="s">
        <v>271</v>
      </c>
      <c r="G814" s="80" t="s">
        <v>1127</v>
      </c>
      <c r="H814" s="80" t="s">
        <v>286</v>
      </c>
    </row>
    <row r="815" spans="2:8" ht="14.25">
      <c r="B815" s="79">
        <v>7800</v>
      </c>
      <c r="C815" s="80" t="s">
        <v>1144</v>
      </c>
      <c r="D815" s="79" t="s">
        <v>23</v>
      </c>
      <c r="E815" s="81">
        <v>3181</v>
      </c>
      <c r="F815" s="86" t="s">
        <v>271</v>
      </c>
      <c r="G815" s="80" t="s">
        <v>1127</v>
      </c>
      <c r="H815" s="80" t="s">
        <v>286</v>
      </c>
    </row>
    <row r="816" spans="2:8" ht="14.25">
      <c r="B816" s="79">
        <v>7801</v>
      </c>
      <c r="C816" s="80" t="s">
        <v>1145</v>
      </c>
      <c r="D816" s="79" t="s">
        <v>23</v>
      </c>
      <c r="E816" s="81">
        <v>14110</v>
      </c>
      <c r="F816" s="86" t="s">
        <v>271</v>
      </c>
      <c r="G816" s="80" t="s">
        <v>1127</v>
      </c>
      <c r="H816" s="80" t="s">
        <v>286</v>
      </c>
    </row>
    <row r="817" spans="2:8" ht="14.25">
      <c r="B817" s="79">
        <v>7811</v>
      </c>
      <c r="C817" s="80" t="s">
        <v>1146</v>
      </c>
      <c r="D817" s="79" t="s">
        <v>23</v>
      </c>
      <c r="E817" s="81">
        <v>16483</v>
      </c>
      <c r="F817" s="86" t="s">
        <v>271</v>
      </c>
      <c r="G817" s="80" t="s">
        <v>949</v>
      </c>
      <c r="H817" s="80" t="s">
        <v>286</v>
      </c>
    </row>
    <row r="818" spans="2:8" ht="14.25">
      <c r="B818" s="79">
        <v>7819</v>
      </c>
      <c r="C818" s="80" t="s">
        <v>1147</v>
      </c>
      <c r="D818" s="79" t="s">
        <v>23</v>
      </c>
      <c r="E818" s="81">
        <v>93900</v>
      </c>
      <c r="F818" s="86" t="s">
        <v>271</v>
      </c>
      <c r="G818" s="80" t="s">
        <v>1018</v>
      </c>
      <c r="H818" s="80" t="s">
        <v>286</v>
      </c>
    </row>
    <row r="819" spans="2:8" ht="14.25">
      <c r="B819" s="79">
        <v>7821</v>
      </c>
      <c r="C819" s="80" t="s">
        <v>1148</v>
      </c>
      <c r="D819" s="79" t="s">
        <v>1149</v>
      </c>
      <c r="E819" s="81">
        <v>176120</v>
      </c>
      <c r="F819" s="86" t="s">
        <v>271</v>
      </c>
      <c r="G819" s="80" t="s">
        <v>1018</v>
      </c>
      <c r="H819" s="80" t="s">
        <v>286</v>
      </c>
    </row>
    <row r="820" spans="2:8" ht="14.25">
      <c r="B820" s="79">
        <v>7822</v>
      </c>
      <c r="C820" s="80" t="s">
        <v>1150</v>
      </c>
      <c r="D820" s="79" t="s">
        <v>1149</v>
      </c>
      <c r="E820" s="81">
        <v>96900</v>
      </c>
      <c r="F820" s="86" t="s">
        <v>271</v>
      </c>
      <c r="G820" s="80" t="s">
        <v>1018</v>
      </c>
      <c r="H820" s="80" t="s">
        <v>286</v>
      </c>
    </row>
    <row r="821" spans="2:8" ht="14.25">
      <c r="B821" s="79">
        <v>7823</v>
      </c>
      <c r="C821" s="80" t="s">
        <v>1151</v>
      </c>
      <c r="D821" s="79" t="s">
        <v>1149</v>
      </c>
      <c r="E821" s="81">
        <v>130000</v>
      </c>
      <c r="F821" s="86" t="s">
        <v>271</v>
      </c>
      <c r="G821" s="80" t="s">
        <v>1018</v>
      </c>
      <c r="H821" s="80" t="s">
        <v>286</v>
      </c>
    </row>
    <row r="822" spans="2:8" ht="14.25">
      <c r="B822" s="79">
        <v>7824</v>
      </c>
      <c r="C822" s="80" t="s">
        <v>1152</v>
      </c>
      <c r="D822" s="79" t="s">
        <v>1149</v>
      </c>
      <c r="E822" s="81">
        <v>827</v>
      </c>
      <c r="F822" s="86" t="s">
        <v>271</v>
      </c>
      <c r="G822" s="80" t="s">
        <v>1018</v>
      </c>
      <c r="H822" s="80" t="s">
        <v>286</v>
      </c>
    </row>
    <row r="823" spans="2:8" ht="14.25">
      <c r="B823" s="79">
        <v>7825</v>
      </c>
      <c r="C823" s="80" t="s">
        <v>1153</v>
      </c>
      <c r="D823" s="79" t="s">
        <v>23</v>
      </c>
      <c r="E823" s="81">
        <v>4400</v>
      </c>
      <c r="F823" s="86" t="s">
        <v>271</v>
      </c>
      <c r="G823" s="80" t="s">
        <v>1018</v>
      </c>
      <c r="H823" s="80" t="s">
        <v>286</v>
      </c>
    </row>
    <row r="824" spans="2:8" ht="14.25">
      <c r="B824" s="79">
        <v>7826</v>
      </c>
      <c r="C824" s="80" t="s">
        <v>1154</v>
      </c>
      <c r="D824" s="79" t="s">
        <v>23</v>
      </c>
      <c r="E824" s="81">
        <v>9600</v>
      </c>
      <c r="F824" s="86" t="s">
        <v>271</v>
      </c>
      <c r="G824" s="80" t="s">
        <v>1018</v>
      </c>
      <c r="H824" s="80" t="s">
        <v>286</v>
      </c>
    </row>
    <row r="825" spans="2:8" ht="14.25">
      <c r="B825" s="79">
        <v>7827</v>
      </c>
      <c r="C825" s="80" t="s">
        <v>1155</v>
      </c>
      <c r="D825" s="79" t="s">
        <v>1149</v>
      </c>
      <c r="E825" s="81">
        <v>2142</v>
      </c>
      <c r="F825" s="86" t="s">
        <v>271</v>
      </c>
      <c r="G825" s="80" t="s">
        <v>1018</v>
      </c>
      <c r="H825" s="80" t="s">
        <v>286</v>
      </c>
    </row>
    <row r="826" spans="2:8" ht="14.25">
      <c r="B826" s="79">
        <v>7832</v>
      </c>
      <c r="C826" s="80" t="s">
        <v>1156</v>
      </c>
      <c r="D826" s="79" t="s">
        <v>23</v>
      </c>
      <c r="E826" s="81">
        <v>6188</v>
      </c>
      <c r="F826" s="86" t="s">
        <v>271</v>
      </c>
      <c r="G826" s="80" t="s">
        <v>1018</v>
      </c>
      <c r="H826" s="80" t="s">
        <v>286</v>
      </c>
    </row>
    <row r="827" spans="2:8" ht="14.25">
      <c r="B827" s="79">
        <v>7836</v>
      </c>
      <c r="C827" s="80" t="s">
        <v>1157</v>
      </c>
      <c r="D827" s="79" t="s">
        <v>23</v>
      </c>
      <c r="E827" s="81">
        <v>185938</v>
      </c>
      <c r="F827" s="86" t="s">
        <v>271</v>
      </c>
      <c r="G827" s="80" t="s">
        <v>1018</v>
      </c>
      <c r="H827" s="80" t="s">
        <v>286</v>
      </c>
    </row>
    <row r="828" spans="2:8" ht="14.25">
      <c r="B828" s="79">
        <v>7837</v>
      </c>
      <c r="C828" s="80" t="s">
        <v>1158</v>
      </c>
      <c r="D828" s="79" t="s">
        <v>23</v>
      </c>
      <c r="E828" s="81">
        <v>254898</v>
      </c>
      <c r="F828" s="86" t="s">
        <v>271</v>
      </c>
      <c r="G828" s="80" t="s">
        <v>1018</v>
      </c>
      <c r="H828" s="80" t="s">
        <v>286</v>
      </c>
    </row>
    <row r="829" spans="2:8" ht="14.25">
      <c r="B829" s="79">
        <v>7838</v>
      </c>
      <c r="C829" s="80" t="s">
        <v>1159</v>
      </c>
      <c r="D829" s="79" t="s">
        <v>23</v>
      </c>
      <c r="E829" s="81">
        <v>51051</v>
      </c>
      <c r="F829" s="86" t="s">
        <v>271</v>
      </c>
      <c r="G829" s="80" t="s">
        <v>1018</v>
      </c>
      <c r="H829" s="80" t="s">
        <v>286</v>
      </c>
    </row>
    <row r="830" spans="2:8" ht="14.25">
      <c r="B830" s="79">
        <v>7839</v>
      </c>
      <c r="C830" s="80" t="s">
        <v>1160</v>
      </c>
      <c r="D830" s="79" t="s">
        <v>23</v>
      </c>
      <c r="E830" s="81">
        <v>57715</v>
      </c>
      <c r="F830" s="86" t="s">
        <v>271</v>
      </c>
      <c r="G830" s="80" t="s">
        <v>1018</v>
      </c>
      <c r="H830" s="80" t="s">
        <v>286</v>
      </c>
    </row>
    <row r="831" spans="2:8" ht="14.25">
      <c r="B831" s="79">
        <v>7844</v>
      </c>
      <c r="C831" s="80" t="s">
        <v>1161</v>
      </c>
      <c r="D831" s="79" t="s">
        <v>1149</v>
      </c>
      <c r="E831" s="81">
        <v>10591</v>
      </c>
      <c r="F831" s="86" t="s">
        <v>271</v>
      </c>
      <c r="G831" s="80" t="s">
        <v>1018</v>
      </c>
      <c r="H831" s="80" t="s">
        <v>286</v>
      </c>
    </row>
    <row r="832" spans="2:8" ht="14.25">
      <c r="B832" s="79">
        <v>7846</v>
      </c>
      <c r="C832" s="80" t="s">
        <v>1162</v>
      </c>
      <c r="D832" s="79" t="s">
        <v>1149</v>
      </c>
      <c r="E832" s="81">
        <v>10591</v>
      </c>
      <c r="F832" s="86" t="s">
        <v>271</v>
      </c>
      <c r="G832" s="80" t="s">
        <v>1018</v>
      </c>
      <c r="H832" s="80" t="s">
        <v>286</v>
      </c>
    </row>
    <row r="833" spans="1:8" ht="14.25">
      <c r="B833" s="79">
        <v>7850</v>
      </c>
      <c r="C833" s="80" t="s">
        <v>1163</v>
      </c>
      <c r="D833" s="79" t="s">
        <v>1164</v>
      </c>
      <c r="E833" s="81">
        <v>26009</v>
      </c>
      <c r="F833" s="86" t="s">
        <v>271</v>
      </c>
      <c r="G833" s="80" t="s">
        <v>622</v>
      </c>
      <c r="H833" s="80" t="s">
        <v>286</v>
      </c>
    </row>
    <row r="834" spans="1:8" ht="14.25">
      <c r="B834" s="79">
        <v>7852</v>
      </c>
      <c r="C834" s="80" t="s">
        <v>1165</v>
      </c>
      <c r="D834" s="79" t="s">
        <v>17</v>
      </c>
      <c r="E834" s="81">
        <v>2924</v>
      </c>
      <c r="F834" s="86" t="s">
        <v>271</v>
      </c>
      <c r="G834" s="80" t="s">
        <v>949</v>
      </c>
      <c r="H834" s="80" t="s">
        <v>286</v>
      </c>
    </row>
    <row r="835" spans="1:8" ht="14.25">
      <c r="B835" s="79">
        <v>7870</v>
      </c>
      <c r="C835" s="80" t="s">
        <v>1166</v>
      </c>
      <c r="D835" s="79" t="s">
        <v>335</v>
      </c>
      <c r="E835" s="81">
        <v>100862</v>
      </c>
      <c r="F835" s="86" t="s">
        <v>271</v>
      </c>
      <c r="G835" s="80" t="s">
        <v>1167</v>
      </c>
      <c r="H835" s="80" t="s">
        <v>286</v>
      </c>
    </row>
    <row r="836" spans="1:8" ht="14.25">
      <c r="B836" s="79">
        <v>7874</v>
      </c>
      <c r="C836" s="80" t="s">
        <v>1168</v>
      </c>
      <c r="D836" s="79" t="s">
        <v>23</v>
      </c>
      <c r="E836" s="81">
        <v>51170</v>
      </c>
      <c r="F836" s="86" t="s">
        <v>271</v>
      </c>
      <c r="G836" s="80" t="s">
        <v>1004</v>
      </c>
      <c r="H836" s="80" t="s">
        <v>286</v>
      </c>
    </row>
    <row r="837" spans="1:8" ht="14.25">
      <c r="B837" s="79">
        <v>7876</v>
      </c>
      <c r="C837" s="80" t="s">
        <v>1169</v>
      </c>
      <c r="D837" s="79" t="s">
        <v>23</v>
      </c>
      <c r="E837" s="81">
        <v>185279</v>
      </c>
      <c r="F837" s="86" t="s">
        <v>271</v>
      </c>
      <c r="G837" s="80" t="s">
        <v>1004</v>
      </c>
      <c r="H837" s="80" t="s">
        <v>286</v>
      </c>
    </row>
    <row r="838" spans="1:8" ht="14.25">
      <c r="B838" s="79">
        <v>7877</v>
      </c>
      <c r="C838" s="80" t="s">
        <v>1170</v>
      </c>
      <c r="D838" s="79" t="s">
        <v>23</v>
      </c>
      <c r="E838" s="81">
        <v>41650</v>
      </c>
      <c r="F838" s="86" t="s">
        <v>271</v>
      </c>
      <c r="G838" s="80" t="s">
        <v>999</v>
      </c>
      <c r="H838" s="80" t="s">
        <v>286</v>
      </c>
    </row>
    <row r="839" spans="1:8" ht="14.25">
      <c r="B839" s="79">
        <v>7884</v>
      </c>
      <c r="C839" s="80" t="s">
        <v>1171</v>
      </c>
      <c r="D839" s="79" t="s">
        <v>23</v>
      </c>
      <c r="E839" s="81">
        <v>80000</v>
      </c>
      <c r="F839" s="86" t="s">
        <v>271</v>
      </c>
      <c r="G839" s="80" t="s">
        <v>356</v>
      </c>
      <c r="H839" s="80" t="s">
        <v>273</v>
      </c>
    </row>
    <row r="840" spans="1:8" ht="14.25">
      <c r="B840" s="79">
        <v>7891</v>
      </c>
      <c r="C840" s="80" t="s">
        <v>1172</v>
      </c>
      <c r="D840" s="79" t="s">
        <v>331</v>
      </c>
      <c r="E840" s="81">
        <v>146452</v>
      </c>
      <c r="F840" s="86" t="s">
        <v>271</v>
      </c>
      <c r="G840" s="80" t="s">
        <v>373</v>
      </c>
      <c r="H840" s="80" t="s">
        <v>286</v>
      </c>
    </row>
    <row r="841" spans="1:8" ht="14.25">
      <c r="B841" s="79">
        <v>7892</v>
      </c>
      <c r="C841" s="80" t="s">
        <v>1173</v>
      </c>
      <c r="D841" s="79" t="s">
        <v>282</v>
      </c>
      <c r="E841" s="81">
        <v>380000</v>
      </c>
      <c r="F841" s="86" t="s">
        <v>271</v>
      </c>
      <c r="G841" s="80" t="s">
        <v>1174</v>
      </c>
      <c r="H841" s="80" t="s">
        <v>286</v>
      </c>
    </row>
    <row r="842" spans="1:8" ht="14.25">
      <c r="B842" s="79">
        <v>7896</v>
      </c>
      <c r="C842" s="80" t="s">
        <v>1175</v>
      </c>
      <c r="D842" s="79" t="s">
        <v>23</v>
      </c>
      <c r="E842" s="81">
        <v>161</v>
      </c>
      <c r="F842" s="86" t="s">
        <v>271</v>
      </c>
      <c r="G842" s="80" t="s">
        <v>1176</v>
      </c>
      <c r="H842" s="80" t="s">
        <v>286</v>
      </c>
    </row>
    <row r="843" spans="1:8" ht="14.25">
      <c r="B843" s="79">
        <v>7897</v>
      </c>
      <c r="C843" s="80" t="s">
        <v>1177</v>
      </c>
      <c r="D843" s="79" t="s">
        <v>23</v>
      </c>
      <c r="E843" s="81">
        <v>1345</v>
      </c>
      <c r="F843" s="86" t="s">
        <v>271</v>
      </c>
      <c r="G843" s="80" t="s">
        <v>1176</v>
      </c>
      <c r="H843" s="80" t="s">
        <v>286</v>
      </c>
    </row>
    <row r="844" spans="1:8" ht="14.25">
      <c r="B844" s="79">
        <v>7898</v>
      </c>
      <c r="C844" s="80" t="s">
        <v>1178</v>
      </c>
      <c r="D844" s="79" t="s">
        <v>23</v>
      </c>
      <c r="E844" s="81">
        <v>719</v>
      </c>
      <c r="F844" s="86" t="s">
        <v>271</v>
      </c>
      <c r="G844" s="80" t="s">
        <v>1176</v>
      </c>
      <c r="H844" s="80" t="s">
        <v>286</v>
      </c>
    </row>
    <row r="845" spans="1:8" ht="14.25">
      <c r="A845">
        <v>7900</v>
      </c>
      <c r="B845" s="79">
        <v>0</v>
      </c>
      <c r="C845" s="80" t="s">
        <v>1179</v>
      </c>
      <c r="D845" s="79" t="s">
        <v>23</v>
      </c>
      <c r="E845" s="81">
        <v>352</v>
      </c>
      <c r="F845" s="86" t="s">
        <v>271</v>
      </c>
      <c r="G845" s="80" t="s">
        <v>1176</v>
      </c>
      <c r="H845" s="80" t="s">
        <v>286</v>
      </c>
    </row>
    <row r="846" spans="1:8" ht="14.25">
      <c r="B846" s="79">
        <v>7901</v>
      </c>
      <c r="C846" s="80" t="s">
        <v>1180</v>
      </c>
      <c r="D846" s="79" t="s">
        <v>23</v>
      </c>
      <c r="E846" s="81">
        <v>143</v>
      </c>
      <c r="F846" s="86" t="s">
        <v>271</v>
      </c>
      <c r="G846" s="80" t="s">
        <v>1176</v>
      </c>
      <c r="H846" s="80" t="s">
        <v>286</v>
      </c>
    </row>
    <row r="847" spans="1:8" ht="14.25">
      <c r="B847" s="79">
        <v>7904</v>
      </c>
      <c r="C847" s="80" t="s">
        <v>1181</v>
      </c>
      <c r="D847" s="79" t="s">
        <v>23</v>
      </c>
      <c r="E847" s="81">
        <v>33000</v>
      </c>
      <c r="F847" s="86" t="s">
        <v>271</v>
      </c>
      <c r="G847" s="80" t="s">
        <v>1182</v>
      </c>
      <c r="H847" s="80" t="s">
        <v>286</v>
      </c>
    </row>
    <row r="848" spans="1:8" ht="14.25">
      <c r="B848" s="79">
        <v>7906</v>
      </c>
      <c r="C848" s="80" t="s">
        <v>1183</v>
      </c>
      <c r="D848" s="79" t="s">
        <v>23</v>
      </c>
      <c r="E848" s="81">
        <v>25000</v>
      </c>
      <c r="F848" s="86" t="s">
        <v>271</v>
      </c>
      <c r="G848" s="80" t="s">
        <v>1182</v>
      </c>
      <c r="H848" s="80" t="s">
        <v>286</v>
      </c>
    </row>
    <row r="849" spans="2:8" ht="14.25">
      <c r="B849" s="79">
        <v>7908</v>
      </c>
      <c r="C849" s="80" t="s">
        <v>1184</v>
      </c>
      <c r="D849" s="79" t="s">
        <v>23</v>
      </c>
      <c r="E849" s="81">
        <v>25600</v>
      </c>
      <c r="F849" s="86" t="s">
        <v>271</v>
      </c>
      <c r="G849" s="80" t="s">
        <v>1182</v>
      </c>
      <c r="H849" s="80" t="s">
        <v>286</v>
      </c>
    </row>
    <row r="850" spans="2:8" ht="14.25">
      <c r="B850" s="79">
        <v>7910</v>
      </c>
      <c r="C850" s="80" t="s">
        <v>1185</v>
      </c>
      <c r="D850" s="79" t="s">
        <v>23</v>
      </c>
      <c r="E850" s="81">
        <v>30000</v>
      </c>
      <c r="F850" s="86" t="s">
        <v>271</v>
      </c>
      <c r="G850" s="80" t="s">
        <v>1182</v>
      </c>
      <c r="H850" s="80" t="s">
        <v>286</v>
      </c>
    </row>
    <row r="851" spans="2:8" ht="14.25">
      <c r="B851" s="79">
        <v>7919</v>
      </c>
      <c r="C851" s="80" t="s">
        <v>1186</v>
      </c>
      <c r="D851" s="79" t="s">
        <v>335</v>
      </c>
      <c r="E851" s="81">
        <v>43468</v>
      </c>
      <c r="F851" s="86" t="s">
        <v>271</v>
      </c>
      <c r="G851" s="80" t="s">
        <v>336</v>
      </c>
      <c r="H851" s="80" t="s">
        <v>286</v>
      </c>
    </row>
    <row r="852" spans="2:8" ht="14.25">
      <c r="B852" s="79">
        <v>7921</v>
      </c>
      <c r="C852" s="80" t="s">
        <v>1187</v>
      </c>
      <c r="D852" s="79" t="s">
        <v>52</v>
      </c>
      <c r="E852" s="81">
        <v>798017</v>
      </c>
      <c r="F852" s="86" t="s">
        <v>271</v>
      </c>
      <c r="G852" s="80" t="s">
        <v>272</v>
      </c>
      <c r="H852" s="80" t="s">
        <v>273</v>
      </c>
    </row>
    <row r="853" spans="2:8" ht="14.25">
      <c r="B853" s="79">
        <v>7922</v>
      </c>
      <c r="C853" s="80" t="s">
        <v>1188</v>
      </c>
      <c r="D853" s="79" t="s">
        <v>282</v>
      </c>
      <c r="E853" s="81">
        <v>8878</v>
      </c>
      <c r="F853" s="86" t="s">
        <v>271</v>
      </c>
      <c r="G853" s="80" t="s">
        <v>336</v>
      </c>
      <c r="H853" s="80" t="s">
        <v>286</v>
      </c>
    </row>
    <row r="854" spans="2:8" ht="14.25">
      <c r="B854" s="79">
        <v>7923</v>
      </c>
      <c r="C854" s="80" t="s">
        <v>1189</v>
      </c>
      <c r="D854" s="79" t="s">
        <v>146</v>
      </c>
      <c r="E854" s="81">
        <v>7238</v>
      </c>
      <c r="F854" s="86" t="s">
        <v>271</v>
      </c>
      <c r="G854" s="80" t="s">
        <v>1190</v>
      </c>
      <c r="H854" s="80" t="s">
        <v>286</v>
      </c>
    </row>
    <row r="855" spans="2:8" ht="14.25">
      <c r="B855" s="79">
        <v>7926</v>
      </c>
      <c r="C855" s="80" t="s">
        <v>1191</v>
      </c>
      <c r="D855" s="79" t="s">
        <v>23</v>
      </c>
      <c r="E855" s="81">
        <v>34323</v>
      </c>
      <c r="F855" s="86" t="s">
        <v>271</v>
      </c>
      <c r="G855" s="80" t="s">
        <v>622</v>
      </c>
      <c r="H855" s="80" t="s">
        <v>286</v>
      </c>
    </row>
    <row r="856" spans="2:8" ht="14.25">
      <c r="B856" s="79">
        <v>7932</v>
      </c>
      <c r="C856" s="80" t="s">
        <v>1192</v>
      </c>
      <c r="D856" s="79" t="s">
        <v>17</v>
      </c>
      <c r="E856" s="81">
        <v>5726</v>
      </c>
      <c r="F856" s="86" t="s">
        <v>271</v>
      </c>
      <c r="G856" s="80" t="s">
        <v>310</v>
      </c>
      <c r="H856" s="80" t="s">
        <v>273</v>
      </c>
    </row>
    <row r="857" spans="2:8" ht="14.25">
      <c r="B857" s="79">
        <v>7934</v>
      </c>
      <c r="C857" s="80" t="s">
        <v>1193</v>
      </c>
      <c r="D857" s="79" t="s">
        <v>23</v>
      </c>
      <c r="E857" s="81">
        <v>1259020</v>
      </c>
      <c r="F857" s="86" t="s">
        <v>271</v>
      </c>
      <c r="G857" s="80" t="s">
        <v>528</v>
      </c>
      <c r="H857" s="80" t="s">
        <v>286</v>
      </c>
    </row>
    <row r="858" spans="2:8" ht="14.25">
      <c r="B858" s="79">
        <v>7939</v>
      </c>
      <c r="C858" s="80" t="s">
        <v>1194</v>
      </c>
      <c r="D858" s="79" t="s">
        <v>23</v>
      </c>
      <c r="E858" s="81">
        <v>166600</v>
      </c>
      <c r="F858" s="86" t="s">
        <v>271</v>
      </c>
      <c r="G858" s="80" t="s">
        <v>528</v>
      </c>
      <c r="H858" s="80" t="s">
        <v>286</v>
      </c>
    </row>
    <row r="859" spans="2:8" ht="14.25">
      <c r="B859" s="79">
        <v>7941</v>
      </c>
      <c r="C859" s="80" t="s">
        <v>1195</v>
      </c>
      <c r="D859" s="79" t="s">
        <v>23</v>
      </c>
      <c r="E859" s="81">
        <v>440300</v>
      </c>
      <c r="F859" s="86" t="s">
        <v>271</v>
      </c>
      <c r="G859" s="80" t="s">
        <v>528</v>
      </c>
      <c r="H859" s="80" t="s">
        <v>286</v>
      </c>
    </row>
    <row r="860" spans="2:8" ht="14.25">
      <c r="B860" s="79">
        <v>7942</v>
      </c>
      <c r="C860" s="80" t="s">
        <v>1196</v>
      </c>
      <c r="D860" s="79" t="s">
        <v>23</v>
      </c>
      <c r="E860" s="81">
        <v>158270</v>
      </c>
      <c r="F860" s="86" t="s">
        <v>271</v>
      </c>
      <c r="G860" s="80" t="s">
        <v>528</v>
      </c>
      <c r="H860" s="80" t="s">
        <v>286</v>
      </c>
    </row>
    <row r="861" spans="2:8" ht="14.25">
      <c r="B861" s="79">
        <v>7945</v>
      </c>
      <c r="C861" s="80" t="s">
        <v>1197</v>
      </c>
      <c r="D861" s="79" t="s">
        <v>17</v>
      </c>
      <c r="E861" s="81">
        <v>125</v>
      </c>
      <c r="F861" s="86" t="s">
        <v>271</v>
      </c>
      <c r="G861" s="80" t="s">
        <v>949</v>
      </c>
      <c r="H861" s="80" t="s">
        <v>286</v>
      </c>
    </row>
    <row r="862" spans="2:8" ht="14.25">
      <c r="B862" s="79">
        <v>7946</v>
      </c>
      <c r="C862" s="80" t="s">
        <v>1198</v>
      </c>
      <c r="D862" s="79" t="s">
        <v>1199</v>
      </c>
      <c r="E862" s="81">
        <v>99628</v>
      </c>
      <c r="F862" s="86" t="s">
        <v>271</v>
      </c>
      <c r="G862" s="80" t="s">
        <v>869</v>
      </c>
      <c r="H862" s="80" t="s">
        <v>286</v>
      </c>
    </row>
    <row r="863" spans="2:8" ht="14.25">
      <c r="B863" s="79">
        <v>7947</v>
      </c>
      <c r="C863" s="80" t="s">
        <v>1200</v>
      </c>
      <c r="D863" s="79" t="s">
        <v>23</v>
      </c>
      <c r="E863" s="81">
        <v>337960</v>
      </c>
      <c r="F863" s="86" t="s">
        <v>271</v>
      </c>
      <c r="G863" s="80" t="s">
        <v>298</v>
      </c>
      <c r="H863" s="80" t="s">
        <v>273</v>
      </c>
    </row>
    <row r="864" spans="2:8" ht="14.25">
      <c r="B864" s="79">
        <v>7948</v>
      </c>
      <c r="C864" s="80" t="s">
        <v>1201</v>
      </c>
      <c r="D864" s="79" t="s">
        <v>17</v>
      </c>
      <c r="E864" s="81">
        <v>24871</v>
      </c>
      <c r="F864" s="86" t="s">
        <v>271</v>
      </c>
      <c r="G864" s="80" t="s">
        <v>1202</v>
      </c>
      <c r="H864" s="80" t="s">
        <v>286</v>
      </c>
    </row>
    <row r="865" spans="2:8" ht="14.25">
      <c r="B865" s="79">
        <v>7949</v>
      </c>
      <c r="C865" s="80" t="s">
        <v>1203</v>
      </c>
      <c r="D865" s="79" t="s">
        <v>23</v>
      </c>
      <c r="E865" s="81">
        <v>217902</v>
      </c>
      <c r="F865" s="86" t="s">
        <v>271</v>
      </c>
      <c r="G865" s="80" t="s">
        <v>363</v>
      </c>
      <c r="H865" s="80" t="s">
        <v>273</v>
      </c>
    </row>
    <row r="866" spans="2:8" ht="14.25">
      <c r="B866" s="79">
        <v>7950</v>
      </c>
      <c r="C866" s="80" t="s">
        <v>1204</v>
      </c>
      <c r="D866" s="79" t="s">
        <v>23</v>
      </c>
      <c r="E866" s="81">
        <v>370391</v>
      </c>
      <c r="F866" s="86" t="s">
        <v>271</v>
      </c>
      <c r="G866" s="80" t="s">
        <v>363</v>
      </c>
      <c r="H866" s="80" t="s">
        <v>273</v>
      </c>
    </row>
    <row r="867" spans="2:8" ht="14.25">
      <c r="B867" s="79">
        <v>7953</v>
      </c>
      <c r="C867" s="80" t="s">
        <v>1205</v>
      </c>
      <c r="D867" s="79" t="s">
        <v>19</v>
      </c>
      <c r="E867" s="81">
        <v>11617</v>
      </c>
      <c r="F867" s="86" t="s">
        <v>271</v>
      </c>
      <c r="G867" s="80" t="s">
        <v>285</v>
      </c>
      <c r="H867" s="80" t="s">
        <v>286</v>
      </c>
    </row>
    <row r="868" spans="2:8" ht="14.25">
      <c r="B868" s="79">
        <v>7955</v>
      </c>
      <c r="C868" s="80" t="s">
        <v>1206</v>
      </c>
      <c r="D868" s="79" t="s">
        <v>23</v>
      </c>
      <c r="E868" s="81">
        <v>142613</v>
      </c>
      <c r="F868" s="86" t="s">
        <v>271</v>
      </c>
      <c r="G868" s="80" t="s">
        <v>285</v>
      </c>
      <c r="H868" s="80" t="s">
        <v>286</v>
      </c>
    </row>
    <row r="869" spans="2:8" ht="14.25">
      <c r="B869" s="79">
        <v>7956</v>
      </c>
      <c r="C869" s="80" t="s">
        <v>1207</v>
      </c>
      <c r="D869" s="79" t="s">
        <v>23</v>
      </c>
      <c r="E869" s="81">
        <v>149915</v>
      </c>
      <c r="F869" s="86" t="s">
        <v>271</v>
      </c>
      <c r="G869" s="80" t="s">
        <v>285</v>
      </c>
      <c r="H869" s="80" t="s">
        <v>286</v>
      </c>
    </row>
    <row r="870" spans="2:8" ht="14.25">
      <c r="B870" s="79">
        <v>7957</v>
      </c>
      <c r="C870" s="80" t="s">
        <v>1208</v>
      </c>
      <c r="D870" s="79" t="s">
        <v>23</v>
      </c>
      <c r="E870" s="81">
        <v>181691</v>
      </c>
      <c r="F870" s="86" t="s">
        <v>271</v>
      </c>
      <c r="G870" s="80" t="s">
        <v>285</v>
      </c>
      <c r="H870" s="80" t="s">
        <v>286</v>
      </c>
    </row>
    <row r="871" spans="2:8" ht="14.25">
      <c r="B871" s="79">
        <v>7958</v>
      </c>
      <c r="C871" s="80" t="s">
        <v>1209</v>
      </c>
      <c r="D871" s="79" t="s">
        <v>23</v>
      </c>
      <c r="E871" s="81">
        <v>470215</v>
      </c>
      <c r="F871" s="86" t="s">
        <v>271</v>
      </c>
      <c r="G871" s="80" t="s">
        <v>285</v>
      </c>
      <c r="H871" s="80" t="s">
        <v>286</v>
      </c>
    </row>
    <row r="872" spans="2:8" ht="14.25">
      <c r="B872" s="79">
        <v>7959</v>
      </c>
      <c r="C872" s="80" t="s">
        <v>1210</v>
      </c>
      <c r="D872" s="79" t="s">
        <v>23</v>
      </c>
      <c r="E872" s="81">
        <v>171816</v>
      </c>
      <c r="F872" s="86" t="s">
        <v>271</v>
      </c>
      <c r="G872" s="80" t="s">
        <v>285</v>
      </c>
      <c r="H872" s="80" t="s">
        <v>286</v>
      </c>
    </row>
    <row r="873" spans="2:8" ht="14.25">
      <c r="B873" s="79">
        <v>7961</v>
      </c>
      <c r="C873" s="80" t="s">
        <v>1211</v>
      </c>
      <c r="D873" s="79" t="s">
        <v>17</v>
      </c>
      <c r="E873" s="81">
        <v>341734</v>
      </c>
      <c r="F873" s="86" t="s">
        <v>271</v>
      </c>
      <c r="G873" s="80" t="s">
        <v>375</v>
      </c>
      <c r="H873" s="80" t="s">
        <v>273</v>
      </c>
    </row>
    <row r="874" spans="2:8" ht="14.25">
      <c r="B874" s="79">
        <v>7962</v>
      </c>
      <c r="C874" s="80" t="s">
        <v>1212</v>
      </c>
      <c r="D874" s="79" t="s">
        <v>17</v>
      </c>
      <c r="E874" s="81">
        <v>414613</v>
      </c>
      <c r="F874" s="86" t="s">
        <v>271</v>
      </c>
      <c r="G874" s="80" t="s">
        <v>375</v>
      </c>
      <c r="H874" s="80" t="s">
        <v>273</v>
      </c>
    </row>
    <row r="875" spans="2:8" ht="14.25">
      <c r="B875" s="79">
        <v>7963</v>
      </c>
      <c r="C875" s="80" t="s">
        <v>1213</v>
      </c>
      <c r="D875" s="79" t="s">
        <v>17</v>
      </c>
      <c r="E875" s="81">
        <v>507298</v>
      </c>
      <c r="F875" s="86" t="s">
        <v>271</v>
      </c>
      <c r="G875" s="80" t="s">
        <v>375</v>
      </c>
      <c r="H875" s="80" t="s">
        <v>273</v>
      </c>
    </row>
    <row r="876" spans="2:8" ht="14.25">
      <c r="B876" s="79">
        <v>7965</v>
      </c>
      <c r="C876" s="80" t="s">
        <v>1214</v>
      </c>
      <c r="D876" s="79" t="s">
        <v>23</v>
      </c>
      <c r="E876" s="81">
        <v>183260</v>
      </c>
      <c r="F876" s="86" t="s">
        <v>271</v>
      </c>
      <c r="G876" s="80" t="s">
        <v>528</v>
      </c>
      <c r="H876" s="80" t="s">
        <v>286</v>
      </c>
    </row>
    <row r="877" spans="2:8" ht="14.25">
      <c r="B877" s="79">
        <v>7966</v>
      </c>
      <c r="C877" s="80" t="s">
        <v>1215</v>
      </c>
      <c r="D877" s="79" t="s">
        <v>23</v>
      </c>
      <c r="E877" s="81">
        <v>592620</v>
      </c>
      <c r="F877" s="86" t="s">
        <v>271</v>
      </c>
      <c r="G877" s="80" t="s">
        <v>528</v>
      </c>
      <c r="H877" s="80" t="s">
        <v>286</v>
      </c>
    </row>
    <row r="878" spans="2:8" ht="14.25">
      <c r="B878" s="79">
        <v>7967</v>
      </c>
      <c r="C878" s="80" t="s">
        <v>1216</v>
      </c>
      <c r="D878" s="79" t="s">
        <v>23</v>
      </c>
      <c r="E878" s="81">
        <v>1259020</v>
      </c>
      <c r="F878" s="86" t="s">
        <v>271</v>
      </c>
      <c r="G878" s="80" t="s">
        <v>528</v>
      </c>
      <c r="H878" s="80" t="s">
        <v>286</v>
      </c>
    </row>
    <row r="879" spans="2:8" ht="14.25">
      <c r="B879" s="79">
        <v>7968</v>
      </c>
      <c r="C879" s="80" t="s">
        <v>1217</v>
      </c>
      <c r="D879" s="79" t="s">
        <v>23</v>
      </c>
      <c r="E879" s="81">
        <v>380000</v>
      </c>
      <c r="F879" s="86" t="s">
        <v>271</v>
      </c>
      <c r="G879" s="80" t="s">
        <v>289</v>
      </c>
      <c r="H879" s="80" t="s">
        <v>273</v>
      </c>
    </row>
    <row r="880" spans="2:8" ht="14.25">
      <c r="B880" s="79">
        <v>7969</v>
      </c>
      <c r="C880" s="80" t="s">
        <v>1218</v>
      </c>
      <c r="D880" s="79" t="s">
        <v>19</v>
      </c>
      <c r="E880" s="81">
        <v>10577</v>
      </c>
      <c r="F880" s="86" t="s">
        <v>271</v>
      </c>
      <c r="G880" s="80" t="s">
        <v>717</v>
      </c>
      <c r="H880" s="80" t="s">
        <v>286</v>
      </c>
    </row>
    <row r="881" spans="2:8" ht="14.25">
      <c r="B881" s="79">
        <v>7970</v>
      </c>
      <c r="C881" s="80" t="s">
        <v>1219</v>
      </c>
      <c r="D881" s="79" t="s">
        <v>19</v>
      </c>
      <c r="E881" s="81">
        <v>4355</v>
      </c>
      <c r="F881" s="86" t="s">
        <v>271</v>
      </c>
      <c r="G881" s="80" t="s">
        <v>717</v>
      </c>
      <c r="H881" s="80" t="s">
        <v>286</v>
      </c>
    </row>
    <row r="882" spans="2:8" ht="14.25">
      <c r="B882" s="79">
        <v>7971</v>
      </c>
      <c r="C882" s="80" t="s">
        <v>1220</v>
      </c>
      <c r="D882" s="79" t="s">
        <v>19</v>
      </c>
      <c r="E882" s="81">
        <v>7000</v>
      </c>
      <c r="F882" s="86" t="s">
        <v>271</v>
      </c>
      <c r="G882" s="80" t="s">
        <v>717</v>
      </c>
      <c r="H882" s="80" t="s">
        <v>286</v>
      </c>
    </row>
    <row r="883" spans="2:8" ht="14.25">
      <c r="B883" s="79">
        <v>7973</v>
      </c>
      <c r="C883" s="80" t="s">
        <v>1221</v>
      </c>
      <c r="D883" s="79" t="s">
        <v>146</v>
      </c>
      <c r="E883" s="81">
        <v>46285</v>
      </c>
      <c r="F883" s="86" t="s">
        <v>271</v>
      </c>
      <c r="G883" s="80" t="s">
        <v>717</v>
      </c>
      <c r="H883" s="80" t="s">
        <v>286</v>
      </c>
    </row>
    <row r="884" spans="2:8" ht="14.25">
      <c r="B884" s="79">
        <v>7976</v>
      </c>
      <c r="C884" s="80" t="s">
        <v>1222</v>
      </c>
      <c r="D884" s="79" t="s">
        <v>52</v>
      </c>
      <c r="E884" s="81">
        <v>69020</v>
      </c>
      <c r="F884" s="86" t="s">
        <v>271</v>
      </c>
      <c r="G884" s="80" t="s">
        <v>295</v>
      </c>
      <c r="H884" s="80" t="s">
        <v>273</v>
      </c>
    </row>
    <row r="885" spans="2:8" ht="14.25">
      <c r="B885" s="79">
        <v>7977</v>
      </c>
      <c r="C885" s="80" t="s">
        <v>1223</v>
      </c>
      <c r="D885" s="79" t="s">
        <v>52</v>
      </c>
      <c r="E885" s="81">
        <v>30583</v>
      </c>
      <c r="F885" s="86" t="s">
        <v>271</v>
      </c>
      <c r="G885" s="80" t="s">
        <v>295</v>
      </c>
      <c r="H885" s="80" t="s">
        <v>273</v>
      </c>
    </row>
    <row r="886" spans="2:8" ht="14.25">
      <c r="B886" s="79">
        <v>7979</v>
      </c>
      <c r="C886" s="80" t="s">
        <v>1224</v>
      </c>
      <c r="D886" s="79" t="s">
        <v>23</v>
      </c>
      <c r="E886" s="81">
        <v>73013</v>
      </c>
      <c r="F886" s="86" t="s">
        <v>271</v>
      </c>
      <c r="G886" s="80" t="s">
        <v>949</v>
      </c>
      <c r="H886" s="80" t="s">
        <v>286</v>
      </c>
    </row>
    <row r="887" spans="2:8" ht="14.25">
      <c r="B887" s="79">
        <v>7983</v>
      </c>
      <c r="C887" s="80" t="s">
        <v>1225</v>
      </c>
      <c r="D887" s="79" t="s">
        <v>335</v>
      </c>
      <c r="E887" s="81">
        <v>219000</v>
      </c>
      <c r="F887" s="86" t="s">
        <v>271</v>
      </c>
      <c r="G887" s="80" t="s">
        <v>1226</v>
      </c>
      <c r="H887" s="80" t="s">
        <v>347</v>
      </c>
    </row>
    <row r="888" spans="2:8" ht="14.25">
      <c r="B888" s="79">
        <v>7984</v>
      </c>
      <c r="C888" s="80" t="s">
        <v>1227</v>
      </c>
      <c r="D888" s="79" t="s">
        <v>282</v>
      </c>
      <c r="E888" s="81">
        <v>104125</v>
      </c>
      <c r="F888" s="86" t="s">
        <v>271</v>
      </c>
      <c r="G888" s="80" t="s">
        <v>283</v>
      </c>
      <c r="H888" s="80" t="s">
        <v>273</v>
      </c>
    </row>
    <row r="889" spans="2:8" ht="14.25">
      <c r="B889" s="79">
        <v>7989</v>
      </c>
      <c r="C889" s="80" t="s">
        <v>1228</v>
      </c>
      <c r="D889" s="79" t="s">
        <v>871</v>
      </c>
      <c r="E889" s="81">
        <v>12795750</v>
      </c>
      <c r="F889" s="86" t="s">
        <v>271</v>
      </c>
      <c r="G889" s="80" t="s">
        <v>1226</v>
      </c>
      <c r="H889" s="80" t="s">
        <v>347</v>
      </c>
    </row>
    <row r="890" spans="2:8" ht="14.25">
      <c r="B890" s="79">
        <v>7993</v>
      </c>
      <c r="C890" s="80" t="s">
        <v>1229</v>
      </c>
      <c r="D890" s="79" t="s">
        <v>23</v>
      </c>
      <c r="E890" s="81">
        <v>2040850</v>
      </c>
      <c r="F890" s="86" t="s">
        <v>271</v>
      </c>
      <c r="G890" s="80" t="s">
        <v>1230</v>
      </c>
      <c r="H890" s="80" t="s">
        <v>286</v>
      </c>
    </row>
    <row r="891" spans="2:8" ht="14.25">
      <c r="B891" s="79">
        <v>7994</v>
      </c>
      <c r="C891" s="80" t="s">
        <v>1231</v>
      </c>
      <c r="D891" s="79" t="s">
        <v>19</v>
      </c>
      <c r="E891" s="81">
        <v>2495</v>
      </c>
      <c r="F891" s="86" t="s">
        <v>271</v>
      </c>
      <c r="G891" s="80" t="s">
        <v>291</v>
      </c>
      <c r="H891" s="80" t="s">
        <v>273</v>
      </c>
    </row>
    <row r="892" spans="2:8" ht="14.25">
      <c r="B892" s="79">
        <v>7999</v>
      </c>
      <c r="C892" s="80" t="s">
        <v>1232</v>
      </c>
      <c r="D892" s="79" t="s">
        <v>146</v>
      </c>
      <c r="E892" s="81">
        <v>7013</v>
      </c>
      <c r="F892" s="86" t="s">
        <v>271</v>
      </c>
      <c r="G892" s="80" t="s">
        <v>717</v>
      </c>
      <c r="H892" s="80" t="s">
        <v>286</v>
      </c>
    </row>
    <row r="893" spans="2:8" ht="14.25">
      <c r="B893" s="79">
        <v>8000</v>
      </c>
      <c r="C893" s="80" t="s">
        <v>1233</v>
      </c>
      <c r="D893" s="79" t="s">
        <v>17</v>
      </c>
      <c r="E893" s="81">
        <v>13090</v>
      </c>
      <c r="F893" s="86" t="s">
        <v>271</v>
      </c>
      <c r="G893" s="80" t="s">
        <v>1174</v>
      </c>
      <c r="H893" s="80" t="s">
        <v>286</v>
      </c>
    </row>
    <row r="894" spans="2:8" ht="14.25">
      <c r="B894" s="79">
        <v>8001</v>
      </c>
      <c r="C894" s="80" t="s">
        <v>1234</v>
      </c>
      <c r="D894" s="79" t="s">
        <v>17</v>
      </c>
      <c r="E894" s="81">
        <v>15500</v>
      </c>
      <c r="F894" s="86" t="s">
        <v>271</v>
      </c>
      <c r="G894" s="80" t="s">
        <v>1174</v>
      </c>
      <c r="H894" s="80" t="s">
        <v>286</v>
      </c>
    </row>
    <row r="895" spans="2:8" ht="14.25">
      <c r="B895" s="79">
        <v>8002</v>
      </c>
      <c r="C895" s="80" t="s">
        <v>1235</v>
      </c>
      <c r="D895" s="79" t="s">
        <v>17</v>
      </c>
      <c r="E895" s="81">
        <v>20205</v>
      </c>
      <c r="F895" s="86" t="s">
        <v>271</v>
      </c>
      <c r="G895" s="80" t="s">
        <v>1174</v>
      </c>
      <c r="H895" s="80" t="s">
        <v>286</v>
      </c>
    </row>
    <row r="896" spans="2:8" ht="14.25">
      <c r="B896" s="79">
        <v>8003</v>
      </c>
      <c r="C896" s="80" t="s">
        <v>1236</v>
      </c>
      <c r="D896" s="79" t="s">
        <v>17</v>
      </c>
      <c r="E896" s="81">
        <v>21734</v>
      </c>
      <c r="F896" s="86" t="s">
        <v>271</v>
      </c>
      <c r="G896" s="80" t="s">
        <v>1174</v>
      </c>
      <c r="H896" s="80" t="s">
        <v>286</v>
      </c>
    </row>
    <row r="897" spans="2:8" ht="14.25">
      <c r="B897" s="79">
        <v>8011</v>
      </c>
      <c r="C897" s="80" t="s">
        <v>1237</v>
      </c>
      <c r="D897" s="79" t="s">
        <v>23</v>
      </c>
      <c r="E897" s="81">
        <v>2397850</v>
      </c>
      <c r="F897" s="86" t="s">
        <v>271</v>
      </c>
      <c r="G897" s="80" t="s">
        <v>977</v>
      </c>
      <c r="H897" s="80" t="s">
        <v>286</v>
      </c>
    </row>
    <row r="898" spans="2:8" ht="14.25">
      <c r="B898" s="79">
        <v>8012</v>
      </c>
      <c r="C898" s="80" t="s">
        <v>1238</v>
      </c>
      <c r="D898" s="79" t="s">
        <v>23</v>
      </c>
      <c r="E898" s="81">
        <v>187068</v>
      </c>
      <c r="F898" s="86" t="s">
        <v>271</v>
      </c>
      <c r="G898" s="80" t="s">
        <v>977</v>
      </c>
      <c r="H898" s="80" t="s">
        <v>286</v>
      </c>
    </row>
    <row r="899" spans="2:8" ht="14.25">
      <c r="B899" s="79">
        <v>8015</v>
      </c>
      <c r="C899" s="80" t="s">
        <v>1239</v>
      </c>
      <c r="D899" s="79" t="s">
        <v>23</v>
      </c>
      <c r="E899" s="81">
        <v>79730</v>
      </c>
      <c r="F899" s="86" t="s">
        <v>271</v>
      </c>
      <c r="G899" s="80" t="s">
        <v>977</v>
      </c>
      <c r="H899" s="80" t="s">
        <v>286</v>
      </c>
    </row>
    <row r="900" spans="2:8" ht="14.25">
      <c r="B900" s="79">
        <v>8019</v>
      </c>
      <c r="C900" s="80" t="s">
        <v>1240</v>
      </c>
      <c r="D900" s="79" t="s">
        <v>23</v>
      </c>
      <c r="E900" s="81">
        <v>174013</v>
      </c>
      <c r="F900" s="86" t="s">
        <v>271</v>
      </c>
      <c r="G900" s="80" t="s">
        <v>977</v>
      </c>
      <c r="H900" s="80" t="s">
        <v>286</v>
      </c>
    </row>
    <row r="901" spans="2:8" ht="14.25">
      <c r="B901" s="79">
        <v>8025</v>
      </c>
      <c r="C901" s="80" t="s">
        <v>1241</v>
      </c>
      <c r="D901" s="79" t="s">
        <v>335</v>
      </c>
      <c r="E901" s="81">
        <v>989334</v>
      </c>
      <c r="F901" s="86" t="s">
        <v>271</v>
      </c>
      <c r="G901" s="80" t="s">
        <v>994</v>
      </c>
      <c r="H901" s="80" t="s">
        <v>286</v>
      </c>
    </row>
    <row r="902" spans="2:8" ht="14.25">
      <c r="B902" s="79">
        <v>8026</v>
      </c>
      <c r="C902" s="80" t="s">
        <v>1242</v>
      </c>
      <c r="D902" s="79" t="s">
        <v>23</v>
      </c>
      <c r="E902" s="81">
        <v>54264</v>
      </c>
      <c r="F902" s="86" t="s">
        <v>271</v>
      </c>
      <c r="G902" s="80" t="s">
        <v>994</v>
      </c>
      <c r="H902" s="80" t="s">
        <v>286</v>
      </c>
    </row>
    <row r="903" spans="2:8" ht="14.25">
      <c r="B903" s="79">
        <v>8028</v>
      </c>
      <c r="C903" s="80" t="s">
        <v>1243</v>
      </c>
      <c r="D903" s="79" t="s">
        <v>23</v>
      </c>
      <c r="E903" s="81">
        <v>107576</v>
      </c>
      <c r="F903" s="86" t="s">
        <v>271</v>
      </c>
      <c r="G903" s="80" t="s">
        <v>994</v>
      </c>
      <c r="H903" s="80" t="s">
        <v>286</v>
      </c>
    </row>
    <row r="904" spans="2:8" ht="14.25">
      <c r="B904" s="79">
        <v>8033</v>
      </c>
      <c r="C904" s="80" t="s">
        <v>1244</v>
      </c>
      <c r="D904" s="79" t="s">
        <v>23</v>
      </c>
      <c r="E904" s="81">
        <v>4475685</v>
      </c>
      <c r="F904" s="86" t="s">
        <v>271</v>
      </c>
      <c r="G904" s="80" t="s">
        <v>1245</v>
      </c>
      <c r="H904" s="80" t="s">
        <v>286</v>
      </c>
    </row>
    <row r="905" spans="2:8" ht="14.25">
      <c r="B905" s="79">
        <v>8034</v>
      </c>
      <c r="C905" s="80" t="s">
        <v>1246</v>
      </c>
      <c r="D905" s="79" t="s">
        <v>23</v>
      </c>
      <c r="E905" s="81">
        <v>3163370</v>
      </c>
      <c r="F905" s="86" t="s">
        <v>271</v>
      </c>
      <c r="G905" s="80" t="s">
        <v>1245</v>
      </c>
      <c r="H905" s="80" t="s">
        <v>286</v>
      </c>
    </row>
    <row r="906" spans="2:8" ht="14.25">
      <c r="B906" s="79">
        <v>8035</v>
      </c>
      <c r="C906" s="80" t="s">
        <v>1247</v>
      </c>
      <c r="D906" s="79" t="s">
        <v>23</v>
      </c>
      <c r="E906" s="81">
        <v>3469618</v>
      </c>
      <c r="F906" s="86" t="s">
        <v>271</v>
      </c>
      <c r="G906" s="80" t="s">
        <v>1245</v>
      </c>
      <c r="H906" s="80" t="s">
        <v>286</v>
      </c>
    </row>
    <row r="907" spans="2:8" ht="14.25">
      <c r="B907" s="79">
        <v>8036</v>
      </c>
      <c r="C907" s="80" t="s">
        <v>1248</v>
      </c>
      <c r="D907" s="79" t="s">
        <v>23</v>
      </c>
      <c r="E907" s="81">
        <v>7712628</v>
      </c>
      <c r="F907" s="86" t="s">
        <v>271</v>
      </c>
      <c r="G907" s="80" t="s">
        <v>1245</v>
      </c>
      <c r="H907" s="80" t="s">
        <v>286</v>
      </c>
    </row>
    <row r="908" spans="2:8" ht="14.25">
      <c r="B908" s="79">
        <v>8037</v>
      </c>
      <c r="C908" s="80" t="s">
        <v>1249</v>
      </c>
      <c r="D908" s="79" t="s">
        <v>17</v>
      </c>
      <c r="E908" s="81">
        <v>26977</v>
      </c>
      <c r="F908" s="86" t="s">
        <v>271</v>
      </c>
      <c r="G908" s="80" t="s">
        <v>1245</v>
      </c>
      <c r="H908" s="80" t="s">
        <v>286</v>
      </c>
    </row>
    <row r="909" spans="2:8" ht="14.25">
      <c r="B909" s="79">
        <v>8038</v>
      </c>
      <c r="C909" s="80" t="s">
        <v>1250</v>
      </c>
      <c r="D909" s="79" t="s">
        <v>17</v>
      </c>
      <c r="E909" s="81">
        <v>23261</v>
      </c>
      <c r="F909" s="86" t="s">
        <v>271</v>
      </c>
      <c r="G909" s="80" t="s">
        <v>1245</v>
      </c>
      <c r="H909" s="80" t="s">
        <v>286</v>
      </c>
    </row>
    <row r="910" spans="2:8" ht="14.25">
      <c r="B910" s="79">
        <v>8039</v>
      </c>
      <c r="C910" s="80" t="s">
        <v>1251</v>
      </c>
      <c r="D910" s="79" t="s">
        <v>17</v>
      </c>
      <c r="E910" s="81">
        <v>22487</v>
      </c>
      <c r="F910" s="86" t="s">
        <v>271</v>
      </c>
      <c r="G910" s="80" t="s">
        <v>1252</v>
      </c>
      <c r="H910" s="80" t="s">
        <v>286</v>
      </c>
    </row>
    <row r="911" spans="2:8" ht="14.25">
      <c r="B911" s="79">
        <v>8041</v>
      </c>
      <c r="C911" s="80" t="s">
        <v>176</v>
      </c>
      <c r="D911" s="79" t="s">
        <v>146</v>
      </c>
      <c r="E911" s="81">
        <v>7557</v>
      </c>
      <c r="F911" s="86" t="s">
        <v>271</v>
      </c>
      <c r="G911" s="80" t="s">
        <v>291</v>
      </c>
      <c r="H911" s="80" t="s">
        <v>273</v>
      </c>
    </row>
    <row r="912" spans="2:8" ht="14.25">
      <c r="B912" s="79">
        <v>8044</v>
      </c>
      <c r="C912" s="80" t="s">
        <v>1253</v>
      </c>
      <c r="D912" s="79" t="s">
        <v>335</v>
      </c>
      <c r="E912" s="81">
        <v>7140</v>
      </c>
      <c r="F912" s="86" t="s">
        <v>271</v>
      </c>
      <c r="G912" s="80" t="s">
        <v>289</v>
      </c>
      <c r="H912" s="80" t="s">
        <v>273</v>
      </c>
    </row>
    <row r="913" spans="2:8" ht="14.25">
      <c r="B913" s="79">
        <v>8046</v>
      </c>
      <c r="C913" s="80" t="s">
        <v>1254</v>
      </c>
      <c r="D913" s="79" t="s">
        <v>23</v>
      </c>
      <c r="E913" s="81">
        <v>1142242</v>
      </c>
      <c r="F913" s="86" t="s">
        <v>271</v>
      </c>
      <c r="G913" s="80" t="s">
        <v>528</v>
      </c>
      <c r="H913" s="80" t="s">
        <v>286</v>
      </c>
    </row>
    <row r="914" spans="2:8" ht="14.25">
      <c r="B914" s="79">
        <v>8047</v>
      </c>
      <c r="C914" s="80" t="s">
        <v>1255</v>
      </c>
      <c r="D914" s="79" t="s">
        <v>23</v>
      </c>
      <c r="E914" s="81">
        <v>646170</v>
      </c>
      <c r="F914" s="86" t="s">
        <v>271</v>
      </c>
      <c r="G914" s="80" t="s">
        <v>528</v>
      </c>
      <c r="H914" s="80" t="s">
        <v>286</v>
      </c>
    </row>
    <row r="915" spans="2:8" ht="14.25">
      <c r="B915" s="79">
        <v>8048</v>
      </c>
      <c r="C915" s="80" t="s">
        <v>1256</v>
      </c>
      <c r="D915" s="79" t="s">
        <v>23</v>
      </c>
      <c r="E915" s="81">
        <v>1190000</v>
      </c>
      <c r="F915" s="86" t="s">
        <v>271</v>
      </c>
      <c r="G915" s="80" t="s">
        <v>528</v>
      </c>
      <c r="H915" s="80" t="s">
        <v>286</v>
      </c>
    </row>
    <row r="916" spans="2:8" ht="14.25">
      <c r="B916" s="79">
        <v>8050</v>
      </c>
      <c r="C916" s="80" t="s">
        <v>1257</v>
      </c>
      <c r="D916" s="79" t="s">
        <v>335</v>
      </c>
      <c r="E916" s="81">
        <v>207</v>
      </c>
      <c r="F916" s="86" t="s">
        <v>271</v>
      </c>
      <c r="G916" s="80" t="s">
        <v>289</v>
      </c>
      <c r="H916" s="80" t="s">
        <v>273</v>
      </c>
    </row>
    <row r="917" spans="2:8" ht="14.25">
      <c r="B917" s="79">
        <v>8051</v>
      </c>
      <c r="C917" s="80" t="s">
        <v>1258</v>
      </c>
      <c r="D917" s="79" t="s">
        <v>23</v>
      </c>
      <c r="E917" s="81">
        <v>82840</v>
      </c>
      <c r="F917" s="86" t="s">
        <v>271</v>
      </c>
      <c r="G917" s="80" t="s">
        <v>1259</v>
      </c>
      <c r="H917" s="80" t="s">
        <v>273</v>
      </c>
    </row>
    <row r="918" spans="2:8" ht="14.25">
      <c r="B918" s="79">
        <v>8052</v>
      </c>
      <c r="C918" s="80" t="s">
        <v>1260</v>
      </c>
      <c r="D918" s="79" t="s">
        <v>23</v>
      </c>
      <c r="E918" s="81">
        <v>32898</v>
      </c>
      <c r="F918" s="86" t="s">
        <v>271</v>
      </c>
      <c r="G918" s="80" t="s">
        <v>528</v>
      </c>
      <c r="H918" s="80" t="s">
        <v>286</v>
      </c>
    </row>
    <row r="919" spans="2:8" ht="14.25">
      <c r="B919" s="79">
        <v>8053</v>
      </c>
      <c r="C919" s="80" t="s">
        <v>1261</v>
      </c>
      <c r="D919" s="79" t="s">
        <v>23</v>
      </c>
      <c r="E919" s="81">
        <v>29259</v>
      </c>
      <c r="F919" s="86" t="s">
        <v>271</v>
      </c>
      <c r="G919" s="80" t="s">
        <v>528</v>
      </c>
      <c r="H919" s="80" t="s">
        <v>286</v>
      </c>
    </row>
    <row r="920" spans="2:8" ht="14.25">
      <c r="B920" s="79">
        <v>8054</v>
      </c>
      <c r="C920" s="80" t="s">
        <v>1262</v>
      </c>
      <c r="D920" s="79" t="s">
        <v>23</v>
      </c>
      <c r="E920" s="81">
        <v>654</v>
      </c>
      <c r="F920" s="86" t="s">
        <v>271</v>
      </c>
      <c r="G920" s="80" t="s">
        <v>310</v>
      </c>
      <c r="H920" s="80" t="s">
        <v>273</v>
      </c>
    </row>
    <row r="921" spans="2:8" ht="14.25">
      <c r="B921" s="79">
        <v>8055</v>
      </c>
      <c r="C921" s="80" t="s">
        <v>1263</v>
      </c>
      <c r="D921" s="79" t="s">
        <v>23</v>
      </c>
      <c r="E921" s="81">
        <v>64189</v>
      </c>
      <c r="F921" s="86" t="s">
        <v>271</v>
      </c>
      <c r="G921" s="80" t="s">
        <v>528</v>
      </c>
      <c r="H921" s="80" t="s">
        <v>286</v>
      </c>
    </row>
    <row r="922" spans="2:8" ht="14.25">
      <c r="B922" s="79">
        <v>8057</v>
      </c>
      <c r="C922" s="80" t="s">
        <v>1264</v>
      </c>
      <c r="D922" s="79" t="s">
        <v>17</v>
      </c>
      <c r="E922" s="81">
        <v>15708</v>
      </c>
      <c r="F922" s="86" t="s">
        <v>271</v>
      </c>
      <c r="G922" s="80" t="s">
        <v>1202</v>
      </c>
      <c r="H922" s="80" t="s">
        <v>286</v>
      </c>
    </row>
    <row r="923" spans="2:8" ht="14.25">
      <c r="B923" s="79">
        <v>8060</v>
      </c>
      <c r="C923" s="80" t="s">
        <v>1265</v>
      </c>
      <c r="D923" s="79" t="s">
        <v>1266</v>
      </c>
      <c r="E923" s="81">
        <v>1840000</v>
      </c>
      <c r="F923" s="86" t="s">
        <v>271</v>
      </c>
      <c r="G923" s="80" t="s">
        <v>693</v>
      </c>
      <c r="H923" s="80" t="s">
        <v>273</v>
      </c>
    </row>
    <row r="924" spans="2:8" ht="14.25">
      <c r="B924" s="79">
        <v>8061</v>
      </c>
      <c r="C924" s="80" t="s">
        <v>1267</v>
      </c>
      <c r="D924" s="79" t="s">
        <v>23</v>
      </c>
      <c r="E924" s="81">
        <v>1409617</v>
      </c>
      <c r="F924" s="86" t="s">
        <v>271</v>
      </c>
      <c r="G924" s="80" t="s">
        <v>1004</v>
      </c>
      <c r="H924" s="80" t="s">
        <v>286</v>
      </c>
    </row>
    <row r="925" spans="2:8" ht="14.25">
      <c r="B925" s="79">
        <v>8062</v>
      </c>
      <c r="C925" s="80" t="s">
        <v>1268</v>
      </c>
      <c r="D925" s="79" t="s">
        <v>23</v>
      </c>
      <c r="E925" s="81">
        <v>1455965</v>
      </c>
      <c r="F925" s="86" t="s">
        <v>271</v>
      </c>
      <c r="G925" s="80" t="s">
        <v>977</v>
      </c>
      <c r="H925" s="80" t="s">
        <v>286</v>
      </c>
    </row>
    <row r="926" spans="2:8" ht="14.25">
      <c r="B926" s="79">
        <v>8070</v>
      </c>
      <c r="C926" s="80" t="s">
        <v>1269</v>
      </c>
      <c r="D926" s="79" t="s">
        <v>23</v>
      </c>
      <c r="E926" s="81">
        <v>396032</v>
      </c>
      <c r="F926" s="86" t="s">
        <v>271</v>
      </c>
      <c r="G926" s="80" t="s">
        <v>494</v>
      </c>
      <c r="H926" s="80" t="s">
        <v>286</v>
      </c>
    </row>
    <row r="927" spans="2:8" ht="14.25">
      <c r="B927" s="79">
        <v>8077</v>
      </c>
      <c r="C927" s="80" t="s">
        <v>1270</v>
      </c>
      <c r="D927" s="79" t="s">
        <v>335</v>
      </c>
      <c r="E927" s="81">
        <v>107100</v>
      </c>
      <c r="F927" s="86" t="s">
        <v>271</v>
      </c>
      <c r="G927" s="80" t="s">
        <v>336</v>
      </c>
      <c r="H927" s="80" t="s">
        <v>286</v>
      </c>
    </row>
    <row r="928" spans="2:8" ht="14.25">
      <c r="B928" s="79">
        <v>8078</v>
      </c>
      <c r="C928" s="80" t="s">
        <v>1271</v>
      </c>
      <c r="D928" s="79" t="s">
        <v>23</v>
      </c>
      <c r="E928" s="81">
        <v>39984</v>
      </c>
      <c r="F928" s="86" t="s">
        <v>271</v>
      </c>
      <c r="G928" s="80" t="s">
        <v>363</v>
      </c>
      <c r="H928" s="80" t="s">
        <v>273</v>
      </c>
    </row>
    <row r="929" spans="2:8" ht="14.25">
      <c r="B929" s="79">
        <v>8079</v>
      </c>
      <c r="C929" s="80" t="s">
        <v>1272</v>
      </c>
      <c r="D929" s="79" t="s">
        <v>23</v>
      </c>
      <c r="E929" s="81">
        <v>249900</v>
      </c>
      <c r="F929" s="86" t="s">
        <v>271</v>
      </c>
      <c r="G929" s="80" t="s">
        <v>528</v>
      </c>
      <c r="H929" s="80" t="s">
        <v>286</v>
      </c>
    </row>
    <row r="930" spans="2:8" ht="14.25">
      <c r="B930" s="79">
        <v>8080</v>
      </c>
      <c r="C930" s="80" t="s">
        <v>1273</v>
      </c>
      <c r="D930" s="79" t="s">
        <v>17</v>
      </c>
      <c r="E930" s="81">
        <v>784924</v>
      </c>
      <c r="F930" s="86" t="s">
        <v>271</v>
      </c>
      <c r="G930" s="80" t="s">
        <v>1109</v>
      </c>
      <c r="H930" s="80" t="s">
        <v>286</v>
      </c>
    </row>
    <row r="931" spans="2:8" ht="14.25">
      <c r="B931" s="79">
        <v>8085</v>
      </c>
      <c r="C931" s="80" t="s">
        <v>1274</v>
      </c>
      <c r="D931" s="79" t="s">
        <v>23</v>
      </c>
      <c r="E931" s="81">
        <v>141617</v>
      </c>
      <c r="F931" s="86" t="s">
        <v>271</v>
      </c>
      <c r="G931" s="80" t="s">
        <v>285</v>
      </c>
      <c r="H931" s="80" t="s">
        <v>286</v>
      </c>
    </row>
    <row r="932" spans="2:8" ht="14.25">
      <c r="B932" s="79">
        <v>8086</v>
      </c>
      <c r="C932" s="80" t="s">
        <v>1275</v>
      </c>
      <c r="D932" s="79" t="s">
        <v>23</v>
      </c>
      <c r="E932" s="81">
        <v>163745</v>
      </c>
      <c r="F932" s="86" t="s">
        <v>271</v>
      </c>
      <c r="G932" s="80" t="s">
        <v>285</v>
      </c>
      <c r="H932" s="80" t="s">
        <v>286</v>
      </c>
    </row>
    <row r="933" spans="2:8" ht="14.25">
      <c r="B933" s="79">
        <v>8089</v>
      </c>
      <c r="C933" s="80" t="s">
        <v>1276</v>
      </c>
      <c r="D933" s="79" t="s">
        <v>23</v>
      </c>
      <c r="E933" s="81">
        <v>153788</v>
      </c>
      <c r="F933" s="86" t="s">
        <v>271</v>
      </c>
      <c r="G933" s="80" t="s">
        <v>285</v>
      </c>
      <c r="H933" s="80" t="s">
        <v>286</v>
      </c>
    </row>
    <row r="934" spans="2:8" ht="14.25">
      <c r="B934" s="79">
        <v>8090</v>
      </c>
      <c r="C934" s="80" t="s">
        <v>1277</v>
      </c>
      <c r="D934" s="79" t="s">
        <v>23</v>
      </c>
      <c r="E934" s="81">
        <v>90724</v>
      </c>
      <c r="F934" s="86" t="s">
        <v>271</v>
      </c>
      <c r="G934" s="80" t="s">
        <v>285</v>
      </c>
      <c r="H934" s="80" t="s">
        <v>286</v>
      </c>
    </row>
    <row r="935" spans="2:8" ht="14.25">
      <c r="B935" s="79">
        <v>8091</v>
      </c>
      <c r="C935" s="80" t="s">
        <v>1278</v>
      </c>
      <c r="D935" s="79" t="s">
        <v>23</v>
      </c>
      <c r="E935" s="81">
        <v>146044</v>
      </c>
      <c r="F935" s="86" t="s">
        <v>271</v>
      </c>
      <c r="G935" s="80" t="s">
        <v>285</v>
      </c>
      <c r="H935" s="80" t="s">
        <v>286</v>
      </c>
    </row>
    <row r="936" spans="2:8" ht="14.25">
      <c r="B936" s="79">
        <v>8094</v>
      </c>
      <c r="C936" s="80" t="s">
        <v>1279</v>
      </c>
      <c r="D936" s="79" t="s">
        <v>23</v>
      </c>
      <c r="E936" s="81">
        <v>142171</v>
      </c>
      <c r="F936" s="86" t="s">
        <v>271</v>
      </c>
      <c r="G936" s="80" t="s">
        <v>285</v>
      </c>
      <c r="H936" s="80" t="s">
        <v>286</v>
      </c>
    </row>
    <row r="937" spans="2:8" ht="14.25">
      <c r="B937" s="79">
        <v>8097</v>
      </c>
      <c r="C937" s="80" t="s">
        <v>1280</v>
      </c>
      <c r="D937" s="79" t="s">
        <v>19</v>
      </c>
      <c r="E937" s="81">
        <v>64513</v>
      </c>
      <c r="F937" s="86" t="s">
        <v>271</v>
      </c>
      <c r="G937" s="80" t="s">
        <v>285</v>
      </c>
      <c r="H937" s="80" t="s">
        <v>286</v>
      </c>
    </row>
    <row r="938" spans="2:8" ht="14.25">
      <c r="B938" s="79">
        <v>8099</v>
      </c>
      <c r="C938" s="80" t="s">
        <v>1281</v>
      </c>
      <c r="D938" s="79" t="s">
        <v>19</v>
      </c>
      <c r="E938" s="81">
        <v>92190</v>
      </c>
      <c r="F938" s="86" t="s">
        <v>271</v>
      </c>
      <c r="G938" s="80" t="s">
        <v>293</v>
      </c>
      <c r="H938" s="80" t="s">
        <v>273</v>
      </c>
    </row>
    <row r="939" spans="2:8" ht="14.25">
      <c r="B939" s="79">
        <v>8100</v>
      </c>
      <c r="C939" s="80" t="s">
        <v>1282</v>
      </c>
      <c r="D939" s="79" t="s">
        <v>19</v>
      </c>
      <c r="E939" s="81">
        <v>96390</v>
      </c>
      <c r="F939" s="86" t="s">
        <v>271</v>
      </c>
      <c r="G939" s="80" t="s">
        <v>293</v>
      </c>
      <c r="H939" s="80" t="s">
        <v>273</v>
      </c>
    </row>
    <row r="940" spans="2:8" ht="14.25">
      <c r="B940" s="79">
        <v>8101</v>
      </c>
      <c r="C940" s="80" t="s">
        <v>1283</v>
      </c>
      <c r="D940" s="79" t="s">
        <v>146</v>
      </c>
      <c r="E940" s="81">
        <v>13614</v>
      </c>
      <c r="F940" s="86" t="s">
        <v>271</v>
      </c>
      <c r="G940" s="80" t="s">
        <v>717</v>
      </c>
      <c r="H940" s="80" t="s">
        <v>286</v>
      </c>
    </row>
    <row r="941" spans="2:8" ht="14.25">
      <c r="B941" s="79">
        <v>8102</v>
      </c>
      <c r="C941" s="80" t="s">
        <v>1284</v>
      </c>
      <c r="D941" s="79" t="s">
        <v>871</v>
      </c>
      <c r="E941" s="81">
        <v>3309125</v>
      </c>
      <c r="F941" s="86" t="s">
        <v>271</v>
      </c>
      <c r="G941" s="80" t="s">
        <v>346</v>
      </c>
      <c r="H941" s="80" t="s">
        <v>347</v>
      </c>
    </row>
    <row r="942" spans="2:8" ht="14.25">
      <c r="B942" s="79">
        <v>8103</v>
      </c>
      <c r="C942" s="80" t="s">
        <v>1285</v>
      </c>
      <c r="D942" s="79" t="s">
        <v>335</v>
      </c>
      <c r="E942" s="81">
        <v>3451000</v>
      </c>
      <c r="F942" s="86" t="s">
        <v>271</v>
      </c>
      <c r="G942" s="80" t="s">
        <v>283</v>
      </c>
      <c r="H942" s="80" t="s">
        <v>273</v>
      </c>
    </row>
    <row r="943" spans="2:8" ht="14.25">
      <c r="B943" s="79">
        <v>8113</v>
      </c>
      <c r="C943" s="80" t="s">
        <v>1286</v>
      </c>
      <c r="D943" s="79" t="s">
        <v>23</v>
      </c>
      <c r="E943" s="81">
        <v>101150</v>
      </c>
      <c r="F943" s="86" t="s">
        <v>271</v>
      </c>
      <c r="G943" s="80" t="s">
        <v>1287</v>
      </c>
      <c r="H943" s="80" t="s">
        <v>286</v>
      </c>
    </row>
    <row r="944" spans="2:8" ht="14.25">
      <c r="B944" s="79">
        <v>8116</v>
      </c>
      <c r="C944" s="80" t="s">
        <v>1288</v>
      </c>
      <c r="D944" s="79" t="s">
        <v>23</v>
      </c>
      <c r="E944" s="81">
        <v>2905980</v>
      </c>
      <c r="F944" s="86" t="s">
        <v>271</v>
      </c>
      <c r="G944" s="80" t="s">
        <v>1004</v>
      </c>
      <c r="H944" s="80" t="s">
        <v>286</v>
      </c>
    </row>
    <row r="945" spans="2:8" ht="14.25">
      <c r="B945" s="79">
        <v>8141</v>
      </c>
      <c r="C945" s="80" t="s">
        <v>1289</v>
      </c>
      <c r="D945" s="79" t="s">
        <v>331</v>
      </c>
      <c r="E945" s="81">
        <v>86312</v>
      </c>
      <c r="F945" s="86" t="s">
        <v>271</v>
      </c>
      <c r="G945" s="80" t="s">
        <v>373</v>
      </c>
      <c r="H945" s="80" t="s">
        <v>286</v>
      </c>
    </row>
    <row r="946" spans="2:8" ht="14.25">
      <c r="B946" s="79">
        <v>8142</v>
      </c>
      <c r="C946" s="80" t="s">
        <v>1290</v>
      </c>
      <c r="D946" s="79" t="s">
        <v>19</v>
      </c>
      <c r="E946" s="81">
        <v>91300</v>
      </c>
      <c r="F946" s="86" t="s">
        <v>271</v>
      </c>
      <c r="G946" s="80" t="s">
        <v>1291</v>
      </c>
      <c r="H946" s="80" t="s">
        <v>286</v>
      </c>
    </row>
    <row r="947" spans="2:8" ht="14.25">
      <c r="B947" s="79">
        <v>8143</v>
      </c>
      <c r="C947" s="80" t="s">
        <v>1292</v>
      </c>
      <c r="D947" s="79" t="s">
        <v>146</v>
      </c>
      <c r="E947" s="81">
        <v>1999</v>
      </c>
      <c r="F947" s="86" t="s">
        <v>271</v>
      </c>
      <c r="G947" s="80" t="s">
        <v>717</v>
      </c>
      <c r="H947" s="80" t="s">
        <v>286</v>
      </c>
    </row>
    <row r="948" spans="2:8" ht="14.25">
      <c r="B948" s="79">
        <v>8144</v>
      </c>
      <c r="C948" s="80" t="s">
        <v>1293</v>
      </c>
      <c r="D948" s="79" t="s">
        <v>146</v>
      </c>
      <c r="E948" s="81">
        <v>6100</v>
      </c>
      <c r="F948" s="86" t="s">
        <v>271</v>
      </c>
      <c r="G948" s="80" t="s">
        <v>949</v>
      </c>
      <c r="H948" s="80" t="s">
        <v>286</v>
      </c>
    </row>
    <row r="949" spans="2:8" ht="14.25">
      <c r="B949" s="79">
        <v>8145</v>
      </c>
      <c r="C949" s="80" t="s">
        <v>1294</v>
      </c>
      <c r="D949" s="79" t="s">
        <v>17</v>
      </c>
      <c r="E949" s="81">
        <v>21420</v>
      </c>
      <c r="F949" s="86" t="s">
        <v>271</v>
      </c>
      <c r="G949" s="80" t="s">
        <v>1291</v>
      </c>
      <c r="H949" s="80" t="s">
        <v>286</v>
      </c>
    </row>
    <row r="950" spans="2:8" ht="14.25">
      <c r="B950" s="79">
        <v>8146</v>
      </c>
      <c r="C950" s="80" t="s">
        <v>1295</v>
      </c>
      <c r="D950" s="79" t="s">
        <v>19</v>
      </c>
      <c r="E950" s="81">
        <v>66640</v>
      </c>
      <c r="F950" s="86" t="s">
        <v>271</v>
      </c>
      <c r="G950" s="80" t="s">
        <v>1291</v>
      </c>
      <c r="H950" s="80" t="s">
        <v>286</v>
      </c>
    </row>
    <row r="951" spans="2:8" ht="14.25">
      <c r="B951" s="79">
        <v>8149</v>
      </c>
      <c r="C951" s="80" t="s">
        <v>1296</v>
      </c>
      <c r="D951" s="79" t="s">
        <v>331</v>
      </c>
      <c r="E951" s="81">
        <v>186900</v>
      </c>
      <c r="F951" s="86" t="s">
        <v>271</v>
      </c>
      <c r="G951" s="80" t="s">
        <v>373</v>
      </c>
      <c r="H951" s="80" t="s">
        <v>286</v>
      </c>
    </row>
    <row r="952" spans="2:8" ht="14.25">
      <c r="B952" s="79">
        <v>8150</v>
      </c>
      <c r="C952" s="80" t="s">
        <v>1297</v>
      </c>
      <c r="D952" s="79" t="s">
        <v>23</v>
      </c>
      <c r="E952" s="81">
        <v>104350</v>
      </c>
      <c r="F952" s="86" t="s">
        <v>271</v>
      </c>
      <c r="G952" s="80" t="s">
        <v>949</v>
      </c>
      <c r="H952" s="80" t="s">
        <v>286</v>
      </c>
    </row>
    <row r="953" spans="2:8" ht="14.25">
      <c r="B953" s="79">
        <v>8152</v>
      </c>
      <c r="C953" s="80" t="s">
        <v>1298</v>
      </c>
      <c r="D953" s="79" t="s">
        <v>23</v>
      </c>
      <c r="E953" s="81">
        <v>18697</v>
      </c>
      <c r="F953" s="86" t="s">
        <v>271</v>
      </c>
      <c r="G953" s="80" t="s">
        <v>949</v>
      </c>
      <c r="H953" s="80" t="s">
        <v>286</v>
      </c>
    </row>
    <row r="954" spans="2:8" ht="14.25">
      <c r="B954" s="79">
        <v>8153</v>
      </c>
      <c r="C954" s="80" t="s">
        <v>1299</v>
      </c>
      <c r="D954" s="79" t="s">
        <v>23</v>
      </c>
      <c r="E954" s="81">
        <v>92189</v>
      </c>
      <c r="F954" s="86" t="s">
        <v>271</v>
      </c>
      <c r="G954" s="80" t="s">
        <v>949</v>
      </c>
      <c r="H954" s="80" t="s">
        <v>286</v>
      </c>
    </row>
    <row r="955" spans="2:8" ht="14.25">
      <c r="B955" s="79">
        <v>8154</v>
      </c>
      <c r="C955" s="80" t="s">
        <v>1300</v>
      </c>
      <c r="D955" s="79" t="s">
        <v>23</v>
      </c>
      <c r="E955" s="81">
        <v>176423</v>
      </c>
      <c r="F955" s="86" t="s">
        <v>271</v>
      </c>
      <c r="G955" s="80" t="s">
        <v>949</v>
      </c>
      <c r="H955" s="80" t="s">
        <v>286</v>
      </c>
    </row>
    <row r="956" spans="2:8" ht="14.25">
      <c r="B956" s="79">
        <v>8155</v>
      </c>
      <c r="C956" s="80" t="s">
        <v>1301</v>
      </c>
      <c r="D956" s="79" t="s">
        <v>23</v>
      </c>
      <c r="E956" s="81">
        <v>10675</v>
      </c>
      <c r="F956" s="86" t="s">
        <v>271</v>
      </c>
      <c r="G956" s="80" t="s">
        <v>949</v>
      </c>
      <c r="H956" s="80" t="s">
        <v>286</v>
      </c>
    </row>
    <row r="957" spans="2:8" ht="14.25">
      <c r="B957" s="79">
        <v>8156</v>
      </c>
      <c r="C957" s="80" t="s">
        <v>1302</v>
      </c>
      <c r="D957" s="79" t="s">
        <v>17</v>
      </c>
      <c r="E957" s="81">
        <v>18294</v>
      </c>
      <c r="F957" s="86" t="s">
        <v>271</v>
      </c>
      <c r="G957" s="80" t="s">
        <v>363</v>
      </c>
      <c r="H957" s="80" t="s">
        <v>273</v>
      </c>
    </row>
    <row r="958" spans="2:8" ht="14.25">
      <c r="B958" s="79">
        <v>8157</v>
      </c>
      <c r="C958" s="80" t="s">
        <v>1303</v>
      </c>
      <c r="D958" s="79" t="s">
        <v>23</v>
      </c>
      <c r="E958" s="81">
        <v>1805</v>
      </c>
      <c r="F958" s="86" t="s">
        <v>271</v>
      </c>
      <c r="G958" s="80" t="s">
        <v>363</v>
      </c>
      <c r="H958" s="80" t="s">
        <v>273</v>
      </c>
    </row>
    <row r="959" spans="2:8" ht="14.25">
      <c r="B959" s="79">
        <v>8158</v>
      </c>
      <c r="C959" s="80" t="s">
        <v>1304</v>
      </c>
      <c r="D959" s="79" t="s">
        <v>23</v>
      </c>
      <c r="E959" s="81">
        <v>4553</v>
      </c>
      <c r="F959" s="86" t="s">
        <v>271</v>
      </c>
      <c r="G959" s="80" t="s">
        <v>363</v>
      </c>
      <c r="H959" s="80" t="s">
        <v>273</v>
      </c>
    </row>
    <row r="960" spans="2:8" ht="14.25">
      <c r="B960" s="79">
        <v>8159</v>
      </c>
      <c r="C960" s="80" t="s">
        <v>1305</v>
      </c>
      <c r="D960" s="79" t="s">
        <v>23</v>
      </c>
      <c r="E960" s="81">
        <v>22101</v>
      </c>
      <c r="F960" s="86" t="s">
        <v>271</v>
      </c>
      <c r="G960" s="80" t="s">
        <v>363</v>
      </c>
      <c r="H960" s="80" t="s">
        <v>273</v>
      </c>
    </row>
    <row r="961" spans="2:8" ht="14.25">
      <c r="B961" s="79">
        <v>8160</v>
      </c>
      <c r="C961" s="80" t="s">
        <v>1306</v>
      </c>
      <c r="D961" s="79" t="s">
        <v>23</v>
      </c>
      <c r="E961" s="81">
        <v>5841</v>
      </c>
      <c r="F961" s="86" t="s">
        <v>271</v>
      </c>
      <c r="G961" s="80" t="s">
        <v>363</v>
      </c>
      <c r="H961" s="80" t="s">
        <v>273</v>
      </c>
    </row>
    <row r="962" spans="2:8" ht="14.25">
      <c r="B962" s="79">
        <v>8161</v>
      </c>
      <c r="C962" s="80" t="s">
        <v>1307</v>
      </c>
      <c r="D962" s="79" t="s">
        <v>23</v>
      </c>
      <c r="E962" s="81">
        <v>24225</v>
      </c>
      <c r="F962" s="86" t="s">
        <v>271</v>
      </c>
      <c r="G962" s="80" t="s">
        <v>363</v>
      </c>
      <c r="H962" s="80" t="s">
        <v>273</v>
      </c>
    </row>
    <row r="963" spans="2:8" ht="14.25">
      <c r="B963" s="79">
        <v>8162</v>
      </c>
      <c r="C963" s="80" t="s">
        <v>1308</v>
      </c>
      <c r="D963" s="79" t="s">
        <v>23</v>
      </c>
      <c r="E963" s="81">
        <v>11190</v>
      </c>
      <c r="F963" s="86" t="s">
        <v>271</v>
      </c>
      <c r="G963" s="80" t="s">
        <v>363</v>
      </c>
      <c r="H963" s="80" t="s">
        <v>273</v>
      </c>
    </row>
    <row r="964" spans="2:8" ht="14.25">
      <c r="B964" s="79">
        <v>8164</v>
      </c>
      <c r="C964" s="80" t="s">
        <v>1309</v>
      </c>
      <c r="D964" s="79" t="s">
        <v>23</v>
      </c>
      <c r="E964" s="81">
        <v>70491</v>
      </c>
      <c r="F964" s="86" t="s">
        <v>271</v>
      </c>
      <c r="G964" s="80" t="s">
        <v>363</v>
      </c>
      <c r="H964" s="80" t="s">
        <v>273</v>
      </c>
    </row>
    <row r="965" spans="2:8" ht="14.25">
      <c r="B965" s="79">
        <v>8165</v>
      </c>
      <c r="C965" s="80" t="s">
        <v>1310</v>
      </c>
      <c r="D965" s="79" t="s">
        <v>23</v>
      </c>
      <c r="E965" s="81">
        <v>34330</v>
      </c>
      <c r="F965" s="86" t="s">
        <v>271</v>
      </c>
      <c r="G965" s="80" t="s">
        <v>363</v>
      </c>
      <c r="H965" s="80" t="s">
        <v>273</v>
      </c>
    </row>
    <row r="966" spans="2:8" ht="14.25">
      <c r="B966" s="79">
        <v>8166</v>
      </c>
      <c r="C966" s="80" t="s">
        <v>1311</v>
      </c>
      <c r="D966" s="79" t="s">
        <v>23</v>
      </c>
      <c r="E966" s="81">
        <v>22101</v>
      </c>
      <c r="F966" s="86" t="s">
        <v>271</v>
      </c>
      <c r="G966" s="80" t="s">
        <v>363</v>
      </c>
      <c r="H966" s="80" t="s">
        <v>273</v>
      </c>
    </row>
    <row r="967" spans="2:8" ht="14.25">
      <c r="B967" s="79">
        <v>8167</v>
      </c>
      <c r="C967" s="80" t="s">
        <v>1312</v>
      </c>
      <c r="D967" s="79" t="s">
        <v>23</v>
      </c>
      <c r="E967" s="81">
        <v>11444</v>
      </c>
      <c r="F967" s="86" t="s">
        <v>271</v>
      </c>
      <c r="G967" s="80" t="s">
        <v>363</v>
      </c>
      <c r="H967" s="80" t="s">
        <v>273</v>
      </c>
    </row>
    <row r="968" spans="2:8" ht="14.25">
      <c r="B968" s="79">
        <v>8169</v>
      </c>
      <c r="C968" s="80" t="s">
        <v>1313</v>
      </c>
      <c r="D968" s="79" t="s">
        <v>23</v>
      </c>
      <c r="E968" s="81">
        <v>5839</v>
      </c>
      <c r="F968" s="86" t="s">
        <v>271</v>
      </c>
      <c r="G968" s="80" t="s">
        <v>363</v>
      </c>
      <c r="H968" s="80" t="s">
        <v>273</v>
      </c>
    </row>
    <row r="969" spans="2:8" ht="14.25">
      <c r="B969" s="79">
        <v>8170</v>
      </c>
      <c r="C969" s="80" t="s">
        <v>1314</v>
      </c>
      <c r="D969" s="79" t="s">
        <v>23</v>
      </c>
      <c r="E969" s="81">
        <v>8080</v>
      </c>
      <c r="F969" s="86" t="s">
        <v>271</v>
      </c>
      <c r="G969" s="80" t="s">
        <v>363</v>
      </c>
      <c r="H969" s="80" t="s">
        <v>273</v>
      </c>
    </row>
    <row r="970" spans="2:8" ht="14.25">
      <c r="B970" s="79">
        <v>8171</v>
      </c>
      <c r="C970" s="80" t="s">
        <v>1315</v>
      </c>
      <c r="D970" s="79" t="s">
        <v>23</v>
      </c>
      <c r="E970" s="81">
        <v>3944</v>
      </c>
      <c r="F970" s="86" t="s">
        <v>271</v>
      </c>
      <c r="G970" s="80" t="s">
        <v>363</v>
      </c>
      <c r="H970" s="80" t="s">
        <v>273</v>
      </c>
    </row>
    <row r="971" spans="2:8" ht="14.25">
      <c r="B971" s="79">
        <v>8172</v>
      </c>
      <c r="C971" s="80" t="s">
        <v>1316</v>
      </c>
      <c r="D971" s="79" t="s">
        <v>17</v>
      </c>
      <c r="E971" s="81">
        <v>12794</v>
      </c>
      <c r="F971" s="86" t="s">
        <v>271</v>
      </c>
      <c r="G971" s="80" t="s">
        <v>310</v>
      </c>
      <c r="H971" s="80" t="s">
        <v>273</v>
      </c>
    </row>
    <row r="972" spans="2:8" ht="14.25">
      <c r="B972" s="79">
        <v>8173</v>
      </c>
      <c r="C972" s="80" t="s">
        <v>1317</v>
      </c>
      <c r="D972" s="79" t="s">
        <v>17</v>
      </c>
      <c r="E972" s="81">
        <v>10288</v>
      </c>
      <c r="F972" s="86" t="s">
        <v>271</v>
      </c>
      <c r="G972" s="80" t="s">
        <v>310</v>
      </c>
      <c r="H972" s="80" t="s">
        <v>273</v>
      </c>
    </row>
    <row r="973" spans="2:8" ht="14.25">
      <c r="B973" s="79">
        <v>8174</v>
      </c>
      <c r="C973" s="80" t="s">
        <v>1318</v>
      </c>
      <c r="D973" s="79" t="s">
        <v>23</v>
      </c>
      <c r="E973" s="81">
        <v>14068</v>
      </c>
      <c r="F973" s="86" t="s">
        <v>271</v>
      </c>
      <c r="G973" s="80" t="s">
        <v>310</v>
      </c>
      <c r="H973" s="80" t="s">
        <v>273</v>
      </c>
    </row>
    <row r="974" spans="2:8" ht="14.25">
      <c r="B974" s="79">
        <v>8175</v>
      </c>
      <c r="C974" s="80" t="s">
        <v>1319</v>
      </c>
      <c r="D974" s="79" t="s">
        <v>23</v>
      </c>
      <c r="E974" s="81">
        <v>10702</v>
      </c>
      <c r="F974" s="86" t="s">
        <v>271</v>
      </c>
      <c r="G974" s="80" t="s">
        <v>310</v>
      </c>
      <c r="H974" s="80" t="s">
        <v>273</v>
      </c>
    </row>
    <row r="975" spans="2:8" ht="14.25">
      <c r="B975" s="79">
        <v>8177</v>
      </c>
      <c r="C975" s="80" t="s">
        <v>1320</v>
      </c>
      <c r="D975" s="79" t="s">
        <v>23</v>
      </c>
      <c r="E975" s="81">
        <v>5701</v>
      </c>
      <c r="F975" s="86" t="s">
        <v>271</v>
      </c>
      <c r="G975" s="80" t="s">
        <v>310</v>
      </c>
      <c r="H975" s="80" t="s">
        <v>273</v>
      </c>
    </row>
    <row r="976" spans="2:8" ht="14.25">
      <c r="B976" s="79">
        <v>8178</v>
      </c>
      <c r="C976" s="80" t="s">
        <v>1321</v>
      </c>
      <c r="D976" s="79" t="s">
        <v>23</v>
      </c>
      <c r="E976" s="81">
        <v>2969</v>
      </c>
      <c r="F976" s="86" t="s">
        <v>271</v>
      </c>
      <c r="G976" s="80" t="s">
        <v>310</v>
      </c>
      <c r="H976" s="80" t="s">
        <v>273</v>
      </c>
    </row>
    <row r="977" spans="2:8" ht="14.25">
      <c r="B977" s="79">
        <v>8179</v>
      </c>
      <c r="C977" s="80" t="s">
        <v>1322</v>
      </c>
      <c r="D977" s="79" t="s">
        <v>23</v>
      </c>
      <c r="E977" s="81">
        <v>10643</v>
      </c>
      <c r="F977" s="86" t="s">
        <v>271</v>
      </c>
      <c r="G977" s="80" t="s">
        <v>310</v>
      </c>
      <c r="H977" s="80" t="s">
        <v>273</v>
      </c>
    </row>
    <row r="978" spans="2:8" ht="14.25">
      <c r="B978" s="79">
        <v>8180</v>
      </c>
      <c r="C978" s="80" t="s">
        <v>1323</v>
      </c>
      <c r="D978" s="79" t="s">
        <v>23</v>
      </c>
      <c r="E978" s="81">
        <v>5421</v>
      </c>
      <c r="F978" s="86" t="s">
        <v>271</v>
      </c>
      <c r="G978" s="80" t="s">
        <v>310</v>
      </c>
      <c r="H978" s="80" t="s">
        <v>273</v>
      </c>
    </row>
    <row r="979" spans="2:8" ht="14.25">
      <c r="B979" s="79">
        <v>8181</v>
      </c>
      <c r="C979" s="80" t="s">
        <v>1324</v>
      </c>
      <c r="D979" s="79" t="s">
        <v>23</v>
      </c>
      <c r="E979" s="81">
        <v>3512</v>
      </c>
      <c r="F979" s="86" t="s">
        <v>271</v>
      </c>
      <c r="G979" s="80" t="s">
        <v>310</v>
      </c>
      <c r="H979" s="80" t="s">
        <v>273</v>
      </c>
    </row>
    <row r="980" spans="2:8" ht="14.25">
      <c r="B980" s="79">
        <v>8182</v>
      </c>
      <c r="C980" s="80" t="s">
        <v>1325</v>
      </c>
      <c r="D980" s="79" t="s">
        <v>23</v>
      </c>
      <c r="E980" s="81">
        <v>1829</v>
      </c>
      <c r="F980" s="86" t="s">
        <v>271</v>
      </c>
      <c r="G980" s="80" t="s">
        <v>310</v>
      </c>
      <c r="H980" s="80" t="s">
        <v>273</v>
      </c>
    </row>
    <row r="981" spans="2:8" ht="14.25">
      <c r="B981" s="79">
        <v>8183</v>
      </c>
      <c r="C981" s="80" t="s">
        <v>1326</v>
      </c>
      <c r="D981" s="79" t="s">
        <v>23</v>
      </c>
      <c r="E981" s="81">
        <v>919</v>
      </c>
      <c r="F981" s="86" t="s">
        <v>271</v>
      </c>
      <c r="G981" s="80" t="s">
        <v>310</v>
      </c>
      <c r="H981" s="80" t="s">
        <v>273</v>
      </c>
    </row>
    <row r="982" spans="2:8" ht="14.25">
      <c r="B982" s="79">
        <v>8185</v>
      </c>
      <c r="C982" s="80" t="s">
        <v>1327</v>
      </c>
      <c r="D982" s="79" t="s">
        <v>23</v>
      </c>
      <c r="E982" s="81">
        <v>27562</v>
      </c>
      <c r="F982" s="86" t="s">
        <v>271</v>
      </c>
      <c r="G982" s="80" t="s">
        <v>310</v>
      </c>
      <c r="H982" s="80" t="s">
        <v>273</v>
      </c>
    </row>
    <row r="983" spans="2:8" ht="14.25">
      <c r="B983" s="79">
        <v>8186</v>
      </c>
      <c r="C983" s="80" t="s">
        <v>1328</v>
      </c>
      <c r="D983" s="79" t="s">
        <v>23</v>
      </c>
      <c r="E983" s="81">
        <v>36961</v>
      </c>
      <c r="F983" s="86" t="s">
        <v>271</v>
      </c>
      <c r="G983" s="80" t="s">
        <v>310</v>
      </c>
      <c r="H983" s="80" t="s">
        <v>273</v>
      </c>
    </row>
    <row r="984" spans="2:8" ht="14.25">
      <c r="B984" s="79">
        <v>8187</v>
      </c>
      <c r="C984" s="80" t="s">
        <v>1329</v>
      </c>
      <c r="D984" s="79" t="s">
        <v>23</v>
      </c>
      <c r="E984" s="81">
        <v>4767</v>
      </c>
      <c r="F984" s="86" t="s">
        <v>271</v>
      </c>
      <c r="G984" s="80" t="s">
        <v>310</v>
      </c>
      <c r="H984" s="80" t="s">
        <v>273</v>
      </c>
    </row>
    <row r="985" spans="2:8" ht="14.25">
      <c r="B985" s="79">
        <v>8188</v>
      </c>
      <c r="C985" s="80" t="s">
        <v>1330</v>
      </c>
      <c r="D985" s="79" t="s">
        <v>23</v>
      </c>
      <c r="E985" s="81">
        <v>4125</v>
      </c>
      <c r="F985" s="86" t="s">
        <v>271</v>
      </c>
      <c r="G985" s="80" t="s">
        <v>310</v>
      </c>
      <c r="H985" s="80" t="s">
        <v>273</v>
      </c>
    </row>
    <row r="986" spans="2:8" ht="14.25">
      <c r="B986" s="79">
        <v>8189</v>
      </c>
      <c r="C986" s="80" t="s">
        <v>1331</v>
      </c>
      <c r="D986" s="79" t="s">
        <v>23</v>
      </c>
      <c r="E986" s="81">
        <v>1805</v>
      </c>
      <c r="F986" s="86" t="s">
        <v>271</v>
      </c>
      <c r="G986" s="80" t="s">
        <v>310</v>
      </c>
      <c r="H986" s="80" t="s">
        <v>273</v>
      </c>
    </row>
    <row r="987" spans="2:8" ht="14.25">
      <c r="B987" s="79">
        <v>8190</v>
      </c>
      <c r="C987" s="80" t="s">
        <v>1332</v>
      </c>
      <c r="D987" s="79" t="s">
        <v>23</v>
      </c>
      <c r="E987" s="81">
        <v>1568</v>
      </c>
      <c r="F987" s="86" t="s">
        <v>271</v>
      </c>
      <c r="G987" s="80" t="s">
        <v>310</v>
      </c>
      <c r="H987" s="80" t="s">
        <v>273</v>
      </c>
    </row>
    <row r="988" spans="2:8" ht="14.25">
      <c r="B988" s="79">
        <v>8191</v>
      </c>
      <c r="C988" s="80" t="s">
        <v>1333</v>
      </c>
      <c r="D988" s="79" t="s">
        <v>17</v>
      </c>
      <c r="E988" s="81">
        <v>4085</v>
      </c>
      <c r="F988" s="86" t="s">
        <v>271</v>
      </c>
      <c r="G988" s="80" t="s">
        <v>310</v>
      </c>
      <c r="H988" s="80" t="s">
        <v>273</v>
      </c>
    </row>
    <row r="989" spans="2:8" ht="14.25">
      <c r="B989" s="79">
        <v>8192</v>
      </c>
      <c r="C989" s="80" t="s">
        <v>1334</v>
      </c>
      <c r="D989" s="79" t="s">
        <v>23</v>
      </c>
      <c r="E989" s="81">
        <v>1253</v>
      </c>
      <c r="F989" s="86" t="s">
        <v>271</v>
      </c>
      <c r="G989" s="80" t="s">
        <v>310</v>
      </c>
      <c r="H989" s="80" t="s">
        <v>273</v>
      </c>
    </row>
    <row r="990" spans="2:8" ht="14.25">
      <c r="B990" s="79">
        <v>8193</v>
      </c>
      <c r="C990" s="80" t="s">
        <v>1335</v>
      </c>
      <c r="D990" s="79" t="s">
        <v>23</v>
      </c>
      <c r="E990" s="81">
        <v>532</v>
      </c>
      <c r="F990" s="86" t="s">
        <v>271</v>
      </c>
      <c r="G990" s="80" t="s">
        <v>310</v>
      </c>
      <c r="H990" s="80" t="s">
        <v>273</v>
      </c>
    </row>
    <row r="991" spans="2:8" ht="14.25">
      <c r="B991" s="79">
        <v>8195</v>
      </c>
      <c r="C991" s="80" t="s">
        <v>1336</v>
      </c>
      <c r="D991" s="79" t="s">
        <v>17</v>
      </c>
      <c r="E991" s="81">
        <v>21932</v>
      </c>
      <c r="F991" s="86" t="s">
        <v>271</v>
      </c>
      <c r="G991" s="80" t="s">
        <v>1252</v>
      </c>
      <c r="H991" s="80" t="s">
        <v>286</v>
      </c>
    </row>
    <row r="992" spans="2:8" ht="14.25">
      <c r="B992" s="79">
        <v>8199</v>
      </c>
      <c r="C992" s="80" t="s">
        <v>1337</v>
      </c>
      <c r="D992" s="79" t="s">
        <v>17</v>
      </c>
      <c r="E992" s="81">
        <v>14624</v>
      </c>
      <c r="F992" s="86" t="s">
        <v>271</v>
      </c>
      <c r="G992" s="80" t="s">
        <v>1252</v>
      </c>
      <c r="H992" s="80" t="s">
        <v>286</v>
      </c>
    </row>
    <row r="993" spans="2:8" ht="14.25">
      <c r="B993" s="79">
        <v>8202</v>
      </c>
      <c r="C993" s="80" t="s">
        <v>1338</v>
      </c>
      <c r="D993" s="79" t="s">
        <v>23</v>
      </c>
      <c r="E993" s="81">
        <v>232250</v>
      </c>
      <c r="F993" s="86" t="s">
        <v>271</v>
      </c>
      <c r="G993" s="80" t="s">
        <v>1252</v>
      </c>
      <c r="H993" s="80" t="s">
        <v>286</v>
      </c>
    </row>
    <row r="994" spans="2:8" ht="14.25">
      <c r="B994" s="79">
        <v>8203</v>
      </c>
      <c r="C994" s="80" t="s">
        <v>1339</v>
      </c>
      <c r="D994" s="79" t="s">
        <v>23</v>
      </c>
      <c r="E994" s="81">
        <v>14700</v>
      </c>
      <c r="F994" s="86" t="s">
        <v>271</v>
      </c>
      <c r="G994" s="80" t="s">
        <v>1252</v>
      </c>
      <c r="H994" s="80" t="s">
        <v>286</v>
      </c>
    </row>
    <row r="995" spans="2:8" ht="14.25">
      <c r="B995" s="79">
        <v>8204</v>
      </c>
      <c r="C995" s="80" t="s">
        <v>1340</v>
      </c>
      <c r="D995" s="79" t="s">
        <v>23</v>
      </c>
      <c r="E995" s="81">
        <v>33450</v>
      </c>
      <c r="F995" s="86" t="s">
        <v>271</v>
      </c>
      <c r="G995" s="80" t="s">
        <v>1252</v>
      </c>
      <c r="H995" s="80" t="s">
        <v>286</v>
      </c>
    </row>
    <row r="996" spans="2:8" ht="14.25">
      <c r="B996" s="79">
        <v>8205</v>
      </c>
      <c r="C996" s="80" t="s">
        <v>1341</v>
      </c>
      <c r="D996" s="79" t="s">
        <v>1342</v>
      </c>
      <c r="E996" s="81">
        <v>167</v>
      </c>
      <c r="F996" s="86" t="s">
        <v>271</v>
      </c>
      <c r="G996" s="80" t="s">
        <v>869</v>
      </c>
      <c r="H996" s="80" t="s">
        <v>286</v>
      </c>
    </row>
    <row r="997" spans="2:8" ht="14.25">
      <c r="B997" s="79">
        <v>8206</v>
      </c>
      <c r="C997" s="80" t="s">
        <v>1343</v>
      </c>
      <c r="D997" s="79" t="s">
        <v>17</v>
      </c>
      <c r="E997" s="81">
        <v>38900</v>
      </c>
      <c r="F997" s="86" t="s">
        <v>271</v>
      </c>
      <c r="G997" s="80" t="s">
        <v>1252</v>
      </c>
      <c r="H997" s="80" t="s">
        <v>286</v>
      </c>
    </row>
    <row r="998" spans="2:8" ht="14.25">
      <c r="B998" s="79">
        <v>8207</v>
      </c>
      <c r="C998" s="80" t="s">
        <v>1344</v>
      </c>
      <c r="D998" s="79" t="s">
        <v>17</v>
      </c>
      <c r="E998" s="81">
        <v>21932</v>
      </c>
      <c r="F998" s="86" t="s">
        <v>271</v>
      </c>
      <c r="G998" s="80" t="s">
        <v>1252</v>
      </c>
      <c r="H998" s="80" t="s">
        <v>286</v>
      </c>
    </row>
    <row r="999" spans="2:8" ht="14.25">
      <c r="B999" s="79">
        <v>8208</v>
      </c>
      <c r="C999" s="80" t="s">
        <v>1345</v>
      </c>
      <c r="D999" s="79" t="s">
        <v>17</v>
      </c>
      <c r="E999" s="81">
        <v>50073</v>
      </c>
      <c r="F999" s="86" t="s">
        <v>271</v>
      </c>
      <c r="G999" s="80" t="s">
        <v>324</v>
      </c>
      <c r="H999" s="80" t="s">
        <v>286</v>
      </c>
    </row>
    <row r="1000" spans="2:8" ht="14.25">
      <c r="B1000" s="79">
        <v>8209</v>
      </c>
      <c r="C1000" s="80" t="s">
        <v>1346</v>
      </c>
      <c r="D1000" s="79" t="s">
        <v>23</v>
      </c>
      <c r="E1000" s="81">
        <v>1350</v>
      </c>
      <c r="F1000" s="86" t="s">
        <v>271</v>
      </c>
      <c r="G1000" s="80" t="s">
        <v>1252</v>
      </c>
      <c r="H1000" s="80" t="s">
        <v>286</v>
      </c>
    </row>
    <row r="1001" spans="2:8" ht="14.25">
      <c r="B1001" s="79">
        <v>8210</v>
      </c>
      <c r="C1001" s="80" t="s">
        <v>1347</v>
      </c>
      <c r="D1001" s="79" t="s">
        <v>17</v>
      </c>
      <c r="E1001" s="81">
        <v>9145</v>
      </c>
      <c r="F1001" s="86" t="s">
        <v>271</v>
      </c>
      <c r="G1001" s="80" t="s">
        <v>1252</v>
      </c>
      <c r="H1001" s="80" t="s">
        <v>286</v>
      </c>
    </row>
    <row r="1002" spans="2:8" ht="14.25">
      <c r="B1002" s="79">
        <v>8211</v>
      </c>
      <c r="C1002" s="80" t="s">
        <v>1348</v>
      </c>
      <c r="D1002" s="79" t="s">
        <v>17</v>
      </c>
      <c r="E1002" s="81">
        <v>5775</v>
      </c>
      <c r="F1002" s="86" t="s">
        <v>271</v>
      </c>
      <c r="G1002" s="80" t="s">
        <v>1252</v>
      </c>
      <c r="H1002" s="80" t="s">
        <v>286</v>
      </c>
    </row>
    <row r="1003" spans="2:8" ht="14.25">
      <c r="B1003" s="79">
        <v>8212</v>
      </c>
      <c r="C1003" s="80" t="s">
        <v>1349</v>
      </c>
      <c r="D1003" s="79" t="s">
        <v>17</v>
      </c>
      <c r="E1003" s="81">
        <v>17732</v>
      </c>
      <c r="F1003" s="86" t="s">
        <v>271</v>
      </c>
      <c r="G1003" s="80" t="s">
        <v>324</v>
      </c>
      <c r="H1003" s="80" t="s">
        <v>286</v>
      </c>
    </row>
    <row r="1004" spans="2:8" ht="14.25">
      <c r="B1004" s="79">
        <v>8213</v>
      </c>
      <c r="C1004" s="80" t="s">
        <v>1350</v>
      </c>
      <c r="D1004" s="79" t="s">
        <v>23</v>
      </c>
      <c r="E1004" s="81">
        <v>450</v>
      </c>
      <c r="F1004" s="86" t="s">
        <v>271</v>
      </c>
      <c r="G1004" s="80" t="s">
        <v>1252</v>
      </c>
      <c r="H1004" s="80" t="s">
        <v>286</v>
      </c>
    </row>
    <row r="1005" spans="2:8" ht="14.25">
      <c r="B1005" s="79">
        <v>8216</v>
      </c>
      <c r="C1005" s="80" t="s">
        <v>1351</v>
      </c>
      <c r="D1005" s="79" t="s">
        <v>23</v>
      </c>
      <c r="E1005" s="81">
        <v>11250</v>
      </c>
      <c r="F1005" s="86" t="s">
        <v>271</v>
      </c>
      <c r="G1005" s="80" t="s">
        <v>1252</v>
      </c>
      <c r="H1005" s="80" t="s">
        <v>286</v>
      </c>
    </row>
    <row r="1006" spans="2:8" ht="14.25">
      <c r="B1006" s="79">
        <v>8217</v>
      </c>
      <c r="C1006" s="80" t="s">
        <v>1352</v>
      </c>
      <c r="D1006" s="79" t="s">
        <v>23</v>
      </c>
      <c r="E1006" s="81">
        <v>1428</v>
      </c>
      <c r="F1006" s="86" t="s">
        <v>271</v>
      </c>
      <c r="G1006" s="80" t="s">
        <v>1252</v>
      </c>
      <c r="H1006" s="80" t="s">
        <v>286</v>
      </c>
    </row>
    <row r="1007" spans="2:8" ht="14.25">
      <c r="B1007" s="79">
        <v>8218</v>
      </c>
      <c r="C1007" s="80" t="s">
        <v>1353</v>
      </c>
      <c r="D1007" s="79" t="s">
        <v>17</v>
      </c>
      <c r="E1007" s="81">
        <v>1583</v>
      </c>
      <c r="F1007" s="86" t="s">
        <v>271</v>
      </c>
      <c r="G1007" s="80" t="s">
        <v>1252</v>
      </c>
      <c r="H1007" s="80" t="s">
        <v>286</v>
      </c>
    </row>
    <row r="1008" spans="2:8" ht="14.25">
      <c r="B1008" s="79">
        <v>8219</v>
      </c>
      <c r="C1008" s="80" t="s">
        <v>1354</v>
      </c>
      <c r="D1008" s="79" t="s">
        <v>23</v>
      </c>
      <c r="E1008" s="81">
        <v>28875</v>
      </c>
      <c r="F1008" s="86" t="s">
        <v>271</v>
      </c>
      <c r="G1008" s="80" t="s">
        <v>1252</v>
      </c>
      <c r="H1008" s="80" t="s">
        <v>286</v>
      </c>
    </row>
    <row r="1009" spans="2:8" ht="14.25">
      <c r="B1009" s="79">
        <v>8221</v>
      </c>
      <c r="C1009" s="80" t="s">
        <v>1355</v>
      </c>
      <c r="D1009" s="79" t="s">
        <v>17</v>
      </c>
      <c r="E1009" s="81">
        <v>2500</v>
      </c>
      <c r="F1009" s="86" t="s">
        <v>271</v>
      </c>
      <c r="G1009" s="80" t="s">
        <v>1252</v>
      </c>
      <c r="H1009" s="80" t="s">
        <v>286</v>
      </c>
    </row>
    <row r="1010" spans="2:8" ht="14.25">
      <c r="B1010" s="79">
        <v>8222</v>
      </c>
      <c r="C1010" s="80" t="s">
        <v>1356</v>
      </c>
      <c r="D1010" s="79" t="s">
        <v>23</v>
      </c>
      <c r="E1010" s="81">
        <v>42007</v>
      </c>
      <c r="F1010" s="86" t="s">
        <v>271</v>
      </c>
      <c r="G1010" s="80" t="s">
        <v>1252</v>
      </c>
      <c r="H1010" s="80" t="s">
        <v>286</v>
      </c>
    </row>
    <row r="1011" spans="2:8" ht="14.25">
      <c r="B1011" s="79">
        <v>8223</v>
      </c>
      <c r="C1011" s="80" t="s">
        <v>1357</v>
      </c>
      <c r="D1011" s="79" t="s">
        <v>23</v>
      </c>
      <c r="E1011" s="81">
        <v>17751</v>
      </c>
      <c r="F1011" s="86" t="s">
        <v>271</v>
      </c>
      <c r="G1011" s="80" t="s">
        <v>1252</v>
      </c>
      <c r="H1011" s="80" t="s">
        <v>286</v>
      </c>
    </row>
    <row r="1012" spans="2:8" ht="14.25">
      <c r="B1012" s="79">
        <v>8224</v>
      </c>
      <c r="C1012" s="80" t="s">
        <v>1358</v>
      </c>
      <c r="D1012" s="79" t="s">
        <v>23</v>
      </c>
      <c r="E1012" s="81">
        <v>9500</v>
      </c>
      <c r="F1012" s="86" t="s">
        <v>271</v>
      </c>
      <c r="G1012" s="80" t="s">
        <v>1252</v>
      </c>
      <c r="H1012" s="80" t="s">
        <v>286</v>
      </c>
    </row>
    <row r="1013" spans="2:8" ht="14.25">
      <c r="B1013" s="79">
        <v>8225</v>
      </c>
      <c r="C1013" s="80" t="s">
        <v>1359</v>
      </c>
      <c r="D1013" s="79" t="s">
        <v>23</v>
      </c>
      <c r="E1013" s="81">
        <v>7350</v>
      </c>
      <c r="F1013" s="86" t="s">
        <v>271</v>
      </c>
      <c r="G1013" s="80" t="s">
        <v>1252</v>
      </c>
      <c r="H1013" s="80" t="s">
        <v>286</v>
      </c>
    </row>
    <row r="1014" spans="2:8" ht="14.25">
      <c r="B1014" s="79">
        <v>8227</v>
      </c>
      <c r="C1014" s="80" t="s">
        <v>1360</v>
      </c>
      <c r="D1014" s="79" t="s">
        <v>23</v>
      </c>
      <c r="E1014" s="81">
        <v>1290</v>
      </c>
      <c r="F1014" s="86" t="s">
        <v>271</v>
      </c>
      <c r="G1014" s="80" t="s">
        <v>1252</v>
      </c>
      <c r="H1014" s="80" t="s">
        <v>286</v>
      </c>
    </row>
    <row r="1015" spans="2:8" ht="14.25">
      <c r="B1015" s="79">
        <v>8228</v>
      </c>
      <c r="C1015" s="80" t="s">
        <v>1361</v>
      </c>
      <c r="D1015" s="79" t="s">
        <v>17</v>
      </c>
      <c r="E1015" s="81">
        <v>61285</v>
      </c>
      <c r="F1015" s="86" t="s">
        <v>271</v>
      </c>
      <c r="G1015" s="80" t="s">
        <v>1202</v>
      </c>
      <c r="H1015" s="80" t="s">
        <v>286</v>
      </c>
    </row>
    <row r="1016" spans="2:8" ht="14.25">
      <c r="B1016" s="79">
        <v>8229</v>
      </c>
      <c r="C1016" s="80" t="s">
        <v>1362</v>
      </c>
      <c r="D1016" s="79" t="s">
        <v>23</v>
      </c>
      <c r="E1016" s="81">
        <v>400</v>
      </c>
      <c r="F1016" s="86" t="s">
        <v>271</v>
      </c>
      <c r="G1016" s="80" t="s">
        <v>1252</v>
      </c>
      <c r="H1016" s="80" t="s">
        <v>286</v>
      </c>
    </row>
    <row r="1017" spans="2:8" ht="14.25">
      <c r="B1017" s="79">
        <v>8230</v>
      </c>
      <c r="C1017" s="80" t="s">
        <v>1363</v>
      </c>
      <c r="D1017" s="79" t="s">
        <v>17</v>
      </c>
      <c r="E1017" s="81">
        <v>18056</v>
      </c>
      <c r="F1017" s="86" t="s">
        <v>271</v>
      </c>
      <c r="G1017" s="80" t="s">
        <v>1202</v>
      </c>
      <c r="H1017" s="80" t="s">
        <v>286</v>
      </c>
    </row>
    <row r="1018" spans="2:8" ht="14.25">
      <c r="B1018" s="79">
        <v>8231</v>
      </c>
      <c r="C1018" s="80" t="s">
        <v>1364</v>
      </c>
      <c r="D1018" s="79" t="s">
        <v>23</v>
      </c>
      <c r="E1018" s="81">
        <v>3689</v>
      </c>
      <c r="F1018" s="86" t="s">
        <v>271</v>
      </c>
      <c r="G1018" s="80" t="s">
        <v>1252</v>
      </c>
      <c r="H1018" s="80" t="s">
        <v>286</v>
      </c>
    </row>
    <row r="1019" spans="2:8" ht="14.25">
      <c r="B1019" s="79">
        <v>8232</v>
      </c>
      <c r="C1019" s="80" t="s">
        <v>1365</v>
      </c>
      <c r="D1019" s="79" t="s">
        <v>17</v>
      </c>
      <c r="E1019" s="81">
        <v>12530</v>
      </c>
      <c r="F1019" s="86" t="s">
        <v>271</v>
      </c>
      <c r="G1019" s="80" t="s">
        <v>324</v>
      </c>
      <c r="H1019" s="80" t="s">
        <v>286</v>
      </c>
    </row>
    <row r="1020" spans="2:8" ht="14.25">
      <c r="B1020" s="79">
        <v>8233</v>
      </c>
      <c r="C1020" s="80" t="s">
        <v>1366</v>
      </c>
      <c r="D1020" s="79" t="s">
        <v>23</v>
      </c>
      <c r="E1020" s="81">
        <v>13000</v>
      </c>
      <c r="F1020" s="86" t="s">
        <v>271</v>
      </c>
      <c r="G1020" s="80" t="s">
        <v>1252</v>
      </c>
      <c r="H1020" s="80" t="s">
        <v>286</v>
      </c>
    </row>
    <row r="1021" spans="2:8" ht="14.25">
      <c r="B1021" s="79">
        <v>8235</v>
      </c>
      <c r="C1021" s="80" t="s">
        <v>1367</v>
      </c>
      <c r="D1021" s="79" t="s">
        <v>23</v>
      </c>
      <c r="E1021" s="81">
        <v>12000</v>
      </c>
      <c r="F1021" s="86" t="s">
        <v>271</v>
      </c>
      <c r="G1021" s="80" t="s">
        <v>1252</v>
      </c>
      <c r="H1021" s="80" t="s">
        <v>286</v>
      </c>
    </row>
    <row r="1022" spans="2:8" ht="14.25">
      <c r="B1022" s="79">
        <v>8244</v>
      </c>
      <c r="C1022" s="80" t="s">
        <v>1368</v>
      </c>
      <c r="D1022" s="79" t="s">
        <v>23</v>
      </c>
      <c r="E1022" s="81">
        <v>431291</v>
      </c>
      <c r="F1022" s="86" t="s">
        <v>271</v>
      </c>
      <c r="G1022" s="80" t="s">
        <v>949</v>
      </c>
      <c r="H1022" s="80" t="s">
        <v>286</v>
      </c>
    </row>
    <row r="1023" spans="2:8" ht="14.25">
      <c r="B1023" s="79">
        <v>8245</v>
      </c>
      <c r="C1023" s="80" t="s">
        <v>1369</v>
      </c>
      <c r="D1023" s="79" t="s">
        <v>23</v>
      </c>
      <c r="E1023" s="81">
        <v>1097758</v>
      </c>
      <c r="F1023" s="86" t="s">
        <v>271</v>
      </c>
      <c r="G1023" s="80" t="s">
        <v>949</v>
      </c>
      <c r="H1023" s="80" t="s">
        <v>286</v>
      </c>
    </row>
    <row r="1024" spans="2:8" ht="14.25">
      <c r="B1024" s="79">
        <v>8246</v>
      </c>
      <c r="C1024" s="80" t="s">
        <v>1370</v>
      </c>
      <c r="D1024" s="79" t="s">
        <v>23</v>
      </c>
      <c r="E1024" s="81">
        <v>360679</v>
      </c>
      <c r="F1024" s="86" t="s">
        <v>271</v>
      </c>
      <c r="G1024" s="80" t="s">
        <v>949</v>
      </c>
      <c r="H1024" s="80" t="s">
        <v>286</v>
      </c>
    </row>
    <row r="1025" spans="2:8" ht="14.25">
      <c r="B1025" s="79">
        <v>8247</v>
      </c>
      <c r="C1025" s="80" t="s">
        <v>1371</v>
      </c>
      <c r="D1025" s="79" t="s">
        <v>23</v>
      </c>
      <c r="E1025" s="81">
        <v>82038</v>
      </c>
      <c r="F1025" s="86" t="s">
        <v>271</v>
      </c>
      <c r="G1025" s="80" t="s">
        <v>949</v>
      </c>
      <c r="H1025" s="80" t="s">
        <v>286</v>
      </c>
    </row>
    <row r="1026" spans="2:8" ht="14.25">
      <c r="B1026" s="79">
        <v>8248</v>
      </c>
      <c r="C1026" s="80" t="s">
        <v>1372</v>
      </c>
      <c r="D1026" s="79" t="s">
        <v>23</v>
      </c>
      <c r="E1026" s="81">
        <v>281922</v>
      </c>
      <c r="F1026" s="86" t="s">
        <v>271</v>
      </c>
      <c r="G1026" s="80" t="s">
        <v>949</v>
      </c>
      <c r="H1026" s="80" t="s">
        <v>286</v>
      </c>
    </row>
    <row r="1027" spans="2:8" ht="14.25">
      <c r="B1027" s="79">
        <v>8249</v>
      </c>
      <c r="C1027" s="80" t="s">
        <v>1373</v>
      </c>
      <c r="D1027" s="79" t="s">
        <v>23</v>
      </c>
      <c r="E1027" s="81">
        <v>558820</v>
      </c>
      <c r="F1027" s="86" t="s">
        <v>271</v>
      </c>
      <c r="G1027" s="80" t="s">
        <v>949</v>
      </c>
      <c r="H1027" s="80" t="s">
        <v>286</v>
      </c>
    </row>
    <row r="1028" spans="2:8" ht="14.25">
      <c r="B1028" s="79">
        <v>8250</v>
      </c>
      <c r="C1028" s="80" t="s">
        <v>1374</v>
      </c>
      <c r="D1028" s="79" t="s">
        <v>23</v>
      </c>
      <c r="E1028" s="81">
        <v>451138</v>
      </c>
      <c r="F1028" s="86" t="s">
        <v>271</v>
      </c>
      <c r="G1028" s="80" t="s">
        <v>949</v>
      </c>
      <c r="H1028" s="80" t="s">
        <v>286</v>
      </c>
    </row>
    <row r="1029" spans="2:8" ht="14.25">
      <c r="B1029" s="79">
        <v>8253</v>
      </c>
      <c r="C1029" s="80" t="s">
        <v>1375</v>
      </c>
      <c r="D1029" s="79" t="s">
        <v>331</v>
      </c>
      <c r="E1029" s="81">
        <v>206900</v>
      </c>
      <c r="F1029" s="86" t="s">
        <v>271</v>
      </c>
      <c r="G1029" s="80" t="s">
        <v>373</v>
      </c>
      <c r="H1029" s="80" t="s">
        <v>286</v>
      </c>
    </row>
    <row r="1030" spans="2:8" ht="14.25">
      <c r="B1030" s="79">
        <v>8254</v>
      </c>
      <c r="C1030" s="80" t="s">
        <v>1376</v>
      </c>
      <c r="D1030" s="79" t="s">
        <v>146</v>
      </c>
      <c r="E1030" s="81">
        <v>18850</v>
      </c>
      <c r="F1030" s="86" t="s">
        <v>271</v>
      </c>
      <c r="G1030" s="80" t="s">
        <v>869</v>
      </c>
      <c r="H1030" s="80" t="s">
        <v>286</v>
      </c>
    </row>
    <row r="1031" spans="2:8" ht="14.25">
      <c r="B1031" s="79">
        <v>8256</v>
      </c>
      <c r="C1031" s="80" t="s">
        <v>1377</v>
      </c>
      <c r="D1031" s="79" t="s">
        <v>345</v>
      </c>
      <c r="E1031" s="81">
        <v>121212</v>
      </c>
      <c r="F1031" s="86" t="s">
        <v>271</v>
      </c>
      <c r="G1031" s="80" t="s">
        <v>346</v>
      </c>
      <c r="H1031" s="80" t="s">
        <v>347</v>
      </c>
    </row>
    <row r="1032" spans="2:8" ht="14.25">
      <c r="B1032" s="79">
        <v>8258</v>
      </c>
      <c r="C1032" s="80" t="s">
        <v>1378</v>
      </c>
      <c r="D1032" s="79" t="s">
        <v>335</v>
      </c>
      <c r="E1032" s="81">
        <v>44498</v>
      </c>
      <c r="F1032" s="86" t="s">
        <v>271</v>
      </c>
      <c r="G1032" s="80" t="s">
        <v>336</v>
      </c>
      <c r="H1032" s="80" t="s">
        <v>286</v>
      </c>
    </row>
    <row r="1033" spans="2:8" ht="14.25">
      <c r="B1033" s="79">
        <v>8259</v>
      </c>
      <c r="C1033" s="80" t="s">
        <v>1379</v>
      </c>
      <c r="D1033" s="79" t="s">
        <v>17</v>
      </c>
      <c r="E1033" s="81">
        <v>19203</v>
      </c>
      <c r="F1033" s="86" t="s">
        <v>271</v>
      </c>
      <c r="G1033" s="80" t="s">
        <v>1259</v>
      </c>
      <c r="H1033" s="80" t="s">
        <v>273</v>
      </c>
    </row>
    <row r="1034" spans="2:8" ht="14.25">
      <c r="B1034" s="79">
        <v>8260</v>
      </c>
      <c r="C1034" s="80" t="s">
        <v>1380</v>
      </c>
      <c r="D1034" s="79" t="s">
        <v>17</v>
      </c>
      <c r="E1034" s="81">
        <v>5474</v>
      </c>
      <c r="F1034" s="86" t="s">
        <v>271</v>
      </c>
      <c r="G1034" s="80" t="s">
        <v>1259</v>
      </c>
      <c r="H1034" s="80" t="s">
        <v>273</v>
      </c>
    </row>
    <row r="1035" spans="2:8" ht="14.25">
      <c r="B1035" s="79">
        <v>8262</v>
      </c>
      <c r="C1035" s="80" t="s">
        <v>1381</v>
      </c>
      <c r="D1035" s="79" t="s">
        <v>331</v>
      </c>
      <c r="E1035" s="81">
        <v>116996</v>
      </c>
      <c r="F1035" s="86" t="s">
        <v>271</v>
      </c>
      <c r="G1035" s="80" t="s">
        <v>373</v>
      </c>
      <c r="H1035" s="80" t="s">
        <v>286</v>
      </c>
    </row>
    <row r="1036" spans="2:8" ht="14.25">
      <c r="B1036" s="79">
        <v>8270</v>
      </c>
      <c r="C1036" s="80" t="s">
        <v>1382</v>
      </c>
      <c r="D1036" s="79" t="s">
        <v>17</v>
      </c>
      <c r="E1036" s="81">
        <v>8246</v>
      </c>
      <c r="F1036" s="86" t="s">
        <v>271</v>
      </c>
      <c r="G1036" s="80" t="s">
        <v>622</v>
      </c>
      <c r="H1036" s="80" t="s">
        <v>286</v>
      </c>
    </row>
    <row r="1037" spans="2:8" ht="14.25">
      <c r="B1037" s="79">
        <v>8271</v>
      </c>
      <c r="C1037" s="80" t="s">
        <v>1383</v>
      </c>
      <c r="D1037" s="79" t="s">
        <v>19</v>
      </c>
      <c r="E1037" s="81">
        <v>11484</v>
      </c>
      <c r="F1037" s="86" t="s">
        <v>271</v>
      </c>
      <c r="G1037" s="80" t="s">
        <v>622</v>
      </c>
      <c r="H1037" s="80" t="s">
        <v>286</v>
      </c>
    </row>
    <row r="1038" spans="2:8" ht="14.25">
      <c r="B1038" s="79">
        <v>8276</v>
      </c>
      <c r="C1038" s="80" t="s">
        <v>1384</v>
      </c>
      <c r="D1038" s="79" t="s">
        <v>23</v>
      </c>
      <c r="E1038" s="81">
        <v>87406</v>
      </c>
      <c r="F1038" s="86" t="s">
        <v>271</v>
      </c>
      <c r="G1038" s="80" t="s">
        <v>1230</v>
      </c>
      <c r="H1038" s="80" t="s">
        <v>286</v>
      </c>
    </row>
    <row r="1039" spans="2:8" ht="14.25">
      <c r="B1039" s="79">
        <v>8277</v>
      </c>
      <c r="C1039" s="80" t="s">
        <v>1385</v>
      </c>
      <c r="D1039" s="79" t="s">
        <v>23</v>
      </c>
      <c r="E1039" s="81">
        <v>25158</v>
      </c>
      <c r="F1039" s="86" t="s">
        <v>271</v>
      </c>
      <c r="G1039" s="80" t="s">
        <v>1230</v>
      </c>
      <c r="H1039" s="80" t="s">
        <v>286</v>
      </c>
    </row>
    <row r="1040" spans="2:8" ht="14.25">
      <c r="B1040" s="79">
        <v>8278</v>
      </c>
      <c r="C1040" s="80" t="s">
        <v>1386</v>
      </c>
      <c r="D1040" s="79" t="s">
        <v>23</v>
      </c>
      <c r="E1040" s="81">
        <v>20171</v>
      </c>
      <c r="F1040" s="86" t="s">
        <v>271</v>
      </c>
      <c r="G1040" s="80" t="s">
        <v>1230</v>
      </c>
      <c r="H1040" s="80" t="s">
        <v>286</v>
      </c>
    </row>
    <row r="1041" spans="2:8" ht="14.25">
      <c r="B1041" s="79">
        <v>8294</v>
      </c>
      <c r="C1041" s="80" t="s">
        <v>1387</v>
      </c>
      <c r="D1041" s="79" t="s">
        <v>23</v>
      </c>
      <c r="E1041" s="81">
        <v>29884</v>
      </c>
      <c r="F1041" s="86" t="s">
        <v>271</v>
      </c>
      <c r="G1041" s="80" t="s">
        <v>310</v>
      </c>
      <c r="H1041" s="80" t="s">
        <v>273</v>
      </c>
    </row>
    <row r="1042" spans="2:8" ht="14.25">
      <c r="B1042" s="79">
        <v>8295</v>
      </c>
      <c r="C1042" s="80" t="s">
        <v>1388</v>
      </c>
      <c r="D1042" s="79" t="s">
        <v>23</v>
      </c>
      <c r="E1042" s="81">
        <v>37988</v>
      </c>
      <c r="F1042" s="86" t="s">
        <v>271</v>
      </c>
      <c r="G1042" s="80" t="s">
        <v>310</v>
      </c>
      <c r="H1042" s="80" t="s">
        <v>273</v>
      </c>
    </row>
    <row r="1043" spans="2:8" ht="14.25">
      <c r="B1043" s="79">
        <v>8297</v>
      </c>
      <c r="C1043" s="80" t="s">
        <v>1389</v>
      </c>
      <c r="D1043" s="79" t="s">
        <v>335</v>
      </c>
      <c r="E1043" s="81">
        <v>292000</v>
      </c>
      <c r="F1043" s="86" t="s">
        <v>271</v>
      </c>
      <c r="G1043" s="80" t="s">
        <v>1226</v>
      </c>
      <c r="H1043" s="80" t="s">
        <v>347</v>
      </c>
    </row>
    <row r="1044" spans="2:8" ht="14.25">
      <c r="B1044" s="79">
        <v>8298</v>
      </c>
      <c r="C1044" s="80" t="s">
        <v>1390</v>
      </c>
      <c r="D1044" s="79" t="s">
        <v>282</v>
      </c>
      <c r="E1044" s="81">
        <v>112533</v>
      </c>
      <c r="F1044" s="86" t="s">
        <v>271</v>
      </c>
      <c r="G1044" s="80" t="s">
        <v>283</v>
      </c>
      <c r="H1044" s="80" t="s">
        <v>273</v>
      </c>
    </row>
    <row r="1045" spans="2:8" ht="14.25">
      <c r="B1045" s="79">
        <v>8299</v>
      </c>
      <c r="C1045" s="80" t="s">
        <v>1391</v>
      </c>
      <c r="D1045" s="79" t="s">
        <v>345</v>
      </c>
      <c r="E1045" s="81">
        <v>131508</v>
      </c>
      <c r="F1045" s="86" t="s">
        <v>271</v>
      </c>
      <c r="G1045" s="80" t="s">
        <v>346</v>
      </c>
      <c r="H1045" s="80" t="s">
        <v>347</v>
      </c>
    </row>
    <row r="1046" spans="2:8" ht="14.25">
      <c r="B1046" s="79">
        <v>8300</v>
      </c>
      <c r="C1046" s="80" t="s">
        <v>1392</v>
      </c>
      <c r="D1046" s="79" t="s">
        <v>345</v>
      </c>
      <c r="E1046" s="81">
        <v>163636</v>
      </c>
      <c r="F1046" s="86" t="s">
        <v>271</v>
      </c>
      <c r="G1046" s="80" t="s">
        <v>346</v>
      </c>
      <c r="H1046" s="80" t="s">
        <v>347</v>
      </c>
    </row>
    <row r="1047" spans="2:8" ht="14.25">
      <c r="B1047" s="79">
        <v>8302</v>
      </c>
      <c r="C1047" s="80" t="s">
        <v>1393</v>
      </c>
      <c r="D1047" s="79" t="s">
        <v>23</v>
      </c>
      <c r="E1047" s="81">
        <v>26165</v>
      </c>
      <c r="F1047" s="86" t="s">
        <v>271</v>
      </c>
      <c r="G1047" s="80" t="s">
        <v>622</v>
      </c>
      <c r="H1047" s="80" t="s">
        <v>286</v>
      </c>
    </row>
    <row r="1048" spans="2:8" ht="14.25">
      <c r="B1048" s="79">
        <v>8303</v>
      </c>
      <c r="C1048" s="80" t="s">
        <v>1394</v>
      </c>
      <c r="D1048" s="79" t="s">
        <v>23</v>
      </c>
      <c r="E1048" s="81">
        <v>52920</v>
      </c>
      <c r="F1048" s="86" t="s">
        <v>271</v>
      </c>
      <c r="G1048" s="80" t="s">
        <v>622</v>
      </c>
      <c r="H1048" s="80" t="s">
        <v>286</v>
      </c>
    </row>
    <row r="1049" spans="2:8" ht="14.25">
      <c r="B1049" s="79">
        <v>8304</v>
      </c>
      <c r="C1049" s="80" t="s">
        <v>1395</v>
      </c>
      <c r="D1049" s="79" t="s">
        <v>871</v>
      </c>
      <c r="E1049" s="81">
        <v>2356200</v>
      </c>
      <c r="F1049" s="86" t="s">
        <v>271</v>
      </c>
      <c r="G1049" s="80" t="s">
        <v>336</v>
      </c>
      <c r="H1049" s="80" t="s">
        <v>286</v>
      </c>
    </row>
    <row r="1050" spans="2:8" ht="14.25">
      <c r="B1050" s="79">
        <v>8306</v>
      </c>
      <c r="C1050" s="80" t="s">
        <v>1396</v>
      </c>
      <c r="D1050" s="79" t="s">
        <v>23</v>
      </c>
      <c r="E1050" s="81">
        <v>150856</v>
      </c>
      <c r="F1050" s="86" t="s">
        <v>271</v>
      </c>
      <c r="G1050" s="80" t="s">
        <v>717</v>
      </c>
      <c r="H1050" s="80" t="s">
        <v>286</v>
      </c>
    </row>
    <row r="1051" spans="2:8" ht="14.25">
      <c r="B1051" s="79">
        <v>8313</v>
      </c>
      <c r="C1051" s="80" t="s">
        <v>1397</v>
      </c>
      <c r="D1051" s="79" t="s">
        <v>146</v>
      </c>
      <c r="E1051" s="81">
        <v>7444</v>
      </c>
      <c r="F1051" s="86" t="s">
        <v>271</v>
      </c>
      <c r="G1051" s="80" t="s">
        <v>717</v>
      </c>
      <c r="H1051" s="80" t="s">
        <v>286</v>
      </c>
    </row>
    <row r="1052" spans="2:8" ht="14.25">
      <c r="B1052" s="79">
        <v>8314</v>
      </c>
      <c r="C1052" s="80" t="s">
        <v>1398</v>
      </c>
      <c r="D1052" s="79" t="s">
        <v>146</v>
      </c>
      <c r="E1052" s="81">
        <v>28293</v>
      </c>
      <c r="F1052" s="86" t="s">
        <v>271</v>
      </c>
      <c r="G1052" s="80" t="s">
        <v>717</v>
      </c>
      <c r="H1052" s="80" t="s">
        <v>286</v>
      </c>
    </row>
    <row r="1053" spans="2:8" ht="14.25">
      <c r="B1053" s="79">
        <v>8319</v>
      </c>
      <c r="C1053" s="80" t="s">
        <v>1399</v>
      </c>
      <c r="D1053" s="79" t="s">
        <v>17</v>
      </c>
      <c r="E1053" s="81">
        <v>2591</v>
      </c>
      <c r="F1053" s="86" t="s">
        <v>271</v>
      </c>
      <c r="G1053" s="80" t="s">
        <v>622</v>
      </c>
      <c r="H1053" s="80" t="s">
        <v>286</v>
      </c>
    </row>
    <row r="1054" spans="2:8" ht="14.25">
      <c r="B1054" s="79">
        <v>8320</v>
      </c>
      <c r="C1054" s="80" t="s">
        <v>1400</v>
      </c>
      <c r="D1054" s="79" t="s">
        <v>871</v>
      </c>
      <c r="E1054" s="81">
        <v>3636357</v>
      </c>
      <c r="F1054" s="86" t="s">
        <v>271</v>
      </c>
      <c r="G1054" s="80" t="s">
        <v>346</v>
      </c>
      <c r="H1054" s="80" t="s">
        <v>347</v>
      </c>
    </row>
    <row r="1055" spans="2:8" ht="14.25">
      <c r="B1055" s="79">
        <v>8321</v>
      </c>
      <c r="C1055" s="80" t="s">
        <v>1401</v>
      </c>
      <c r="D1055" s="79" t="s">
        <v>345</v>
      </c>
      <c r="E1055" s="81">
        <v>121212</v>
      </c>
      <c r="F1055" s="86" t="s">
        <v>271</v>
      </c>
      <c r="G1055" s="80" t="s">
        <v>346</v>
      </c>
      <c r="H1055" s="80" t="s">
        <v>347</v>
      </c>
    </row>
    <row r="1056" spans="2:8" ht="14.25">
      <c r="B1056" s="79">
        <v>8322</v>
      </c>
      <c r="C1056" s="80" t="s">
        <v>1402</v>
      </c>
      <c r="D1056" s="79" t="s">
        <v>17</v>
      </c>
      <c r="E1056" s="81">
        <v>2579</v>
      </c>
      <c r="F1056" s="86" t="s">
        <v>271</v>
      </c>
      <c r="G1056" s="80" t="s">
        <v>622</v>
      </c>
      <c r="H1056" s="80" t="s">
        <v>286</v>
      </c>
    </row>
    <row r="1057" spans="2:8" ht="14.25">
      <c r="B1057" s="79">
        <v>8324</v>
      </c>
      <c r="C1057" s="80" t="s">
        <v>1403</v>
      </c>
      <c r="D1057" s="79" t="s">
        <v>335</v>
      </c>
      <c r="E1057" s="81">
        <v>426525</v>
      </c>
      <c r="F1057" s="86" t="s">
        <v>271</v>
      </c>
      <c r="G1057" s="80" t="s">
        <v>1226</v>
      </c>
      <c r="H1057" s="80" t="s">
        <v>347</v>
      </c>
    </row>
    <row r="1058" spans="2:8" ht="14.25">
      <c r="B1058" s="79">
        <v>8328</v>
      </c>
      <c r="C1058" s="80" t="s">
        <v>1404</v>
      </c>
      <c r="D1058" s="79" t="s">
        <v>350</v>
      </c>
      <c r="E1058" s="81">
        <v>1034</v>
      </c>
      <c r="F1058" s="86" t="s">
        <v>271</v>
      </c>
      <c r="G1058" s="80" t="s">
        <v>949</v>
      </c>
      <c r="H1058" s="80" t="s">
        <v>351</v>
      </c>
    </row>
    <row r="1059" spans="2:8" ht="14.25">
      <c r="B1059" s="79">
        <v>8329</v>
      </c>
      <c r="C1059" s="80" t="s">
        <v>1405</v>
      </c>
      <c r="D1059" s="79" t="s">
        <v>17</v>
      </c>
      <c r="E1059" s="81">
        <v>8000</v>
      </c>
      <c r="F1059" s="86" t="s">
        <v>271</v>
      </c>
      <c r="G1059" s="80" t="s">
        <v>622</v>
      </c>
      <c r="H1059" s="80" t="s">
        <v>286</v>
      </c>
    </row>
    <row r="1060" spans="2:8" ht="14.25">
      <c r="B1060" s="79">
        <v>8330</v>
      </c>
      <c r="C1060" s="80" t="s">
        <v>1406</v>
      </c>
      <c r="D1060" s="79" t="s">
        <v>331</v>
      </c>
      <c r="E1060" s="81">
        <v>248263</v>
      </c>
      <c r="F1060" s="86" t="s">
        <v>271</v>
      </c>
      <c r="G1060" s="80" t="s">
        <v>373</v>
      </c>
      <c r="H1060" s="80" t="s">
        <v>286</v>
      </c>
    </row>
    <row r="1061" spans="2:8" ht="14.25">
      <c r="B1061" s="79">
        <v>8331</v>
      </c>
      <c r="C1061" s="80" t="s">
        <v>1407</v>
      </c>
      <c r="D1061" s="79" t="s">
        <v>19</v>
      </c>
      <c r="E1061" s="81">
        <v>49465</v>
      </c>
      <c r="F1061" s="86" t="s">
        <v>271</v>
      </c>
      <c r="G1061" s="80" t="s">
        <v>622</v>
      </c>
      <c r="H1061" s="80" t="s">
        <v>286</v>
      </c>
    </row>
    <row r="1062" spans="2:8" ht="14.25">
      <c r="B1062" s="79">
        <v>8334</v>
      </c>
      <c r="C1062" s="80" t="s">
        <v>1408</v>
      </c>
      <c r="D1062" s="79" t="s">
        <v>17</v>
      </c>
      <c r="E1062" s="81">
        <v>9970</v>
      </c>
      <c r="F1062" s="86" t="s">
        <v>271</v>
      </c>
      <c r="G1062" s="80" t="s">
        <v>622</v>
      </c>
      <c r="H1062" s="80" t="s">
        <v>286</v>
      </c>
    </row>
    <row r="1063" spans="2:8" ht="14.25">
      <c r="B1063" s="79">
        <v>8340</v>
      </c>
      <c r="C1063" s="80" t="s">
        <v>1409</v>
      </c>
      <c r="D1063" s="79" t="s">
        <v>146</v>
      </c>
      <c r="E1063" s="81">
        <v>10702</v>
      </c>
      <c r="F1063" s="86" t="s">
        <v>271</v>
      </c>
      <c r="G1063" s="80" t="s">
        <v>1259</v>
      </c>
      <c r="H1063" s="80" t="s">
        <v>273</v>
      </c>
    </row>
    <row r="1064" spans="2:8" ht="14.25">
      <c r="B1064" s="79">
        <v>8357</v>
      </c>
      <c r="C1064" s="80" t="s">
        <v>1410</v>
      </c>
      <c r="D1064" s="79" t="s">
        <v>23</v>
      </c>
      <c r="E1064" s="81">
        <v>9230</v>
      </c>
      <c r="F1064" s="86" t="s">
        <v>271</v>
      </c>
      <c r="G1064" s="80" t="s">
        <v>622</v>
      </c>
      <c r="H1064" s="80" t="s">
        <v>286</v>
      </c>
    </row>
    <row r="1065" spans="2:8" ht="14.25">
      <c r="B1065" s="79">
        <v>8358</v>
      </c>
      <c r="C1065" s="80" t="s">
        <v>1411</v>
      </c>
      <c r="D1065" s="79" t="s">
        <v>23</v>
      </c>
      <c r="E1065" s="81">
        <v>221495</v>
      </c>
      <c r="F1065" s="86" t="s">
        <v>271</v>
      </c>
      <c r="G1065" s="80" t="s">
        <v>622</v>
      </c>
      <c r="H1065" s="80" t="s">
        <v>286</v>
      </c>
    </row>
    <row r="1066" spans="2:8" ht="14.25">
      <c r="B1066" s="79">
        <v>8359</v>
      </c>
      <c r="C1066" s="80" t="s">
        <v>1412</v>
      </c>
      <c r="D1066" s="79" t="s">
        <v>17</v>
      </c>
      <c r="E1066" s="81">
        <v>3069</v>
      </c>
      <c r="F1066" s="86" t="s">
        <v>271</v>
      </c>
      <c r="G1066" s="80" t="s">
        <v>305</v>
      </c>
      <c r="H1066" s="80" t="s">
        <v>273</v>
      </c>
    </row>
    <row r="1067" spans="2:8" ht="14.25">
      <c r="B1067" s="79">
        <v>8362</v>
      </c>
      <c r="C1067" s="80" t="s">
        <v>1413</v>
      </c>
      <c r="D1067" s="79" t="s">
        <v>17</v>
      </c>
      <c r="E1067" s="81">
        <v>1915178</v>
      </c>
      <c r="F1067" s="86" t="s">
        <v>271</v>
      </c>
      <c r="G1067" s="80" t="s">
        <v>375</v>
      </c>
      <c r="H1067" s="80" t="s">
        <v>273</v>
      </c>
    </row>
    <row r="1068" spans="2:8" ht="14.25">
      <c r="B1068" s="79">
        <v>8364</v>
      </c>
      <c r="C1068" s="80" t="s">
        <v>1414</v>
      </c>
      <c r="D1068" s="79" t="s">
        <v>1415</v>
      </c>
      <c r="E1068" s="81">
        <v>22211</v>
      </c>
      <c r="F1068" s="86" t="s">
        <v>271</v>
      </c>
      <c r="G1068" s="80" t="s">
        <v>1127</v>
      </c>
      <c r="H1068" s="80" t="s">
        <v>286</v>
      </c>
    </row>
    <row r="1069" spans="2:8" ht="14.25">
      <c r="B1069" s="79">
        <v>8365</v>
      </c>
      <c r="C1069" s="80" t="s">
        <v>1416</v>
      </c>
      <c r="D1069" s="79" t="s">
        <v>1415</v>
      </c>
      <c r="E1069" s="81">
        <v>28560</v>
      </c>
      <c r="F1069" s="86" t="s">
        <v>271</v>
      </c>
      <c r="G1069" s="80" t="s">
        <v>1127</v>
      </c>
      <c r="H1069" s="80" t="s">
        <v>286</v>
      </c>
    </row>
    <row r="1070" spans="2:8" ht="14.25">
      <c r="B1070" s="79">
        <v>8366</v>
      </c>
      <c r="C1070" s="80" t="s">
        <v>1417</v>
      </c>
      <c r="D1070" s="79" t="s">
        <v>1415</v>
      </c>
      <c r="E1070" s="81">
        <v>25163</v>
      </c>
      <c r="F1070" s="86" t="s">
        <v>271</v>
      </c>
      <c r="G1070" s="80" t="s">
        <v>1127</v>
      </c>
      <c r="H1070" s="80" t="s">
        <v>286</v>
      </c>
    </row>
    <row r="1071" spans="2:8" ht="14.25">
      <c r="B1071" s="79">
        <v>8367</v>
      </c>
      <c r="C1071" s="80" t="s">
        <v>1418</v>
      </c>
      <c r="D1071" s="79" t="s">
        <v>1415</v>
      </c>
      <c r="E1071" s="81">
        <v>35700</v>
      </c>
      <c r="F1071" s="86" t="s">
        <v>271</v>
      </c>
      <c r="G1071" s="80" t="s">
        <v>1127</v>
      </c>
      <c r="H1071" s="80" t="s">
        <v>286</v>
      </c>
    </row>
    <row r="1072" spans="2:8" ht="14.25">
      <c r="B1072" s="79">
        <v>8369</v>
      </c>
      <c r="C1072" s="80" t="s">
        <v>1419</v>
      </c>
      <c r="D1072" s="79" t="s">
        <v>1415</v>
      </c>
      <c r="E1072" s="81">
        <v>39270</v>
      </c>
      <c r="F1072" s="86" t="s">
        <v>271</v>
      </c>
      <c r="G1072" s="80" t="s">
        <v>1127</v>
      </c>
      <c r="H1072" s="80" t="s">
        <v>286</v>
      </c>
    </row>
    <row r="1073" spans="2:8" ht="14.25">
      <c r="B1073" s="79">
        <v>8370</v>
      </c>
      <c r="C1073" s="80" t="s">
        <v>1420</v>
      </c>
      <c r="D1073" s="79" t="s">
        <v>1415</v>
      </c>
      <c r="E1073" s="81">
        <v>39270</v>
      </c>
      <c r="F1073" s="86" t="s">
        <v>271</v>
      </c>
      <c r="G1073" s="80" t="s">
        <v>1127</v>
      </c>
      <c r="H1073" s="80" t="s">
        <v>286</v>
      </c>
    </row>
    <row r="1074" spans="2:8" ht="14.25">
      <c r="B1074" s="79">
        <v>8404</v>
      </c>
      <c r="C1074" s="80" t="s">
        <v>1421</v>
      </c>
      <c r="D1074" s="79" t="s">
        <v>331</v>
      </c>
      <c r="E1074" s="81">
        <v>74333</v>
      </c>
      <c r="F1074" s="86" t="s">
        <v>271</v>
      </c>
      <c r="G1074" s="80" t="s">
        <v>373</v>
      </c>
      <c r="H1074" s="80" t="s">
        <v>286</v>
      </c>
    </row>
    <row r="1075" spans="2:8" ht="14.25">
      <c r="B1075" s="79">
        <v>8430</v>
      </c>
      <c r="C1075" s="80" t="s">
        <v>1422</v>
      </c>
      <c r="D1075" s="79" t="s">
        <v>23</v>
      </c>
      <c r="E1075" s="81">
        <v>101621427</v>
      </c>
      <c r="F1075" s="86" t="s">
        <v>271</v>
      </c>
      <c r="G1075" s="80" t="s">
        <v>1034</v>
      </c>
      <c r="H1075" s="80" t="s">
        <v>286</v>
      </c>
    </row>
    <row r="1076" spans="2:8" ht="14.25">
      <c r="B1076" s="79">
        <v>8431</v>
      </c>
      <c r="C1076" s="80" t="s">
        <v>1423</v>
      </c>
      <c r="D1076" s="79" t="s">
        <v>23</v>
      </c>
      <c r="E1076" s="81">
        <v>108258787</v>
      </c>
      <c r="F1076" s="86" t="s">
        <v>271</v>
      </c>
      <c r="G1076" s="80" t="s">
        <v>1034</v>
      </c>
      <c r="H1076" s="80" t="s">
        <v>286</v>
      </c>
    </row>
    <row r="1077" spans="2:8" ht="14.25">
      <c r="B1077" s="79">
        <v>8432</v>
      </c>
      <c r="C1077" s="80" t="s">
        <v>1424</v>
      </c>
      <c r="D1077" s="79" t="s">
        <v>17</v>
      </c>
      <c r="E1077" s="81">
        <v>456028</v>
      </c>
      <c r="F1077" s="86" t="s">
        <v>271</v>
      </c>
      <c r="G1077" s="80" t="s">
        <v>1034</v>
      </c>
      <c r="H1077" s="80" t="s">
        <v>286</v>
      </c>
    </row>
    <row r="1078" spans="2:8" ht="14.25">
      <c r="B1078" s="79">
        <v>8434</v>
      </c>
      <c r="C1078" s="80" t="s">
        <v>1425</v>
      </c>
      <c r="D1078" s="79" t="s">
        <v>17</v>
      </c>
      <c r="E1078" s="81">
        <v>552176</v>
      </c>
      <c r="F1078" s="86" t="s">
        <v>271</v>
      </c>
      <c r="G1078" s="80" t="s">
        <v>1034</v>
      </c>
      <c r="H1078" s="80" t="s">
        <v>286</v>
      </c>
    </row>
    <row r="1079" spans="2:8" ht="14.25">
      <c r="B1079" s="79">
        <v>8435</v>
      </c>
      <c r="C1079" s="80" t="s">
        <v>1426</v>
      </c>
      <c r="D1079" s="79" t="s">
        <v>23</v>
      </c>
      <c r="E1079" s="81">
        <v>602198</v>
      </c>
      <c r="F1079" s="86" t="s">
        <v>271</v>
      </c>
      <c r="G1079" s="80" t="s">
        <v>1034</v>
      </c>
      <c r="H1079" s="80" t="s">
        <v>286</v>
      </c>
    </row>
    <row r="1080" spans="2:8" ht="14.25">
      <c r="B1080" s="79">
        <v>8436</v>
      </c>
      <c r="C1080" s="80" t="s">
        <v>1427</v>
      </c>
      <c r="D1080" s="79" t="s">
        <v>17</v>
      </c>
      <c r="E1080" s="81">
        <v>686863</v>
      </c>
      <c r="F1080" s="86" t="s">
        <v>271</v>
      </c>
      <c r="G1080" s="80" t="s">
        <v>1034</v>
      </c>
      <c r="H1080" s="80" t="s">
        <v>286</v>
      </c>
    </row>
    <row r="1081" spans="2:8" ht="14.25">
      <c r="B1081" s="79">
        <v>8437</v>
      </c>
      <c r="C1081" s="80" t="s">
        <v>1428</v>
      </c>
      <c r="D1081" s="79" t="s">
        <v>23</v>
      </c>
      <c r="E1081" s="81">
        <v>637620</v>
      </c>
      <c r="F1081" s="86" t="s">
        <v>271</v>
      </c>
      <c r="G1081" s="80" t="s">
        <v>1034</v>
      </c>
      <c r="H1081" s="80" t="s">
        <v>286</v>
      </c>
    </row>
    <row r="1082" spans="2:8" ht="14.25">
      <c r="B1082" s="79">
        <v>8438</v>
      </c>
      <c r="C1082" s="80" t="s">
        <v>1429</v>
      </c>
      <c r="D1082" s="79" t="s">
        <v>17</v>
      </c>
      <c r="E1082" s="81">
        <v>801014</v>
      </c>
      <c r="F1082" s="86" t="s">
        <v>271</v>
      </c>
      <c r="G1082" s="80" t="s">
        <v>1034</v>
      </c>
      <c r="H1082" s="80" t="s">
        <v>286</v>
      </c>
    </row>
    <row r="1083" spans="2:8" ht="14.25">
      <c r="B1083" s="79">
        <v>8440</v>
      </c>
      <c r="C1083" s="80" t="s">
        <v>1430</v>
      </c>
      <c r="D1083" s="79" t="s">
        <v>17</v>
      </c>
      <c r="E1083" s="81">
        <v>953119</v>
      </c>
      <c r="F1083" s="86" t="s">
        <v>271</v>
      </c>
      <c r="G1083" s="80" t="s">
        <v>1034</v>
      </c>
      <c r="H1083" s="80" t="s">
        <v>286</v>
      </c>
    </row>
    <row r="1084" spans="2:8" ht="14.25">
      <c r="B1084" s="79">
        <v>8441</v>
      </c>
      <c r="C1084" s="80" t="s">
        <v>1431</v>
      </c>
      <c r="D1084" s="79" t="s">
        <v>23</v>
      </c>
      <c r="E1084" s="81">
        <v>721119</v>
      </c>
      <c r="F1084" s="86" t="s">
        <v>271</v>
      </c>
      <c r="G1084" s="80" t="s">
        <v>1034</v>
      </c>
      <c r="H1084" s="80" t="s">
        <v>286</v>
      </c>
    </row>
    <row r="1085" spans="2:8" ht="14.25">
      <c r="B1085" s="79">
        <v>8442</v>
      </c>
      <c r="C1085" s="80" t="s">
        <v>1432</v>
      </c>
      <c r="D1085" s="79" t="s">
        <v>17</v>
      </c>
      <c r="E1085" s="81">
        <v>1161765</v>
      </c>
      <c r="F1085" s="86" t="s">
        <v>271</v>
      </c>
      <c r="G1085" s="80" t="s">
        <v>1034</v>
      </c>
      <c r="H1085" s="80" t="s">
        <v>286</v>
      </c>
    </row>
    <row r="1086" spans="2:8" ht="14.25">
      <c r="B1086" s="79">
        <v>8443</v>
      </c>
      <c r="C1086" s="80" t="s">
        <v>1433</v>
      </c>
      <c r="D1086" s="79" t="s">
        <v>23</v>
      </c>
      <c r="E1086" s="81">
        <v>756542</v>
      </c>
      <c r="F1086" s="86" t="s">
        <v>271</v>
      </c>
      <c r="G1086" s="80" t="s">
        <v>1034</v>
      </c>
      <c r="H1086" s="80" t="s">
        <v>286</v>
      </c>
    </row>
    <row r="1087" spans="2:8" ht="14.25">
      <c r="B1087" s="79">
        <v>8444</v>
      </c>
      <c r="C1087" s="80" t="s">
        <v>1434</v>
      </c>
      <c r="D1087" s="79" t="s">
        <v>17</v>
      </c>
      <c r="E1087" s="81">
        <v>7038518</v>
      </c>
      <c r="F1087" s="86" t="s">
        <v>271</v>
      </c>
      <c r="G1087" s="80" t="s">
        <v>1034</v>
      </c>
      <c r="H1087" s="80" t="s">
        <v>286</v>
      </c>
    </row>
    <row r="1088" spans="2:8" ht="14.25">
      <c r="B1088" s="79">
        <v>8445</v>
      </c>
      <c r="C1088" s="80" t="s">
        <v>1435</v>
      </c>
      <c r="D1088" s="79" t="s">
        <v>23</v>
      </c>
      <c r="E1088" s="81">
        <v>2494815</v>
      </c>
      <c r="F1088" s="86" t="s">
        <v>271</v>
      </c>
      <c r="G1088" s="80" t="s">
        <v>1034</v>
      </c>
      <c r="H1088" s="80" t="s">
        <v>286</v>
      </c>
    </row>
    <row r="1089" spans="2:8" ht="14.25">
      <c r="B1089" s="79">
        <v>8447</v>
      </c>
      <c r="C1089" s="80" t="s">
        <v>1436</v>
      </c>
      <c r="D1089" s="79" t="s">
        <v>17</v>
      </c>
      <c r="E1089" s="81">
        <v>7488900</v>
      </c>
      <c r="F1089" s="86" t="s">
        <v>271</v>
      </c>
      <c r="G1089" s="80" t="s">
        <v>1034</v>
      </c>
      <c r="H1089" s="80" t="s">
        <v>286</v>
      </c>
    </row>
    <row r="1090" spans="2:8" ht="14.25">
      <c r="B1090" s="79">
        <v>8448</v>
      </c>
      <c r="C1090" s="80" t="s">
        <v>1437</v>
      </c>
      <c r="D1090" s="79" t="s">
        <v>23</v>
      </c>
      <c r="E1090" s="81">
        <v>3274128</v>
      </c>
      <c r="F1090" s="86" t="s">
        <v>271</v>
      </c>
      <c r="G1090" s="80" t="s">
        <v>1034</v>
      </c>
      <c r="H1090" s="80" t="s">
        <v>286</v>
      </c>
    </row>
    <row r="1091" spans="2:8" ht="14.25">
      <c r="B1091" s="79">
        <v>8449</v>
      </c>
      <c r="C1091" s="80" t="s">
        <v>1438</v>
      </c>
      <c r="D1091" s="79" t="s">
        <v>23</v>
      </c>
      <c r="E1091" s="81">
        <v>28531707</v>
      </c>
      <c r="F1091" s="86" t="s">
        <v>271</v>
      </c>
      <c r="G1091" s="80" t="s">
        <v>1034</v>
      </c>
      <c r="H1091" s="80" t="s">
        <v>286</v>
      </c>
    </row>
    <row r="1092" spans="2:8" ht="14.25">
      <c r="B1092" s="79">
        <v>8450</v>
      </c>
      <c r="C1092" s="80" t="s">
        <v>1439</v>
      </c>
      <c r="D1092" s="79" t="s">
        <v>23</v>
      </c>
      <c r="E1092" s="81">
        <v>28531707</v>
      </c>
      <c r="F1092" s="86" t="s">
        <v>271</v>
      </c>
      <c r="G1092" s="80" t="s">
        <v>1034</v>
      </c>
      <c r="H1092" s="80" t="s">
        <v>286</v>
      </c>
    </row>
    <row r="1093" spans="2:8" ht="14.25">
      <c r="B1093" s="79">
        <v>8451</v>
      </c>
      <c r="C1093" s="80" t="s">
        <v>1440</v>
      </c>
      <c r="D1093" s="79" t="s">
        <v>23</v>
      </c>
      <c r="E1093" s="81">
        <v>30414331</v>
      </c>
      <c r="F1093" s="86" t="s">
        <v>271</v>
      </c>
      <c r="G1093" s="80" t="s">
        <v>1034</v>
      </c>
      <c r="H1093" s="80" t="s">
        <v>286</v>
      </c>
    </row>
    <row r="1094" spans="2:8" ht="14.25">
      <c r="B1094" s="79">
        <v>8452</v>
      </c>
      <c r="C1094" s="80" t="s">
        <v>1441</v>
      </c>
      <c r="D1094" s="79" t="s">
        <v>23</v>
      </c>
      <c r="E1094" s="81">
        <v>33362774</v>
      </c>
      <c r="F1094" s="86" t="s">
        <v>271</v>
      </c>
      <c r="G1094" s="80" t="s">
        <v>1034</v>
      </c>
      <c r="H1094" s="80" t="s">
        <v>286</v>
      </c>
    </row>
    <row r="1095" spans="2:8" ht="14.25">
      <c r="B1095" s="79">
        <v>8453</v>
      </c>
      <c r="C1095" s="80" t="s">
        <v>1442</v>
      </c>
      <c r="D1095" s="79" t="s">
        <v>23</v>
      </c>
      <c r="E1095" s="81">
        <v>40552746</v>
      </c>
      <c r="F1095" s="86" t="s">
        <v>271</v>
      </c>
      <c r="G1095" s="80" t="s">
        <v>1034</v>
      </c>
      <c r="H1095" s="80" t="s">
        <v>286</v>
      </c>
    </row>
    <row r="1096" spans="2:8" ht="14.25">
      <c r="B1096" s="79">
        <v>8454</v>
      </c>
      <c r="C1096" s="80" t="s">
        <v>1443</v>
      </c>
      <c r="D1096" s="79" t="s">
        <v>23</v>
      </c>
      <c r="E1096" s="81">
        <v>49066689</v>
      </c>
      <c r="F1096" s="86" t="s">
        <v>271</v>
      </c>
      <c r="G1096" s="80" t="s">
        <v>1034</v>
      </c>
      <c r="H1096" s="80" t="s">
        <v>286</v>
      </c>
    </row>
    <row r="1097" spans="2:8" ht="14.25">
      <c r="B1097" s="79">
        <v>8455</v>
      </c>
      <c r="C1097" s="80" t="s">
        <v>1444</v>
      </c>
      <c r="D1097" s="79" t="s">
        <v>23</v>
      </c>
      <c r="E1097" s="81">
        <v>58272464</v>
      </c>
      <c r="F1097" s="86" t="s">
        <v>271</v>
      </c>
      <c r="G1097" s="80" t="s">
        <v>1034</v>
      </c>
      <c r="H1097" s="80" t="s">
        <v>286</v>
      </c>
    </row>
    <row r="1098" spans="2:8" ht="14.25">
      <c r="B1098" s="79">
        <v>8456</v>
      </c>
      <c r="C1098" s="80" t="s">
        <v>1445</v>
      </c>
      <c r="D1098" s="79" t="s">
        <v>23</v>
      </c>
      <c r="E1098" s="81">
        <v>64775755</v>
      </c>
      <c r="F1098" s="86" t="s">
        <v>271</v>
      </c>
      <c r="G1098" s="80" t="s">
        <v>1034</v>
      </c>
      <c r="H1098" s="80" t="s">
        <v>286</v>
      </c>
    </row>
    <row r="1099" spans="2:8" ht="14.25">
      <c r="B1099" s="79">
        <v>8457</v>
      </c>
      <c r="C1099" s="80" t="s">
        <v>1446</v>
      </c>
      <c r="D1099" s="79" t="s">
        <v>23</v>
      </c>
      <c r="E1099" s="81">
        <v>72129149</v>
      </c>
      <c r="F1099" s="86" t="s">
        <v>271</v>
      </c>
      <c r="G1099" s="80" t="s">
        <v>1034</v>
      </c>
      <c r="H1099" s="80" t="s">
        <v>286</v>
      </c>
    </row>
    <row r="1100" spans="2:8" ht="14.25">
      <c r="B1100" s="79">
        <v>8460</v>
      </c>
      <c r="C1100" s="80" t="s">
        <v>1447</v>
      </c>
      <c r="D1100" s="79" t="s">
        <v>23</v>
      </c>
      <c r="E1100" s="81">
        <v>8850</v>
      </c>
      <c r="F1100" s="86" t="s">
        <v>271</v>
      </c>
      <c r="G1100" s="80" t="s">
        <v>1252</v>
      </c>
      <c r="H1100" s="80" t="s">
        <v>286</v>
      </c>
    </row>
    <row r="1101" spans="2:8" ht="14.25">
      <c r="B1101" s="79">
        <v>8461</v>
      </c>
      <c r="C1101" s="80" t="s">
        <v>1448</v>
      </c>
      <c r="D1101" s="79" t="s">
        <v>17</v>
      </c>
      <c r="E1101" s="81">
        <v>15772</v>
      </c>
      <c r="F1101" s="86" t="s">
        <v>271</v>
      </c>
      <c r="G1101" s="80" t="s">
        <v>1252</v>
      </c>
      <c r="H1101" s="80" t="s">
        <v>286</v>
      </c>
    </row>
    <row r="1102" spans="2:8" ht="14.25">
      <c r="B1102" s="79">
        <v>8462</v>
      </c>
      <c r="C1102" s="80" t="s">
        <v>1449</v>
      </c>
      <c r="D1102" s="79" t="s">
        <v>23</v>
      </c>
      <c r="E1102" s="81">
        <v>370764</v>
      </c>
      <c r="F1102" s="86" t="s">
        <v>271</v>
      </c>
      <c r="G1102" s="80" t="s">
        <v>1245</v>
      </c>
      <c r="H1102" s="80" t="s">
        <v>286</v>
      </c>
    </row>
    <row r="1103" spans="2:8" ht="14.25">
      <c r="B1103" s="79">
        <v>8463</v>
      </c>
      <c r="C1103" s="80" t="s">
        <v>1450</v>
      </c>
      <c r="D1103" s="79" t="s">
        <v>23</v>
      </c>
      <c r="E1103" s="81">
        <v>763205</v>
      </c>
      <c r="F1103" s="86" t="s">
        <v>271</v>
      </c>
      <c r="G1103" s="80" t="s">
        <v>1245</v>
      </c>
      <c r="H1103" s="80" t="s">
        <v>286</v>
      </c>
    </row>
    <row r="1104" spans="2:8" ht="14.25">
      <c r="B1104" s="79">
        <v>8473</v>
      </c>
      <c r="C1104" s="80" t="s">
        <v>1451</v>
      </c>
      <c r="D1104" s="79" t="s">
        <v>19</v>
      </c>
      <c r="E1104" s="81">
        <v>1568</v>
      </c>
      <c r="F1104" s="86" t="s">
        <v>271</v>
      </c>
      <c r="G1104" s="80" t="s">
        <v>949</v>
      </c>
      <c r="H1104" s="80" t="s">
        <v>286</v>
      </c>
    </row>
    <row r="1105" spans="2:8" ht="14.25">
      <c r="B1105" s="79">
        <v>8474</v>
      </c>
      <c r="C1105" s="80" t="s">
        <v>1452</v>
      </c>
      <c r="D1105" s="79" t="s">
        <v>146</v>
      </c>
      <c r="E1105" s="81">
        <v>6844</v>
      </c>
      <c r="F1105" s="86" t="s">
        <v>271</v>
      </c>
      <c r="G1105" s="80" t="s">
        <v>1259</v>
      </c>
      <c r="H1105" s="80" t="s">
        <v>273</v>
      </c>
    </row>
    <row r="1106" spans="2:8" ht="14.25">
      <c r="B1106" s="79">
        <v>8475</v>
      </c>
      <c r="C1106" s="80" t="s">
        <v>1453</v>
      </c>
      <c r="D1106" s="79" t="s">
        <v>146</v>
      </c>
      <c r="E1106" s="81">
        <v>6418</v>
      </c>
      <c r="F1106" s="86" t="s">
        <v>271</v>
      </c>
      <c r="G1106" s="80" t="s">
        <v>1259</v>
      </c>
      <c r="H1106" s="80" t="s">
        <v>273</v>
      </c>
    </row>
    <row r="1107" spans="2:8" ht="14.25">
      <c r="B1107" s="79">
        <v>8476</v>
      </c>
      <c r="C1107" s="80" t="s">
        <v>1454</v>
      </c>
      <c r="D1107" s="79" t="s">
        <v>19</v>
      </c>
      <c r="E1107" s="81">
        <v>25535</v>
      </c>
      <c r="F1107" s="86" t="s">
        <v>271</v>
      </c>
      <c r="G1107" s="80" t="s">
        <v>1259</v>
      </c>
      <c r="H1107" s="80" t="s">
        <v>273</v>
      </c>
    </row>
    <row r="1108" spans="2:8" ht="14.25">
      <c r="B1108" s="79">
        <v>8478</v>
      </c>
      <c r="C1108" s="80" t="s">
        <v>1455</v>
      </c>
      <c r="D1108" s="79" t="s">
        <v>23</v>
      </c>
      <c r="E1108" s="81">
        <v>24965</v>
      </c>
      <c r="F1108" s="86" t="s">
        <v>271</v>
      </c>
      <c r="G1108" s="80" t="s">
        <v>949</v>
      </c>
      <c r="H1108" s="80" t="s">
        <v>286</v>
      </c>
    </row>
    <row r="1109" spans="2:8" ht="14.25">
      <c r="B1109" s="79">
        <v>8479</v>
      </c>
      <c r="C1109" s="80" t="s">
        <v>1456</v>
      </c>
      <c r="D1109" s="79" t="s">
        <v>23</v>
      </c>
      <c r="E1109" s="81">
        <v>130</v>
      </c>
      <c r="F1109" s="86" t="s">
        <v>271</v>
      </c>
      <c r="G1109" s="80" t="s">
        <v>949</v>
      </c>
      <c r="H1109" s="80" t="s">
        <v>286</v>
      </c>
    </row>
    <row r="1110" spans="2:8" ht="14.25">
      <c r="B1110" s="79">
        <v>8480</v>
      </c>
      <c r="C1110" s="80" t="s">
        <v>1457</v>
      </c>
      <c r="D1110" s="79" t="s">
        <v>23</v>
      </c>
      <c r="E1110" s="81">
        <v>1286</v>
      </c>
      <c r="F1110" s="86" t="s">
        <v>271</v>
      </c>
      <c r="G1110" s="80" t="s">
        <v>949</v>
      </c>
      <c r="H1110" s="80" t="s">
        <v>286</v>
      </c>
    </row>
    <row r="1111" spans="2:8" ht="14.25">
      <c r="B1111" s="79">
        <v>8481</v>
      </c>
      <c r="C1111" s="80" t="s">
        <v>1458</v>
      </c>
      <c r="D1111" s="79" t="s">
        <v>331</v>
      </c>
      <c r="E1111" s="81">
        <v>94100</v>
      </c>
      <c r="F1111" s="86" t="s">
        <v>271</v>
      </c>
      <c r="G1111" s="80" t="s">
        <v>373</v>
      </c>
      <c r="H1111" s="80" t="s">
        <v>286</v>
      </c>
    </row>
    <row r="1112" spans="2:8" ht="14.25">
      <c r="B1112" s="79">
        <v>8482</v>
      </c>
      <c r="C1112" s="80" t="s">
        <v>1459</v>
      </c>
      <c r="D1112" s="79" t="s">
        <v>331</v>
      </c>
      <c r="E1112" s="81">
        <v>74333</v>
      </c>
      <c r="F1112" s="86" t="s">
        <v>271</v>
      </c>
      <c r="G1112" s="80" t="s">
        <v>373</v>
      </c>
      <c r="H1112" s="80" t="s">
        <v>286</v>
      </c>
    </row>
    <row r="1113" spans="2:8" ht="14.25">
      <c r="B1113" s="79">
        <v>8483</v>
      </c>
      <c r="C1113" s="80" t="s">
        <v>1460</v>
      </c>
      <c r="D1113" s="79" t="s">
        <v>23</v>
      </c>
      <c r="E1113" s="81">
        <v>200343</v>
      </c>
      <c r="F1113" s="86" t="s">
        <v>271</v>
      </c>
      <c r="G1113" s="80" t="s">
        <v>949</v>
      </c>
      <c r="H1113" s="80" t="s">
        <v>286</v>
      </c>
    </row>
    <row r="1114" spans="2:8" ht="14.25">
      <c r="B1114" s="79">
        <v>8500</v>
      </c>
      <c r="C1114" s="80" t="s">
        <v>1461</v>
      </c>
      <c r="D1114" s="79" t="s">
        <v>17</v>
      </c>
      <c r="E1114" s="81">
        <v>121094</v>
      </c>
      <c r="F1114" s="86" t="s">
        <v>271</v>
      </c>
      <c r="G1114" s="80" t="s">
        <v>324</v>
      </c>
      <c r="H1114" s="80" t="s">
        <v>286</v>
      </c>
    </row>
    <row r="1115" spans="2:8" ht="14.25">
      <c r="B1115" s="79">
        <v>8501</v>
      </c>
      <c r="C1115" s="80" t="s">
        <v>1462</v>
      </c>
      <c r="D1115" s="79" t="s">
        <v>23</v>
      </c>
      <c r="E1115" s="81">
        <v>1516027</v>
      </c>
      <c r="F1115" s="86" t="s">
        <v>271</v>
      </c>
      <c r="G1115" s="80" t="s">
        <v>977</v>
      </c>
      <c r="H1115" s="80" t="s">
        <v>286</v>
      </c>
    </row>
    <row r="1116" spans="2:8" ht="14.25">
      <c r="B1116" s="79">
        <v>8502</v>
      </c>
      <c r="C1116" s="80" t="s">
        <v>1463</v>
      </c>
      <c r="D1116" s="79" t="s">
        <v>146</v>
      </c>
      <c r="E1116" s="81">
        <v>9758</v>
      </c>
      <c r="F1116" s="86" t="s">
        <v>271</v>
      </c>
      <c r="G1116" s="80" t="s">
        <v>291</v>
      </c>
      <c r="H1116" s="80" t="s">
        <v>273</v>
      </c>
    </row>
    <row r="1117" spans="2:8" ht="14.25">
      <c r="B1117" s="79">
        <v>8506</v>
      </c>
      <c r="C1117" s="80" t="s">
        <v>1464</v>
      </c>
      <c r="D1117" s="79" t="s">
        <v>331</v>
      </c>
      <c r="E1117" s="81">
        <v>114400</v>
      </c>
      <c r="F1117" s="86" t="s">
        <v>271</v>
      </c>
      <c r="G1117" s="80" t="s">
        <v>373</v>
      </c>
      <c r="H1117" s="80" t="s">
        <v>286</v>
      </c>
    </row>
    <row r="1118" spans="2:8" ht="14.25">
      <c r="B1118" s="79">
        <v>8508</v>
      </c>
      <c r="C1118" s="80" t="s">
        <v>1465</v>
      </c>
      <c r="D1118" s="79" t="s">
        <v>331</v>
      </c>
      <c r="E1118" s="81">
        <v>119900</v>
      </c>
      <c r="F1118" s="86" t="s">
        <v>271</v>
      </c>
      <c r="G1118" s="80" t="s">
        <v>373</v>
      </c>
      <c r="H1118" s="80" t="s">
        <v>286</v>
      </c>
    </row>
    <row r="1119" spans="2:8" ht="14.25">
      <c r="B1119" s="79">
        <v>8509</v>
      </c>
      <c r="C1119" s="80" t="s">
        <v>1466</v>
      </c>
      <c r="D1119" s="79" t="s">
        <v>331</v>
      </c>
      <c r="E1119" s="81">
        <v>131040</v>
      </c>
      <c r="F1119" s="86" t="s">
        <v>271</v>
      </c>
      <c r="G1119" s="80" t="s">
        <v>373</v>
      </c>
      <c r="H1119" s="80" t="s">
        <v>286</v>
      </c>
    </row>
    <row r="1120" spans="2:8" ht="14.25">
      <c r="B1120" s="79">
        <v>8511</v>
      </c>
      <c r="C1120" s="80" t="s">
        <v>1467</v>
      </c>
      <c r="D1120" s="79" t="s">
        <v>331</v>
      </c>
      <c r="E1120" s="81">
        <v>144990</v>
      </c>
      <c r="F1120" s="86" t="s">
        <v>271</v>
      </c>
      <c r="G1120" s="80" t="s">
        <v>373</v>
      </c>
      <c r="H1120" s="80" t="s">
        <v>286</v>
      </c>
    </row>
    <row r="1121" spans="2:8" ht="14.25">
      <c r="B1121" s="79">
        <v>8515</v>
      </c>
      <c r="C1121" s="80" t="s">
        <v>1468</v>
      </c>
      <c r="D1121" s="79" t="s">
        <v>146</v>
      </c>
      <c r="E1121" s="81">
        <v>18652</v>
      </c>
      <c r="F1121" s="86" t="s">
        <v>271</v>
      </c>
      <c r="G1121" s="80" t="s">
        <v>717</v>
      </c>
      <c r="H1121" s="80" t="s">
        <v>286</v>
      </c>
    </row>
    <row r="1122" spans="2:8" ht="14.25">
      <c r="B1122" s="79">
        <v>8516</v>
      </c>
      <c r="C1122" s="80" t="s">
        <v>1469</v>
      </c>
      <c r="D1122" s="79" t="s">
        <v>19</v>
      </c>
      <c r="E1122" s="81">
        <v>42011</v>
      </c>
      <c r="F1122" s="86" t="s">
        <v>271</v>
      </c>
      <c r="G1122" s="80" t="s">
        <v>289</v>
      </c>
      <c r="H1122" s="80" t="s">
        <v>273</v>
      </c>
    </row>
    <row r="1123" spans="2:8" ht="14.25">
      <c r="B1123" s="79">
        <v>8520</v>
      </c>
      <c r="C1123" s="80" t="s">
        <v>1470</v>
      </c>
      <c r="D1123" s="79" t="s">
        <v>1471</v>
      </c>
      <c r="E1123" s="81">
        <v>1614</v>
      </c>
      <c r="F1123" s="86" t="s">
        <v>271</v>
      </c>
      <c r="G1123" s="80" t="s">
        <v>289</v>
      </c>
      <c r="H1123" s="80" t="s">
        <v>273</v>
      </c>
    </row>
    <row r="1124" spans="2:8" ht="14.25">
      <c r="B1124" s="79">
        <v>8522</v>
      </c>
      <c r="C1124" s="80" t="s">
        <v>1472</v>
      </c>
      <c r="D1124" s="79" t="s">
        <v>19</v>
      </c>
      <c r="E1124" s="81">
        <v>8816</v>
      </c>
      <c r="F1124" s="86" t="s">
        <v>271</v>
      </c>
      <c r="G1124" s="80" t="s">
        <v>949</v>
      </c>
      <c r="H1124" s="80" t="s">
        <v>286</v>
      </c>
    </row>
    <row r="1125" spans="2:8" ht="14.25">
      <c r="B1125" s="79">
        <v>8524</v>
      </c>
      <c r="C1125" s="80" t="s">
        <v>1473</v>
      </c>
      <c r="D1125" s="79" t="s">
        <v>23</v>
      </c>
      <c r="E1125" s="81">
        <v>51200</v>
      </c>
      <c r="F1125" s="86" t="s">
        <v>271</v>
      </c>
      <c r="G1125" s="80" t="s">
        <v>717</v>
      </c>
      <c r="H1125" s="80" t="s">
        <v>286</v>
      </c>
    </row>
    <row r="1126" spans="2:8" ht="14.25">
      <c r="B1126" s="79">
        <v>8525</v>
      </c>
      <c r="C1126" s="80" t="s">
        <v>1474</v>
      </c>
      <c r="D1126" s="79" t="s">
        <v>19</v>
      </c>
      <c r="E1126" s="81">
        <v>20254</v>
      </c>
      <c r="F1126" s="86" t="s">
        <v>271</v>
      </c>
      <c r="G1126" s="80" t="s">
        <v>676</v>
      </c>
      <c r="H1126" s="80" t="s">
        <v>286</v>
      </c>
    </row>
    <row r="1127" spans="2:8" ht="14.25">
      <c r="B1127" s="79">
        <v>8529</v>
      </c>
      <c r="C1127" s="80" t="s">
        <v>1475</v>
      </c>
      <c r="D1127" s="79" t="s">
        <v>331</v>
      </c>
      <c r="E1127" s="81">
        <v>76900</v>
      </c>
      <c r="F1127" s="86" t="s">
        <v>271</v>
      </c>
      <c r="G1127" s="80" t="s">
        <v>373</v>
      </c>
      <c r="H1127" s="80" t="s">
        <v>286</v>
      </c>
    </row>
    <row r="1128" spans="2:8" ht="14.25">
      <c r="B1128" s="79">
        <v>8530</v>
      </c>
      <c r="C1128" s="80" t="s">
        <v>1476</v>
      </c>
      <c r="D1128" s="79" t="s">
        <v>23</v>
      </c>
      <c r="E1128" s="81">
        <v>12000</v>
      </c>
      <c r="F1128" s="86" t="s">
        <v>271</v>
      </c>
      <c r="G1128" s="80" t="s">
        <v>869</v>
      </c>
      <c r="H1128" s="80" t="s">
        <v>286</v>
      </c>
    </row>
    <row r="1129" spans="2:8" ht="14.25">
      <c r="B1129" s="79">
        <v>8531</v>
      </c>
      <c r="C1129" s="80" t="s">
        <v>1477</v>
      </c>
      <c r="D1129" s="79" t="s">
        <v>331</v>
      </c>
      <c r="E1129" s="81">
        <v>29000</v>
      </c>
      <c r="F1129" s="86" t="s">
        <v>271</v>
      </c>
      <c r="G1129" s="80" t="s">
        <v>373</v>
      </c>
      <c r="H1129" s="80" t="s">
        <v>286</v>
      </c>
    </row>
    <row r="1130" spans="2:8" ht="14.25">
      <c r="B1130" s="79">
        <v>8539</v>
      </c>
      <c r="C1130" s="80" t="s">
        <v>1478</v>
      </c>
      <c r="D1130" s="79" t="s">
        <v>23</v>
      </c>
      <c r="E1130" s="81">
        <v>4900</v>
      </c>
      <c r="F1130" s="86" t="s">
        <v>271</v>
      </c>
      <c r="G1130" s="80" t="s">
        <v>293</v>
      </c>
      <c r="H1130" s="80" t="s">
        <v>273</v>
      </c>
    </row>
    <row r="1131" spans="2:8" ht="14.25">
      <c r="B1131" s="79">
        <v>8555</v>
      </c>
      <c r="C1131" s="80" t="s">
        <v>1479</v>
      </c>
      <c r="D1131" s="79" t="s">
        <v>23</v>
      </c>
      <c r="E1131" s="81">
        <v>1515</v>
      </c>
      <c r="F1131" s="86" t="s">
        <v>271</v>
      </c>
      <c r="G1131" s="80" t="s">
        <v>949</v>
      </c>
      <c r="H1131" s="80" t="s">
        <v>286</v>
      </c>
    </row>
    <row r="1132" spans="2:8" ht="14.25">
      <c r="B1132" s="79">
        <v>8560</v>
      </c>
      <c r="C1132" s="80" t="s">
        <v>1480</v>
      </c>
      <c r="D1132" s="79" t="s">
        <v>23</v>
      </c>
      <c r="E1132" s="81">
        <v>9802</v>
      </c>
      <c r="F1132" s="86" t="s">
        <v>271</v>
      </c>
      <c r="G1132" s="80" t="s">
        <v>324</v>
      </c>
      <c r="H1132" s="80" t="s">
        <v>286</v>
      </c>
    </row>
    <row r="1133" spans="2:8" ht="14.25">
      <c r="B1133" s="79">
        <v>8565</v>
      </c>
      <c r="C1133" s="80" t="s">
        <v>1481</v>
      </c>
      <c r="D1133" s="79" t="s">
        <v>146</v>
      </c>
      <c r="E1133" s="81">
        <v>6340</v>
      </c>
      <c r="F1133" s="86" t="s">
        <v>271</v>
      </c>
      <c r="G1133" s="80" t="s">
        <v>949</v>
      </c>
      <c r="H1133" s="80" t="s">
        <v>286</v>
      </c>
    </row>
    <row r="1134" spans="2:8" ht="14.25">
      <c r="B1134" s="79">
        <v>8566</v>
      </c>
      <c r="C1134" s="80" t="s">
        <v>1482</v>
      </c>
      <c r="D1134" s="79" t="s">
        <v>17</v>
      </c>
      <c r="E1134" s="81">
        <v>1806</v>
      </c>
      <c r="F1134" s="86" t="s">
        <v>271</v>
      </c>
      <c r="G1134" s="80" t="s">
        <v>949</v>
      </c>
      <c r="H1134" s="80" t="s">
        <v>286</v>
      </c>
    </row>
    <row r="1135" spans="2:8" ht="14.25">
      <c r="B1135" s="79">
        <v>8567</v>
      </c>
      <c r="C1135" s="80" t="s">
        <v>1483</v>
      </c>
      <c r="D1135" s="79" t="s">
        <v>19</v>
      </c>
      <c r="E1135" s="81">
        <v>71341</v>
      </c>
      <c r="F1135" s="86" t="s">
        <v>271</v>
      </c>
      <c r="G1135" s="80" t="s">
        <v>1291</v>
      </c>
      <c r="H1135" s="80" t="s">
        <v>286</v>
      </c>
    </row>
    <row r="1136" spans="2:8" ht="14.25">
      <c r="B1136" s="79">
        <v>8570</v>
      </c>
      <c r="C1136" s="80" t="s">
        <v>1484</v>
      </c>
      <c r="D1136" s="79" t="s">
        <v>1485</v>
      </c>
      <c r="E1136" s="81">
        <v>22868</v>
      </c>
      <c r="F1136" s="86" t="s">
        <v>271</v>
      </c>
      <c r="G1136" s="80" t="s">
        <v>1291</v>
      </c>
      <c r="H1136" s="80" t="s">
        <v>286</v>
      </c>
    </row>
    <row r="1137" spans="2:8" ht="14.25">
      <c r="B1137" s="79">
        <v>8576</v>
      </c>
      <c r="C1137" s="80" t="s">
        <v>1486</v>
      </c>
      <c r="D1137" s="79" t="s">
        <v>331</v>
      </c>
      <c r="E1137" s="81">
        <v>109900</v>
      </c>
      <c r="F1137" s="86" t="s">
        <v>271</v>
      </c>
      <c r="G1137" s="80" t="s">
        <v>869</v>
      </c>
      <c r="H1137" s="80" t="s">
        <v>286</v>
      </c>
    </row>
    <row r="1138" spans="2:8" ht="14.25">
      <c r="B1138" s="79">
        <v>8577</v>
      </c>
      <c r="C1138" s="80" t="s">
        <v>1487</v>
      </c>
      <c r="D1138" s="79" t="s">
        <v>17</v>
      </c>
      <c r="E1138" s="81">
        <v>27330</v>
      </c>
      <c r="F1138" s="86" t="s">
        <v>271</v>
      </c>
      <c r="G1138" s="80" t="s">
        <v>363</v>
      </c>
      <c r="H1138" s="80" t="s">
        <v>273</v>
      </c>
    </row>
    <row r="1139" spans="2:8" ht="14.25">
      <c r="B1139" s="79">
        <v>8578</v>
      </c>
      <c r="C1139" s="80" t="s">
        <v>1488</v>
      </c>
      <c r="D1139" s="79" t="s">
        <v>23</v>
      </c>
      <c r="E1139" s="81">
        <v>4877</v>
      </c>
      <c r="F1139" s="86" t="s">
        <v>271</v>
      </c>
      <c r="G1139" s="80" t="s">
        <v>363</v>
      </c>
      <c r="H1139" s="80" t="s">
        <v>273</v>
      </c>
    </row>
    <row r="1140" spans="2:8" ht="14.25">
      <c r="B1140" s="79">
        <v>8579</v>
      </c>
      <c r="C1140" s="80" t="s">
        <v>1489</v>
      </c>
      <c r="D1140" s="79" t="s">
        <v>23</v>
      </c>
      <c r="E1140" s="81">
        <v>19645</v>
      </c>
      <c r="F1140" s="86" t="s">
        <v>271</v>
      </c>
      <c r="G1140" s="80" t="s">
        <v>363</v>
      </c>
      <c r="H1140" s="80" t="s">
        <v>273</v>
      </c>
    </row>
    <row r="1141" spans="2:8" ht="14.25">
      <c r="B1141" s="79">
        <v>8584</v>
      </c>
      <c r="C1141" s="80" t="s">
        <v>1490</v>
      </c>
      <c r="D1141" s="79" t="s">
        <v>17</v>
      </c>
      <c r="E1141" s="81">
        <v>145094</v>
      </c>
      <c r="F1141" s="86" t="s">
        <v>271</v>
      </c>
      <c r="G1141" s="80" t="s">
        <v>363</v>
      </c>
      <c r="H1141" s="80" t="s">
        <v>273</v>
      </c>
    </row>
    <row r="1142" spans="2:8" ht="14.25">
      <c r="B1142" s="79">
        <v>8586</v>
      </c>
      <c r="C1142" s="80" t="s">
        <v>1491</v>
      </c>
      <c r="D1142" s="79" t="s">
        <v>17</v>
      </c>
      <c r="E1142" s="81">
        <v>17160</v>
      </c>
      <c r="F1142" s="86" t="s">
        <v>271</v>
      </c>
      <c r="G1142" s="80" t="s">
        <v>305</v>
      </c>
      <c r="H1142" s="80" t="s">
        <v>273</v>
      </c>
    </row>
    <row r="1143" spans="2:8" ht="14.25">
      <c r="B1143" s="79">
        <v>8588</v>
      </c>
      <c r="C1143" s="80" t="s">
        <v>1492</v>
      </c>
      <c r="D1143" s="79" t="s">
        <v>17</v>
      </c>
      <c r="E1143" s="81">
        <v>7101</v>
      </c>
      <c r="F1143" s="86" t="s">
        <v>271</v>
      </c>
      <c r="G1143" s="80" t="s">
        <v>310</v>
      </c>
      <c r="H1143" s="80" t="s">
        <v>273</v>
      </c>
    </row>
    <row r="1144" spans="2:8" ht="14.25">
      <c r="B1144" s="79">
        <v>8634</v>
      </c>
      <c r="C1144" s="80" t="s">
        <v>1493</v>
      </c>
      <c r="D1144" s="79" t="s">
        <v>23</v>
      </c>
      <c r="E1144" s="81">
        <v>179841</v>
      </c>
      <c r="F1144" s="86" t="s">
        <v>271</v>
      </c>
      <c r="G1144" s="80" t="s">
        <v>949</v>
      </c>
      <c r="H1144" s="80" t="s">
        <v>286</v>
      </c>
    </row>
    <row r="1145" spans="2:8" ht="14.25">
      <c r="B1145" s="79">
        <v>8635</v>
      </c>
      <c r="C1145" s="80" t="s">
        <v>1494</v>
      </c>
      <c r="D1145" s="79" t="s">
        <v>23</v>
      </c>
      <c r="E1145" s="81">
        <v>3113</v>
      </c>
      <c r="F1145" s="86" t="s">
        <v>271</v>
      </c>
      <c r="G1145" s="80" t="s">
        <v>310</v>
      </c>
      <c r="H1145" s="80" t="s">
        <v>273</v>
      </c>
    </row>
    <row r="1146" spans="2:8" ht="14.25">
      <c r="B1146" s="79">
        <v>8636</v>
      </c>
      <c r="C1146" s="80" t="s">
        <v>1495</v>
      </c>
      <c r="D1146" s="79" t="s">
        <v>146</v>
      </c>
      <c r="E1146" s="81">
        <v>1875</v>
      </c>
      <c r="F1146" s="86" t="s">
        <v>271</v>
      </c>
      <c r="G1146" s="80" t="s">
        <v>322</v>
      </c>
      <c r="H1146" s="80" t="s">
        <v>273</v>
      </c>
    </row>
    <row r="1147" spans="2:8" ht="14.25">
      <c r="B1147" s="79">
        <v>8644</v>
      </c>
      <c r="C1147" s="80" t="s">
        <v>1496</v>
      </c>
      <c r="D1147" s="79" t="s">
        <v>23</v>
      </c>
      <c r="E1147" s="81">
        <v>198359</v>
      </c>
      <c r="F1147" s="86" t="s">
        <v>271</v>
      </c>
      <c r="G1147" s="80" t="s">
        <v>949</v>
      </c>
      <c r="H1147" s="80" t="s">
        <v>286</v>
      </c>
    </row>
    <row r="1148" spans="2:8" ht="14.25">
      <c r="B1148" s="79">
        <v>8645</v>
      </c>
      <c r="C1148" s="80" t="s">
        <v>1497</v>
      </c>
      <c r="D1148" s="79" t="s">
        <v>23</v>
      </c>
      <c r="E1148" s="81">
        <v>498677</v>
      </c>
      <c r="F1148" s="86" t="s">
        <v>271</v>
      </c>
      <c r="G1148" s="80" t="s">
        <v>949</v>
      </c>
      <c r="H1148" s="80" t="s">
        <v>286</v>
      </c>
    </row>
    <row r="1149" spans="2:8" ht="14.25">
      <c r="B1149" s="79">
        <v>8654</v>
      </c>
      <c r="C1149" s="80" t="s">
        <v>1498</v>
      </c>
      <c r="D1149" s="79" t="s">
        <v>146</v>
      </c>
      <c r="E1149" s="81">
        <v>5569</v>
      </c>
      <c r="F1149" s="86" t="s">
        <v>271</v>
      </c>
      <c r="G1149" s="80" t="s">
        <v>291</v>
      </c>
      <c r="H1149" s="80" t="s">
        <v>273</v>
      </c>
    </row>
    <row r="1150" spans="2:8" ht="14.25">
      <c r="B1150" s="79">
        <v>8666</v>
      </c>
      <c r="C1150" s="80" t="s">
        <v>1499</v>
      </c>
      <c r="D1150" s="79" t="s">
        <v>17</v>
      </c>
      <c r="E1150" s="81">
        <v>4315</v>
      </c>
      <c r="F1150" s="86" t="s">
        <v>271</v>
      </c>
      <c r="G1150" s="80" t="s">
        <v>1252</v>
      </c>
      <c r="H1150" s="80" t="s">
        <v>286</v>
      </c>
    </row>
    <row r="1151" spans="2:8" ht="14.25">
      <c r="B1151" s="79">
        <v>8672</v>
      </c>
      <c r="C1151" s="80" t="s">
        <v>1500</v>
      </c>
      <c r="D1151" s="79" t="s">
        <v>23</v>
      </c>
      <c r="E1151" s="81">
        <v>3800</v>
      </c>
      <c r="F1151" s="86" t="s">
        <v>271</v>
      </c>
      <c r="G1151" s="80" t="s">
        <v>1252</v>
      </c>
      <c r="H1151" s="80" t="s">
        <v>286</v>
      </c>
    </row>
    <row r="1152" spans="2:8" ht="14.25">
      <c r="B1152" s="79">
        <v>8674</v>
      </c>
      <c r="C1152" s="80" t="s">
        <v>1501</v>
      </c>
      <c r="D1152" s="79" t="s">
        <v>23</v>
      </c>
      <c r="E1152" s="81">
        <v>4600</v>
      </c>
      <c r="F1152" s="86" t="s">
        <v>271</v>
      </c>
      <c r="G1152" s="80" t="s">
        <v>1252</v>
      </c>
      <c r="H1152" s="80" t="s">
        <v>286</v>
      </c>
    </row>
    <row r="1153" spans="2:8" ht="14.25">
      <c r="B1153" s="79">
        <v>8675</v>
      </c>
      <c r="C1153" s="80" t="s">
        <v>1502</v>
      </c>
      <c r="D1153" s="79" t="s">
        <v>23</v>
      </c>
      <c r="E1153" s="81">
        <v>38554</v>
      </c>
      <c r="F1153" s="86" t="s">
        <v>271</v>
      </c>
      <c r="G1153" s="80" t="s">
        <v>1252</v>
      </c>
      <c r="H1153" s="80" t="s">
        <v>286</v>
      </c>
    </row>
    <row r="1154" spans="2:8" ht="14.25">
      <c r="B1154" s="79">
        <v>8676</v>
      </c>
      <c r="C1154" s="80" t="s">
        <v>1503</v>
      </c>
      <c r="D1154" s="79" t="s">
        <v>23</v>
      </c>
      <c r="E1154" s="81">
        <v>10591</v>
      </c>
      <c r="F1154" s="86" t="s">
        <v>271</v>
      </c>
      <c r="G1154" s="80" t="s">
        <v>1252</v>
      </c>
      <c r="H1154" s="80" t="s">
        <v>286</v>
      </c>
    </row>
    <row r="1155" spans="2:8" ht="14.25">
      <c r="B1155" s="79">
        <v>8688</v>
      </c>
      <c r="C1155" s="80" t="s">
        <v>1504</v>
      </c>
      <c r="D1155" s="79" t="s">
        <v>350</v>
      </c>
      <c r="E1155" s="81">
        <v>1034</v>
      </c>
      <c r="F1155" s="86" t="s">
        <v>271</v>
      </c>
      <c r="G1155" s="80" t="s">
        <v>949</v>
      </c>
      <c r="H1155" s="80" t="s">
        <v>351</v>
      </c>
    </row>
    <row r="1156" spans="2:8" ht="14.25">
      <c r="B1156" s="79">
        <v>8689</v>
      </c>
      <c r="C1156" s="80" t="s">
        <v>1505</v>
      </c>
      <c r="D1156" s="79" t="s">
        <v>345</v>
      </c>
      <c r="E1156" s="81">
        <v>139262</v>
      </c>
      <c r="F1156" s="86" t="s">
        <v>271</v>
      </c>
      <c r="G1156" s="80" t="s">
        <v>346</v>
      </c>
      <c r="H1156" s="80" t="s">
        <v>347</v>
      </c>
    </row>
    <row r="1157" spans="2:8" ht="14.25">
      <c r="B1157" s="79">
        <v>8690</v>
      </c>
      <c r="C1157" s="80" t="s">
        <v>1506</v>
      </c>
      <c r="D1157" s="79" t="s">
        <v>345</v>
      </c>
      <c r="E1157" s="81">
        <v>139262</v>
      </c>
      <c r="F1157" s="86" t="s">
        <v>271</v>
      </c>
      <c r="G1157" s="80" t="s">
        <v>346</v>
      </c>
      <c r="H1157" s="80" t="s">
        <v>347</v>
      </c>
    </row>
    <row r="1158" spans="2:8" ht="14.25">
      <c r="B1158" s="79">
        <v>8694</v>
      </c>
      <c r="C1158" s="80" t="s">
        <v>1507</v>
      </c>
      <c r="D1158" s="79" t="s">
        <v>17</v>
      </c>
      <c r="E1158" s="81">
        <v>3555</v>
      </c>
      <c r="F1158" s="86" t="s">
        <v>271</v>
      </c>
      <c r="G1158" s="80" t="s">
        <v>1252</v>
      </c>
      <c r="H1158" s="80" t="s">
        <v>286</v>
      </c>
    </row>
    <row r="1159" spans="2:8" ht="14.25">
      <c r="B1159" s="79">
        <v>8695</v>
      </c>
      <c r="C1159" s="80" t="s">
        <v>1508</v>
      </c>
      <c r="D1159" s="79" t="s">
        <v>17</v>
      </c>
      <c r="E1159" s="81">
        <v>6250</v>
      </c>
      <c r="F1159" s="86" t="s">
        <v>271</v>
      </c>
      <c r="G1159" s="80" t="s">
        <v>1252</v>
      </c>
      <c r="H1159" s="80" t="s">
        <v>286</v>
      </c>
    </row>
    <row r="1160" spans="2:8" ht="14.25">
      <c r="B1160" s="79">
        <v>8696</v>
      </c>
      <c r="C1160" s="80" t="s">
        <v>1509</v>
      </c>
      <c r="D1160" s="79" t="s">
        <v>17</v>
      </c>
      <c r="E1160" s="81">
        <v>9650</v>
      </c>
      <c r="F1160" s="86" t="s">
        <v>271</v>
      </c>
      <c r="G1160" s="80" t="s">
        <v>1252</v>
      </c>
      <c r="H1160" s="80" t="s">
        <v>286</v>
      </c>
    </row>
    <row r="1161" spans="2:8" ht="14.25">
      <c r="B1161" s="79">
        <v>8698</v>
      </c>
      <c r="C1161" s="80" t="s">
        <v>1510</v>
      </c>
      <c r="D1161" s="79" t="s">
        <v>17</v>
      </c>
      <c r="E1161" s="81">
        <v>17557</v>
      </c>
      <c r="F1161" s="86" t="s">
        <v>271</v>
      </c>
      <c r="G1161" s="80" t="s">
        <v>1252</v>
      </c>
      <c r="H1161" s="80" t="s">
        <v>286</v>
      </c>
    </row>
    <row r="1162" spans="2:8" ht="14.25">
      <c r="B1162" s="79">
        <v>8699</v>
      </c>
      <c r="C1162" s="80" t="s">
        <v>1511</v>
      </c>
      <c r="D1162" s="79" t="s">
        <v>17</v>
      </c>
      <c r="E1162" s="81">
        <v>21932</v>
      </c>
      <c r="F1162" s="86" t="s">
        <v>271</v>
      </c>
      <c r="G1162" s="80" t="s">
        <v>1252</v>
      </c>
      <c r="H1162" s="80" t="s">
        <v>286</v>
      </c>
    </row>
    <row r="1163" spans="2:8" ht="14.25">
      <c r="B1163" s="79">
        <v>8700</v>
      </c>
      <c r="C1163" s="80" t="s">
        <v>1512</v>
      </c>
      <c r="D1163" s="79" t="s">
        <v>17</v>
      </c>
      <c r="E1163" s="81">
        <v>45454</v>
      </c>
      <c r="F1163" s="86" t="s">
        <v>271</v>
      </c>
      <c r="G1163" s="80" t="s">
        <v>1252</v>
      </c>
      <c r="H1163" s="80" t="s">
        <v>286</v>
      </c>
    </row>
    <row r="1164" spans="2:8" ht="14.25">
      <c r="B1164" s="79">
        <v>8706</v>
      </c>
      <c r="C1164" s="80" t="s">
        <v>1513</v>
      </c>
      <c r="D1164" s="79" t="s">
        <v>23</v>
      </c>
      <c r="E1164" s="81">
        <v>6550</v>
      </c>
      <c r="F1164" s="86" t="s">
        <v>271</v>
      </c>
      <c r="G1164" s="80" t="s">
        <v>1252</v>
      </c>
      <c r="H1164" s="80" t="s">
        <v>286</v>
      </c>
    </row>
    <row r="1165" spans="2:8" ht="14.25">
      <c r="B1165" s="79">
        <v>8708</v>
      </c>
      <c r="C1165" s="80" t="s">
        <v>1514</v>
      </c>
      <c r="D1165" s="79" t="s">
        <v>23</v>
      </c>
      <c r="E1165" s="81">
        <v>34213</v>
      </c>
      <c r="F1165" s="86" t="s">
        <v>271</v>
      </c>
      <c r="G1165" s="80" t="s">
        <v>1252</v>
      </c>
      <c r="H1165" s="80" t="s">
        <v>286</v>
      </c>
    </row>
    <row r="1166" spans="2:8" ht="14.25">
      <c r="B1166" s="79">
        <v>8710</v>
      </c>
      <c r="C1166" s="80" t="s">
        <v>1515</v>
      </c>
      <c r="D1166" s="79" t="s">
        <v>23</v>
      </c>
      <c r="E1166" s="81">
        <v>65142</v>
      </c>
      <c r="F1166" s="86" t="s">
        <v>271</v>
      </c>
      <c r="G1166" s="80" t="s">
        <v>324</v>
      </c>
      <c r="H1166" s="80" t="s">
        <v>286</v>
      </c>
    </row>
    <row r="1167" spans="2:8" ht="14.25">
      <c r="B1167" s="79">
        <v>8712</v>
      </c>
      <c r="C1167" s="80" t="s">
        <v>1516</v>
      </c>
      <c r="D1167" s="79" t="s">
        <v>23</v>
      </c>
      <c r="E1167" s="81">
        <v>24731</v>
      </c>
      <c r="F1167" s="86" t="s">
        <v>271</v>
      </c>
      <c r="G1167" s="80" t="s">
        <v>324</v>
      </c>
      <c r="H1167" s="80" t="s">
        <v>286</v>
      </c>
    </row>
    <row r="1168" spans="2:8" ht="14.25">
      <c r="B1168" s="79">
        <v>8721</v>
      </c>
      <c r="C1168" s="80" t="s">
        <v>1517</v>
      </c>
      <c r="D1168" s="79" t="s">
        <v>17</v>
      </c>
      <c r="E1168" s="81">
        <v>70900</v>
      </c>
      <c r="F1168" s="86" t="s">
        <v>271</v>
      </c>
      <c r="G1168" s="80" t="s">
        <v>1252</v>
      </c>
      <c r="H1168" s="80" t="s">
        <v>286</v>
      </c>
    </row>
    <row r="1169" spans="2:8" ht="14.25">
      <c r="B1169" s="79">
        <v>8722</v>
      </c>
      <c r="C1169" s="80" t="s">
        <v>1518</v>
      </c>
      <c r="D1169" s="79" t="s">
        <v>17</v>
      </c>
      <c r="E1169" s="81">
        <v>6250</v>
      </c>
      <c r="F1169" s="86" t="s">
        <v>271</v>
      </c>
      <c r="G1169" s="80" t="s">
        <v>1252</v>
      </c>
      <c r="H1169" s="80" t="s">
        <v>286</v>
      </c>
    </row>
    <row r="1170" spans="2:8" ht="14.25">
      <c r="B1170" s="79">
        <v>8729</v>
      </c>
      <c r="C1170" s="80" t="s">
        <v>1519</v>
      </c>
      <c r="D1170" s="79" t="s">
        <v>23</v>
      </c>
      <c r="E1170" s="81">
        <v>9000</v>
      </c>
      <c r="F1170" s="86" t="s">
        <v>271</v>
      </c>
      <c r="G1170" s="80" t="s">
        <v>324</v>
      </c>
      <c r="H1170" s="80" t="s">
        <v>286</v>
      </c>
    </row>
    <row r="1171" spans="2:8" ht="14.25">
      <c r="B1171" s="79">
        <v>8731</v>
      </c>
      <c r="C1171" s="80" t="s">
        <v>1520</v>
      </c>
      <c r="D1171" s="79" t="s">
        <v>23</v>
      </c>
      <c r="E1171" s="81">
        <v>3800</v>
      </c>
      <c r="F1171" s="86" t="s">
        <v>271</v>
      </c>
      <c r="G1171" s="80" t="s">
        <v>324</v>
      </c>
      <c r="H1171" s="80" t="s">
        <v>286</v>
      </c>
    </row>
    <row r="1172" spans="2:8" ht="14.25">
      <c r="B1172" s="79">
        <v>8732</v>
      </c>
      <c r="C1172" s="80" t="s">
        <v>1521</v>
      </c>
      <c r="D1172" s="79" t="s">
        <v>23</v>
      </c>
      <c r="E1172" s="81">
        <v>14840</v>
      </c>
      <c r="F1172" s="86" t="s">
        <v>271</v>
      </c>
      <c r="G1172" s="80" t="s">
        <v>324</v>
      </c>
      <c r="H1172" s="80" t="s">
        <v>286</v>
      </c>
    </row>
    <row r="1173" spans="2:8" ht="14.25">
      <c r="B1173" s="79">
        <v>8734</v>
      </c>
      <c r="C1173" s="80" t="s">
        <v>1522</v>
      </c>
      <c r="D1173" s="79" t="s">
        <v>23</v>
      </c>
      <c r="E1173" s="81">
        <v>6300</v>
      </c>
      <c r="F1173" s="86" t="s">
        <v>271</v>
      </c>
      <c r="G1173" s="80" t="s">
        <v>324</v>
      </c>
      <c r="H1173" s="80" t="s">
        <v>286</v>
      </c>
    </row>
    <row r="1174" spans="2:8" ht="14.25">
      <c r="B1174" s="79">
        <v>8737</v>
      </c>
      <c r="C1174" s="80" t="s">
        <v>1523</v>
      </c>
      <c r="D1174" s="79" t="s">
        <v>17</v>
      </c>
      <c r="E1174" s="81">
        <v>67983</v>
      </c>
      <c r="F1174" s="86" t="s">
        <v>271</v>
      </c>
      <c r="G1174" s="80" t="s">
        <v>1252</v>
      </c>
      <c r="H1174" s="80" t="s">
        <v>286</v>
      </c>
    </row>
    <row r="1175" spans="2:8" ht="14.25">
      <c r="B1175" s="79">
        <v>8738</v>
      </c>
      <c r="C1175" s="80" t="s">
        <v>1524</v>
      </c>
      <c r="D1175" s="79" t="s">
        <v>17</v>
      </c>
      <c r="E1175" s="81">
        <v>21000</v>
      </c>
      <c r="F1175" s="86" t="s">
        <v>271</v>
      </c>
      <c r="G1175" s="80" t="s">
        <v>1252</v>
      </c>
      <c r="H1175" s="80" t="s">
        <v>286</v>
      </c>
    </row>
    <row r="1176" spans="2:8" ht="14.25">
      <c r="B1176" s="79">
        <v>8743</v>
      </c>
      <c r="C1176" s="80" t="s">
        <v>1525</v>
      </c>
      <c r="D1176" s="79" t="s">
        <v>23</v>
      </c>
      <c r="E1176" s="81">
        <v>25350</v>
      </c>
      <c r="F1176" s="86" t="s">
        <v>271</v>
      </c>
      <c r="G1176" s="80" t="s">
        <v>1252</v>
      </c>
      <c r="H1176" s="80" t="s">
        <v>286</v>
      </c>
    </row>
    <row r="1177" spans="2:8" ht="14.25">
      <c r="B1177" s="79">
        <v>8746</v>
      </c>
      <c r="C1177" s="80" t="s">
        <v>1526</v>
      </c>
      <c r="D1177" s="79" t="s">
        <v>17</v>
      </c>
      <c r="E1177" s="81">
        <v>65150</v>
      </c>
      <c r="F1177" s="86" t="s">
        <v>271</v>
      </c>
      <c r="G1177" s="80" t="s">
        <v>1252</v>
      </c>
      <c r="H1177" s="80" t="s">
        <v>286</v>
      </c>
    </row>
    <row r="1178" spans="2:8" ht="14.25">
      <c r="B1178" s="79">
        <v>8749</v>
      </c>
      <c r="C1178" s="80" t="s">
        <v>1527</v>
      </c>
      <c r="D1178" s="79" t="s">
        <v>17</v>
      </c>
      <c r="E1178" s="81">
        <v>178850</v>
      </c>
      <c r="F1178" s="86" t="s">
        <v>271</v>
      </c>
      <c r="G1178" s="80" t="s">
        <v>1252</v>
      </c>
      <c r="H1178" s="80" t="s">
        <v>286</v>
      </c>
    </row>
    <row r="1179" spans="2:8" ht="14.25">
      <c r="B1179" s="79">
        <v>8760</v>
      </c>
      <c r="C1179" s="80" t="s">
        <v>1528</v>
      </c>
      <c r="D1179" s="79" t="s">
        <v>17</v>
      </c>
      <c r="E1179" s="81">
        <v>9100</v>
      </c>
      <c r="F1179" s="86" t="s">
        <v>271</v>
      </c>
      <c r="G1179" s="80" t="s">
        <v>1252</v>
      </c>
      <c r="H1179" s="80" t="s">
        <v>286</v>
      </c>
    </row>
    <row r="1180" spans="2:8" ht="14.25">
      <c r="B1180" s="79">
        <v>8768</v>
      </c>
      <c r="C1180" s="80" t="s">
        <v>1529</v>
      </c>
      <c r="D1180" s="79" t="s">
        <v>17</v>
      </c>
      <c r="E1180" s="81">
        <v>43900</v>
      </c>
      <c r="F1180" s="86" t="s">
        <v>271</v>
      </c>
      <c r="G1180" s="80" t="s">
        <v>1252</v>
      </c>
      <c r="H1180" s="80" t="s">
        <v>286</v>
      </c>
    </row>
    <row r="1181" spans="2:8" ht="14.25">
      <c r="B1181" s="79">
        <v>8771</v>
      </c>
      <c r="C1181" s="80" t="s">
        <v>1530</v>
      </c>
      <c r="D1181" s="79" t="s">
        <v>23</v>
      </c>
      <c r="E1181" s="81">
        <v>5250</v>
      </c>
      <c r="F1181" s="86" t="s">
        <v>271</v>
      </c>
      <c r="G1181" s="80" t="s">
        <v>1252</v>
      </c>
      <c r="H1181" s="80" t="s">
        <v>286</v>
      </c>
    </row>
    <row r="1182" spans="2:8" ht="14.25">
      <c r="B1182" s="79">
        <v>8774</v>
      </c>
      <c r="C1182" s="80" t="s">
        <v>1531</v>
      </c>
      <c r="D1182" s="79" t="s">
        <v>23</v>
      </c>
      <c r="E1182" s="81">
        <v>250</v>
      </c>
      <c r="F1182" s="86" t="s">
        <v>271</v>
      </c>
      <c r="G1182" s="80" t="s">
        <v>1252</v>
      </c>
      <c r="H1182" s="80" t="s">
        <v>286</v>
      </c>
    </row>
    <row r="1183" spans="2:8" ht="14.25">
      <c r="B1183" s="79">
        <v>8777</v>
      </c>
      <c r="C1183" s="80" t="s">
        <v>1532</v>
      </c>
      <c r="D1183" s="79" t="s">
        <v>17</v>
      </c>
      <c r="E1183" s="81">
        <v>4125</v>
      </c>
      <c r="F1183" s="86" t="s">
        <v>271</v>
      </c>
      <c r="G1183" s="80" t="s">
        <v>1252</v>
      </c>
      <c r="H1183" s="80" t="s">
        <v>286</v>
      </c>
    </row>
    <row r="1184" spans="2:8" ht="14.25">
      <c r="B1184" s="79">
        <v>8779</v>
      </c>
      <c r="C1184" s="80" t="s">
        <v>1533</v>
      </c>
      <c r="D1184" s="79" t="s">
        <v>23</v>
      </c>
      <c r="E1184" s="81">
        <v>3312</v>
      </c>
      <c r="F1184" s="86" t="s">
        <v>271</v>
      </c>
      <c r="G1184" s="80" t="s">
        <v>1252</v>
      </c>
      <c r="H1184" s="80" t="s">
        <v>286</v>
      </c>
    </row>
    <row r="1185" spans="2:8" ht="14.25">
      <c r="B1185" s="79">
        <v>8789</v>
      </c>
      <c r="C1185" s="80" t="s">
        <v>1534</v>
      </c>
      <c r="D1185" s="79" t="s">
        <v>331</v>
      </c>
      <c r="E1185" s="81">
        <v>16358</v>
      </c>
      <c r="F1185" s="86" t="s">
        <v>271</v>
      </c>
      <c r="G1185" s="80" t="s">
        <v>949</v>
      </c>
      <c r="H1185" s="80" t="s">
        <v>286</v>
      </c>
    </row>
    <row r="1186" spans="2:8" ht="14.25">
      <c r="B1186" s="79">
        <v>8790</v>
      </c>
      <c r="C1186" s="80" t="s">
        <v>1535</v>
      </c>
      <c r="D1186" s="79" t="s">
        <v>19</v>
      </c>
      <c r="E1186" s="81">
        <v>196055</v>
      </c>
      <c r="F1186" s="86" t="s">
        <v>271</v>
      </c>
      <c r="G1186" s="80" t="s">
        <v>949</v>
      </c>
      <c r="H1186" s="80" t="s">
        <v>286</v>
      </c>
    </row>
    <row r="1187" spans="2:8" ht="14.25">
      <c r="B1187" s="79">
        <v>8794</v>
      </c>
      <c r="C1187" s="80" t="s">
        <v>1536</v>
      </c>
      <c r="D1187" s="79" t="s">
        <v>19</v>
      </c>
      <c r="E1187" s="81">
        <v>105656</v>
      </c>
      <c r="F1187" s="86" t="s">
        <v>271</v>
      </c>
      <c r="G1187" s="80" t="s">
        <v>949</v>
      </c>
      <c r="H1187" s="80" t="s">
        <v>286</v>
      </c>
    </row>
    <row r="1188" spans="2:8" ht="14.25">
      <c r="B1188" s="79">
        <v>8844</v>
      </c>
      <c r="C1188" s="80" t="s">
        <v>1537</v>
      </c>
      <c r="D1188" s="79" t="s">
        <v>282</v>
      </c>
      <c r="E1188" s="81">
        <v>5562</v>
      </c>
      <c r="F1188" s="86" t="s">
        <v>271</v>
      </c>
      <c r="G1188" s="80" t="s">
        <v>336</v>
      </c>
      <c r="H1188" s="80" t="s">
        <v>286</v>
      </c>
    </row>
    <row r="1189" spans="2:8" ht="14.25">
      <c r="B1189" s="79">
        <v>8845</v>
      </c>
      <c r="C1189" s="80" t="s">
        <v>1538</v>
      </c>
      <c r="D1189" s="79" t="s">
        <v>345</v>
      </c>
      <c r="E1189" s="81">
        <v>139262</v>
      </c>
      <c r="F1189" s="86" t="s">
        <v>271</v>
      </c>
      <c r="G1189" s="80" t="s">
        <v>346</v>
      </c>
      <c r="H1189" s="80" t="s">
        <v>347</v>
      </c>
    </row>
    <row r="1190" spans="2:8" ht="14.25">
      <c r="B1190" s="79">
        <v>8846</v>
      </c>
      <c r="C1190" s="80" t="s">
        <v>1539</v>
      </c>
      <c r="D1190" s="79" t="s">
        <v>23</v>
      </c>
      <c r="E1190" s="81">
        <v>159221</v>
      </c>
      <c r="F1190" s="86" t="s">
        <v>271</v>
      </c>
      <c r="G1190" s="80" t="s">
        <v>622</v>
      </c>
      <c r="H1190" s="80" t="s">
        <v>286</v>
      </c>
    </row>
    <row r="1191" spans="2:8" ht="14.25">
      <c r="B1191" s="79">
        <v>8854</v>
      </c>
      <c r="C1191" s="80" t="s">
        <v>1540</v>
      </c>
      <c r="D1191" s="79" t="s">
        <v>23</v>
      </c>
      <c r="E1191" s="81">
        <v>4084232</v>
      </c>
      <c r="F1191" s="86" t="s">
        <v>271</v>
      </c>
      <c r="G1191" s="80" t="s">
        <v>1245</v>
      </c>
      <c r="H1191" s="80" t="s">
        <v>286</v>
      </c>
    </row>
    <row r="1192" spans="2:8" ht="14.25">
      <c r="B1192" s="79">
        <v>8855</v>
      </c>
      <c r="C1192" s="80" t="s">
        <v>1541</v>
      </c>
      <c r="D1192" s="79" t="s">
        <v>23</v>
      </c>
      <c r="E1192" s="81">
        <v>2499</v>
      </c>
      <c r="F1192" s="86" t="s">
        <v>271</v>
      </c>
      <c r="G1192" s="80" t="s">
        <v>1252</v>
      </c>
      <c r="H1192" s="80" t="s">
        <v>286</v>
      </c>
    </row>
    <row r="1193" spans="2:8" ht="14.25">
      <c r="B1193" s="79">
        <v>8856</v>
      </c>
      <c r="C1193" s="80" t="s">
        <v>1542</v>
      </c>
      <c r="D1193" s="79" t="s">
        <v>23</v>
      </c>
      <c r="E1193" s="81">
        <v>1545</v>
      </c>
      <c r="F1193" s="86" t="s">
        <v>271</v>
      </c>
      <c r="G1193" s="80" t="s">
        <v>1252</v>
      </c>
      <c r="H1193" s="80" t="s">
        <v>286</v>
      </c>
    </row>
    <row r="1194" spans="2:8" ht="14.25">
      <c r="B1194" s="79">
        <v>8858</v>
      </c>
      <c r="C1194" s="80" t="s">
        <v>1543</v>
      </c>
      <c r="D1194" s="79" t="s">
        <v>17</v>
      </c>
      <c r="E1194" s="81">
        <v>1171</v>
      </c>
      <c r="F1194" s="86" t="s">
        <v>271</v>
      </c>
      <c r="G1194" s="80" t="s">
        <v>1252</v>
      </c>
      <c r="H1194" s="80" t="s">
        <v>286</v>
      </c>
    </row>
    <row r="1195" spans="2:8" ht="14.25">
      <c r="B1195" s="79">
        <v>8859</v>
      </c>
      <c r="C1195" s="80" t="s">
        <v>1544</v>
      </c>
      <c r="D1195" s="79" t="s">
        <v>17</v>
      </c>
      <c r="E1195" s="81">
        <v>14150</v>
      </c>
      <c r="F1195" s="86" t="s">
        <v>271</v>
      </c>
      <c r="G1195" s="80" t="s">
        <v>1252</v>
      </c>
      <c r="H1195" s="80" t="s">
        <v>286</v>
      </c>
    </row>
    <row r="1196" spans="2:8" ht="14.25">
      <c r="B1196" s="79">
        <v>8860</v>
      </c>
      <c r="C1196" s="80" t="s">
        <v>1545</v>
      </c>
      <c r="D1196" s="79" t="s">
        <v>17</v>
      </c>
      <c r="E1196" s="81">
        <v>2900</v>
      </c>
      <c r="F1196" s="86" t="s">
        <v>271</v>
      </c>
      <c r="G1196" s="80" t="s">
        <v>1252</v>
      </c>
      <c r="H1196" s="80" t="s">
        <v>286</v>
      </c>
    </row>
    <row r="1197" spans="2:8" ht="14.25">
      <c r="B1197" s="79">
        <v>8861</v>
      </c>
      <c r="C1197" s="80" t="s">
        <v>1546</v>
      </c>
      <c r="D1197" s="79" t="s">
        <v>17</v>
      </c>
      <c r="E1197" s="81">
        <v>2960</v>
      </c>
      <c r="F1197" s="86" t="s">
        <v>271</v>
      </c>
      <c r="G1197" s="80" t="s">
        <v>1252</v>
      </c>
      <c r="H1197" s="80" t="s">
        <v>286</v>
      </c>
    </row>
    <row r="1198" spans="2:8" ht="14.25">
      <c r="B1198" s="79">
        <v>8862</v>
      </c>
      <c r="C1198" s="80" t="s">
        <v>1547</v>
      </c>
      <c r="D1198" s="79" t="s">
        <v>17</v>
      </c>
      <c r="E1198" s="81">
        <v>2857</v>
      </c>
      <c r="F1198" s="86" t="s">
        <v>271</v>
      </c>
      <c r="G1198" s="80" t="s">
        <v>1252</v>
      </c>
      <c r="H1198" s="80" t="s">
        <v>286</v>
      </c>
    </row>
    <row r="1199" spans="2:8" ht="14.25">
      <c r="B1199" s="79">
        <v>8865</v>
      </c>
      <c r="C1199" s="80" t="s">
        <v>1548</v>
      </c>
      <c r="D1199" s="79" t="s">
        <v>23</v>
      </c>
      <c r="E1199" s="81">
        <v>559993</v>
      </c>
      <c r="F1199" s="86" t="s">
        <v>271</v>
      </c>
      <c r="G1199" s="80" t="s">
        <v>1252</v>
      </c>
      <c r="H1199" s="80" t="s">
        <v>286</v>
      </c>
    </row>
    <row r="1200" spans="2:8" ht="14.25">
      <c r="B1200" s="79">
        <v>8866</v>
      </c>
      <c r="C1200" s="80" t="s">
        <v>1549</v>
      </c>
      <c r="D1200" s="79" t="s">
        <v>23</v>
      </c>
      <c r="E1200" s="81">
        <v>16400</v>
      </c>
      <c r="F1200" s="86" t="s">
        <v>271</v>
      </c>
      <c r="G1200" s="80" t="s">
        <v>1252</v>
      </c>
      <c r="H1200" s="80" t="s">
        <v>286</v>
      </c>
    </row>
    <row r="1201" spans="2:8" ht="14.25">
      <c r="B1201" s="79">
        <v>8867</v>
      </c>
      <c r="C1201" s="80" t="s">
        <v>1550</v>
      </c>
      <c r="D1201" s="79" t="s">
        <v>23</v>
      </c>
      <c r="E1201" s="81">
        <v>54100</v>
      </c>
      <c r="F1201" s="86" t="s">
        <v>271</v>
      </c>
      <c r="G1201" s="80" t="s">
        <v>1252</v>
      </c>
      <c r="H1201" s="80" t="s">
        <v>286</v>
      </c>
    </row>
    <row r="1202" spans="2:8" ht="14.25">
      <c r="B1202" s="79">
        <v>8868</v>
      </c>
      <c r="C1202" s="80" t="s">
        <v>1551</v>
      </c>
      <c r="D1202" s="79" t="s">
        <v>17</v>
      </c>
      <c r="E1202" s="81">
        <v>39950</v>
      </c>
      <c r="F1202" s="86" t="s">
        <v>271</v>
      </c>
      <c r="G1202" s="80" t="s">
        <v>1252</v>
      </c>
      <c r="H1202" s="80" t="s">
        <v>286</v>
      </c>
    </row>
    <row r="1203" spans="2:8" ht="14.25">
      <c r="B1203" s="79">
        <v>8869</v>
      </c>
      <c r="C1203" s="80" t="s">
        <v>1552</v>
      </c>
      <c r="D1203" s="79" t="s">
        <v>17</v>
      </c>
      <c r="E1203" s="81">
        <v>27278</v>
      </c>
      <c r="F1203" s="86" t="s">
        <v>271</v>
      </c>
      <c r="G1203" s="80" t="s">
        <v>1252</v>
      </c>
      <c r="H1203" s="80" t="s">
        <v>286</v>
      </c>
    </row>
    <row r="1204" spans="2:8" ht="14.25">
      <c r="B1204" s="79">
        <v>8870</v>
      </c>
      <c r="C1204" s="80" t="s">
        <v>1553</v>
      </c>
      <c r="D1204" s="79" t="s">
        <v>23</v>
      </c>
      <c r="E1204" s="81">
        <v>3300</v>
      </c>
      <c r="F1204" s="86" t="s">
        <v>271</v>
      </c>
      <c r="G1204" s="80" t="s">
        <v>1252</v>
      </c>
      <c r="H1204" s="80" t="s">
        <v>286</v>
      </c>
    </row>
    <row r="1205" spans="2:8" ht="14.25">
      <c r="B1205" s="79">
        <v>8871</v>
      </c>
      <c r="C1205" s="80" t="s">
        <v>1554</v>
      </c>
      <c r="D1205" s="79" t="s">
        <v>23</v>
      </c>
      <c r="E1205" s="81">
        <v>2475</v>
      </c>
      <c r="F1205" s="86" t="s">
        <v>271</v>
      </c>
      <c r="G1205" s="80" t="s">
        <v>1252</v>
      </c>
      <c r="H1205" s="80" t="s">
        <v>286</v>
      </c>
    </row>
    <row r="1206" spans="2:8" ht="14.25">
      <c r="B1206" s="79">
        <v>8872</v>
      </c>
      <c r="C1206" s="80" t="s">
        <v>1555</v>
      </c>
      <c r="D1206" s="79" t="s">
        <v>23</v>
      </c>
      <c r="E1206" s="81">
        <v>47900</v>
      </c>
      <c r="F1206" s="86" t="s">
        <v>271</v>
      </c>
      <c r="G1206" s="80" t="s">
        <v>305</v>
      </c>
      <c r="H1206" s="80" t="s">
        <v>273</v>
      </c>
    </row>
    <row r="1207" spans="2:8" ht="14.25">
      <c r="B1207" s="79">
        <v>8873</v>
      </c>
      <c r="C1207" s="80" t="s">
        <v>1556</v>
      </c>
      <c r="D1207" s="79" t="s">
        <v>146</v>
      </c>
      <c r="E1207" s="81">
        <v>6684</v>
      </c>
      <c r="F1207" s="86" t="s">
        <v>271</v>
      </c>
      <c r="G1207" s="80" t="s">
        <v>1252</v>
      </c>
      <c r="H1207" s="80" t="s">
        <v>286</v>
      </c>
    </row>
    <row r="1208" spans="2:8" ht="14.25">
      <c r="B1208" s="79">
        <v>8874</v>
      </c>
      <c r="C1208" s="80" t="s">
        <v>1557</v>
      </c>
      <c r="D1208" s="79" t="s">
        <v>23</v>
      </c>
      <c r="E1208" s="81">
        <v>68500</v>
      </c>
      <c r="F1208" s="86" t="s">
        <v>271</v>
      </c>
      <c r="G1208" s="80" t="s">
        <v>1252</v>
      </c>
      <c r="H1208" s="80" t="s">
        <v>286</v>
      </c>
    </row>
    <row r="1209" spans="2:8" ht="14.25">
      <c r="B1209" s="79">
        <v>8875</v>
      </c>
      <c r="C1209" s="80" t="s">
        <v>1558</v>
      </c>
      <c r="D1209" s="79" t="s">
        <v>23</v>
      </c>
      <c r="E1209" s="81">
        <v>220000</v>
      </c>
      <c r="F1209" s="86" t="s">
        <v>271</v>
      </c>
      <c r="G1209" s="80" t="s">
        <v>1252</v>
      </c>
      <c r="H1209" s="80" t="s">
        <v>286</v>
      </c>
    </row>
    <row r="1210" spans="2:8" ht="14.25">
      <c r="B1210" s="79">
        <v>8876</v>
      </c>
      <c r="C1210" s="80" t="s">
        <v>1559</v>
      </c>
      <c r="D1210" s="79" t="s">
        <v>23</v>
      </c>
      <c r="E1210" s="81">
        <v>19100</v>
      </c>
      <c r="F1210" s="86" t="s">
        <v>271</v>
      </c>
      <c r="G1210" s="80" t="s">
        <v>869</v>
      </c>
      <c r="H1210" s="80" t="s">
        <v>286</v>
      </c>
    </row>
    <row r="1211" spans="2:8" ht="14.25">
      <c r="B1211" s="79">
        <v>8877</v>
      </c>
      <c r="C1211" s="80" t="s">
        <v>1560</v>
      </c>
      <c r="D1211" s="79" t="s">
        <v>23</v>
      </c>
      <c r="E1211" s="81">
        <v>36295</v>
      </c>
      <c r="F1211" s="86" t="s">
        <v>271</v>
      </c>
      <c r="G1211" s="80" t="s">
        <v>1252</v>
      </c>
      <c r="H1211" s="80" t="s">
        <v>286</v>
      </c>
    </row>
    <row r="1212" spans="2:8" ht="14.25">
      <c r="B1212" s="79">
        <v>8880</v>
      </c>
      <c r="C1212" s="80" t="s">
        <v>1561</v>
      </c>
      <c r="D1212" s="79" t="s">
        <v>17</v>
      </c>
      <c r="E1212" s="81">
        <v>155139</v>
      </c>
      <c r="F1212" s="86" t="s">
        <v>271</v>
      </c>
      <c r="G1212" s="80" t="s">
        <v>324</v>
      </c>
      <c r="H1212" s="80" t="s">
        <v>286</v>
      </c>
    </row>
    <row r="1213" spans="2:8" ht="14.25">
      <c r="B1213" s="79">
        <v>8883</v>
      </c>
      <c r="C1213" s="80" t="s">
        <v>1562</v>
      </c>
      <c r="D1213" s="79" t="s">
        <v>23</v>
      </c>
      <c r="E1213" s="81">
        <v>1902</v>
      </c>
      <c r="F1213" s="86" t="s">
        <v>271</v>
      </c>
      <c r="G1213" s="80" t="s">
        <v>1252</v>
      </c>
      <c r="H1213" s="80" t="s">
        <v>286</v>
      </c>
    </row>
    <row r="1214" spans="2:8" ht="14.25">
      <c r="B1214" s="79">
        <v>8884</v>
      </c>
      <c r="C1214" s="80" t="s">
        <v>1563</v>
      </c>
      <c r="D1214" s="79" t="s">
        <v>23</v>
      </c>
      <c r="E1214" s="81">
        <v>1200</v>
      </c>
      <c r="F1214" s="86" t="s">
        <v>271</v>
      </c>
      <c r="G1214" s="80" t="s">
        <v>1252</v>
      </c>
      <c r="H1214" s="80" t="s">
        <v>286</v>
      </c>
    </row>
    <row r="1215" spans="2:8" ht="14.25">
      <c r="B1215" s="79">
        <v>8885</v>
      </c>
      <c r="C1215" s="80" t="s">
        <v>1564</v>
      </c>
      <c r="D1215" s="79" t="s">
        <v>23</v>
      </c>
      <c r="E1215" s="81">
        <v>15254</v>
      </c>
      <c r="F1215" s="86" t="s">
        <v>271</v>
      </c>
      <c r="G1215" s="80" t="s">
        <v>869</v>
      </c>
      <c r="H1215" s="80" t="s">
        <v>286</v>
      </c>
    </row>
    <row r="1216" spans="2:8" ht="14.25">
      <c r="B1216" s="79">
        <v>8907</v>
      </c>
      <c r="C1216" s="80" t="s">
        <v>1565</v>
      </c>
      <c r="D1216" s="79" t="s">
        <v>17</v>
      </c>
      <c r="E1216" s="81">
        <v>134406</v>
      </c>
      <c r="F1216" s="86" t="s">
        <v>271</v>
      </c>
      <c r="G1216" s="80" t="s">
        <v>676</v>
      </c>
      <c r="H1216" s="80" t="s">
        <v>286</v>
      </c>
    </row>
    <row r="1217" spans="2:8" ht="14.25">
      <c r="B1217" s="79">
        <v>8908</v>
      </c>
      <c r="C1217" s="80" t="s">
        <v>1566</v>
      </c>
      <c r="D1217" s="79" t="s">
        <v>17</v>
      </c>
      <c r="E1217" s="81">
        <v>158386</v>
      </c>
      <c r="F1217" s="86" t="s">
        <v>271</v>
      </c>
      <c r="G1217" s="80" t="s">
        <v>676</v>
      </c>
      <c r="H1217" s="80" t="s">
        <v>286</v>
      </c>
    </row>
    <row r="1218" spans="2:8" ht="14.25">
      <c r="B1218" s="79">
        <v>8911</v>
      </c>
      <c r="C1218" s="80" t="s">
        <v>1567</v>
      </c>
      <c r="D1218" s="79" t="s">
        <v>345</v>
      </c>
      <c r="E1218" s="81">
        <v>163636</v>
      </c>
      <c r="F1218" s="86" t="s">
        <v>271</v>
      </c>
      <c r="G1218" s="80" t="s">
        <v>346</v>
      </c>
      <c r="H1218" s="80" t="s">
        <v>347</v>
      </c>
    </row>
    <row r="1219" spans="2:8" ht="14.25">
      <c r="B1219" s="79">
        <v>8913</v>
      </c>
      <c r="C1219" s="80" t="s">
        <v>1568</v>
      </c>
      <c r="D1219" s="79" t="s">
        <v>23</v>
      </c>
      <c r="E1219" s="81">
        <v>42821</v>
      </c>
      <c r="F1219" s="86" t="s">
        <v>271</v>
      </c>
      <c r="G1219" s="80" t="s">
        <v>676</v>
      </c>
      <c r="H1219" s="80" t="s">
        <v>286</v>
      </c>
    </row>
    <row r="1220" spans="2:8" ht="14.25">
      <c r="B1220" s="79">
        <v>8928</v>
      </c>
      <c r="C1220" s="80" t="s">
        <v>1569</v>
      </c>
      <c r="D1220" s="79" t="s">
        <v>17</v>
      </c>
      <c r="E1220" s="81">
        <v>617699</v>
      </c>
      <c r="F1220" s="86" t="s">
        <v>271</v>
      </c>
      <c r="G1220" s="80" t="s">
        <v>310</v>
      </c>
      <c r="H1220" s="80" t="s">
        <v>273</v>
      </c>
    </row>
    <row r="1221" spans="2:8" ht="14.25">
      <c r="B1221" s="79">
        <v>8929</v>
      </c>
      <c r="C1221" s="80" t="s">
        <v>1570</v>
      </c>
      <c r="D1221" s="79" t="s">
        <v>23</v>
      </c>
      <c r="E1221" s="81">
        <v>1193322</v>
      </c>
      <c r="F1221" s="86" t="s">
        <v>271</v>
      </c>
      <c r="G1221" s="80" t="s">
        <v>528</v>
      </c>
      <c r="H1221" s="80" t="s">
        <v>286</v>
      </c>
    </row>
    <row r="1222" spans="2:8" ht="14.25">
      <c r="B1222" s="79">
        <v>8930</v>
      </c>
      <c r="C1222" s="80" t="s">
        <v>1571</v>
      </c>
      <c r="D1222" s="79" t="s">
        <v>23</v>
      </c>
      <c r="E1222" s="81">
        <v>1953830</v>
      </c>
      <c r="F1222" s="86" t="s">
        <v>271</v>
      </c>
      <c r="G1222" s="80" t="s">
        <v>528</v>
      </c>
      <c r="H1222" s="80" t="s">
        <v>286</v>
      </c>
    </row>
    <row r="1223" spans="2:8" ht="14.25">
      <c r="B1223" s="79">
        <v>8931</v>
      </c>
      <c r="C1223" s="80" t="s">
        <v>1572</v>
      </c>
      <c r="D1223" s="79" t="s">
        <v>23</v>
      </c>
      <c r="E1223" s="81">
        <v>4683206</v>
      </c>
      <c r="F1223" s="86" t="s">
        <v>271</v>
      </c>
      <c r="G1223" s="80" t="s">
        <v>528</v>
      </c>
      <c r="H1223" s="80" t="s">
        <v>286</v>
      </c>
    </row>
    <row r="1224" spans="2:8" ht="14.25">
      <c r="B1224" s="79">
        <v>8932</v>
      </c>
      <c r="C1224" s="80" t="s">
        <v>1573</v>
      </c>
      <c r="D1224" s="79" t="s">
        <v>23</v>
      </c>
      <c r="E1224" s="81">
        <v>158270</v>
      </c>
      <c r="F1224" s="86" t="s">
        <v>271</v>
      </c>
      <c r="G1224" s="80" t="s">
        <v>528</v>
      </c>
      <c r="H1224" s="80" t="s">
        <v>286</v>
      </c>
    </row>
    <row r="1225" spans="2:8" ht="14.25">
      <c r="B1225" s="79">
        <v>8933</v>
      </c>
      <c r="C1225" s="80" t="s">
        <v>1574</v>
      </c>
      <c r="D1225" s="79" t="s">
        <v>23</v>
      </c>
      <c r="E1225" s="81">
        <v>2222095</v>
      </c>
      <c r="F1225" s="86" t="s">
        <v>271</v>
      </c>
      <c r="G1225" s="80" t="s">
        <v>528</v>
      </c>
      <c r="H1225" s="80" t="s">
        <v>286</v>
      </c>
    </row>
    <row r="1226" spans="2:8" ht="14.25">
      <c r="B1226" s="79">
        <v>8938</v>
      </c>
      <c r="C1226" s="80" t="s">
        <v>1575</v>
      </c>
      <c r="D1226" s="79" t="s">
        <v>23</v>
      </c>
      <c r="E1226" s="81">
        <v>2500</v>
      </c>
      <c r="F1226" s="86" t="s">
        <v>271</v>
      </c>
      <c r="G1226" s="80" t="s">
        <v>1252</v>
      </c>
      <c r="H1226" s="80" t="s">
        <v>286</v>
      </c>
    </row>
    <row r="1227" spans="2:8" ht="14.25">
      <c r="B1227" s="79">
        <v>8939</v>
      </c>
      <c r="C1227" s="80" t="s">
        <v>1576</v>
      </c>
      <c r="D1227" s="79" t="s">
        <v>17</v>
      </c>
      <c r="E1227" s="81">
        <v>3284</v>
      </c>
      <c r="F1227" s="86" t="s">
        <v>271</v>
      </c>
      <c r="G1227" s="80" t="s">
        <v>1252</v>
      </c>
      <c r="H1227" s="80" t="s">
        <v>286</v>
      </c>
    </row>
    <row r="1228" spans="2:8" ht="14.25">
      <c r="B1228" s="79">
        <v>8941</v>
      </c>
      <c r="C1228" s="80" t="s">
        <v>1577</v>
      </c>
      <c r="D1228" s="79" t="s">
        <v>23</v>
      </c>
      <c r="E1228" s="81">
        <v>192750</v>
      </c>
      <c r="F1228" s="86" t="s">
        <v>271</v>
      </c>
      <c r="G1228" s="80" t="s">
        <v>1252</v>
      </c>
      <c r="H1228" s="80" t="s">
        <v>286</v>
      </c>
    </row>
    <row r="1229" spans="2:8" ht="14.25">
      <c r="B1229" s="79">
        <v>8942</v>
      </c>
      <c r="C1229" s="80" t="s">
        <v>1578</v>
      </c>
      <c r="D1229" s="79" t="s">
        <v>17</v>
      </c>
      <c r="E1229" s="81">
        <v>52326</v>
      </c>
      <c r="F1229" s="86" t="s">
        <v>271</v>
      </c>
      <c r="G1229" s="80" t="s">
        <v>1252</v>
      </c>
      <c r="H1229" s="80" t="s">
        <v>286</v>
      </c>
    </row>
    <row r="1230" spans="2:8" ht="14.25">
      <c r="B1230" s="79">
        <v>8968</v>
      </c>
      <c r="C1230" s="80" t="s">
        <v>1579</v>
      </c>
      <c r="D1230" s="79" t="s">
        <v>350</v>
      </c>
      <c r="E1230" s="81">
        <v>1037</v>
      </c>
      <c r="F1230" s="86" t="s">
        <v>271</v>
      </c>
      <c r="G1230" s="80" t="s">
        <v>693</v>
      </c>
      <c r="H1230" s="80" t="s">
        <v>273</v>
      </c>
    </row>
    <row r="1231" spans="2:8" ht="14.25">
      <c r="B1231" s="79">
        <v>8969</v>
      </c>
      <c r="C1231" s="80" t="s">
        <v>1580</v>
      </c>
      <c r="D1231" s="79" t="s">
        <v>350</v>
      </c>
      <c r="E1231" s="81">
        <v>1037</v>
      </c>
      <c r="F1231" s="86" t="s">
        <v>271</v>
      </c>
      <c r="G1231" s="80" t="s">
        <v>693</v>
      </c>
      <c r="H1231" s="80" t="s">
        <v>273</v>
      </c>
    </row>
    <row r="1232" spans="2:8" ht="14.25">
      <c r="B1232" s="79">
        <v>8972</v>
      </c>
      <c r="C1232" s="80" t="s">
        <v>1581</v>
      </c>
      <c r="D1232" s="79" t="s">
        <v>52</v>
      </c>
      <c r="E1232" s="81">
        <v>629736</v>
      </c>
      <c r="F1232" s="86" t="s">
        <v>271</v>
      </c>
      <c r="G1232" s="80" t="s">
        <v>272</v>
      </c>
      <c r="H1232" s="80" t="s">
        <v>273</v>
      </c>
    </row>
    <row r="1233" spans="2:8" ht="14.25">
      <c r="B1233" s="79">
        <v>8973</v>
      </c>
      <c r="C1233" s="80" t="s">
        <v>1582</v>
      </c>
      <c r="D1233" s="79" t="s">
        <v>146</v>
      </c>
      <c r="E1233" s="81">
        <v>23789</v>
      </c>
      <c r="F1233" s="86" t="s">
        <v>271</v>
      </c>
      <c r="G1233" s="80" t="s">
        <v>869</v>
      </c>
      <c r="H1233" s="80" t="s">
        <v>286</v>
      </c>
    </row>
    <row r="1234" spans="2:8" ht="14.25">
      <c r="B1234" s="79">
        <v>8975</v>
      </c>
      <c r="C1234" s="80" t="s">
        <v>1583</v>
      </c>
      <c r="D1234" s="79" t="s">
        <v>17</v>
      </c>
      <c r="E1234" s="81">
        <v>8502</v>
      </c>
      <c r="F1234" s="86" t="s">
        <v>271</v>
      </c>
      <c r="G1234" s="80" t="s">
        <v>1259</v>
      </c>
      <c r="H1234" s="80" t="s">
        <v>273</v>
      </c>
    </row>
    <row r="1235" spans="2:8" ht="14.25">
      <c r="B1235" s="79">
        <v>8978</v>
      </c>
      <c r="C1235" s="80" t="s">
        <v>1584</v>
      </c>
      <c r="D1235" s="79" t="s">
        <v>146</v>
      </c>
      <c r="E1235" s="81">
        <v>2797</v>
      </c>
      <c r="F1235" s="86" t="s">
        <v>271</v>
      </c>
      <c r="G1235" s="80" t="s">
        <v>1259</v>
      </c>
      <c r="H1235" s="80" t="s">
        <v>273</v>
      </c>
    </row>
    <row r="1236" spans="2:8" ht="14.25">
      <c r="B1236" s="79">
        <v>8979</v>
      </c>
      <c r="C1236" s="80" t="s">
        <v>1585</v>
      </c>
      <c r="D1236" s="79" t="s">
        <v>52</v>
      </c>
      <c r="E1236" s="81">
        <v>16065</v>
      </c>
      <c r="F1236" s="86" t="s">
        <v>271</v>
      </c>
      <c r="G1236" s="80" t="s">
        <v>1259</v>
      </c>
      <c r="H1236" s="80" t="s">
        <v>273</v>
      </c>
    </row>
    <row r="1237" spans="2:8" ht="14.25">
      <c r="B1237" s="79">
        <v>8981</v>
      </c>
      <c r="C1237" s="80" t="s">
        <v>1586</v>
      </c>
      <c r="D1237" s="79" t="s">
        <v>146</v>
      </c>
      <c r="E1237" s="81">
        <v>4526</v>
      </c>
      <c r="F1237" s="86" t="s">
        <v>271</v>
      </c>
      <c r="G1237" s="80" t="s">
        <v>1259</v>
      </c>
      <c r="H1237" s="80" t="s">
        <v>273</v>
      </c>
    </row>
    <row r="1238" spans="2:8" ht="14.25">
      <c r="B1238" s="79">
        <v>8983</v>
      </c>
      <c r="C1238" s="80" t="s">
        <v>1587</v>
      </c>
      <c r="D1238" s="79" t="s">
        <v>146</v>
      </c>
      <c r="E1238" s="81">
        <v>7854</v>
      </c>
      <c r="F1238" s="86" t="s">
        <v>271</v>
      </c>
      <c r="G1238" s="80" t="s">
        <v>1259</v>
      </c>
      <c r="H1238" s="80" t="s">
        <v>273</v>
      </c>
    </row>
    <row r="1239" spans="2:8" ht="14.25">
      <c r="B1239" s="79">
        <v>8984</v>
      </c>
      <c r="C1239" s="80" t="s">
        <v>1588</v>
      </c>
      <c r="D1239" s="79" t="s">
        <v>146</v>
      </c>
      <c r="E1239" s="81">
        <v>6069</v>
      </c>
      <c r="F1239" s="86" t="s">
        <v>271</v>
      </c>
      <c r="G1239" s="80" t="s">
        <v>1259</v>
      </c>
      <c r="H1239" s="80" t="s">
        <v>273</v>
      </c>
    </row>
    <row r="1240" spans="2:8" ht="14.25">
      <c r="B1240" s="79">
        <v>8985</v>
      </c>
      <c r="C1240" s="80" t="s">
        <v>1589</v>
      </c>
      <c r="D1240" s="79" t="s">
        <v>23</v>
      </c>
      <c r="E1240" s="81">
        <v>14042</v>
      </c>
      <c r="F1240" s="86" t="s">
        <v>271</v>
      </c>
      <c r="G1240" s="80" t="s">
        <v>1252</v>
      </c>
      <c r="H1240" s="80" t="s">
        <v>286</v>
      </c>
    </row>
    <row r="1241" spans="2:8" ht="14.25">
      <c r="B1241" s="79">
        <v>8986</v>
      </c>
      <c r="C1241" s="80" t="s">
        <v>1590</v>
      </c>
      <c r="D1241" s="79" t="s">
        <v>23</v>
      </c>
      <c r="E1241" s="81">
        <v>13000</v>
      </c>
      <c r="F1241" s="86" t="s">
        <v>271</v>
      </c>
      <c r="G1241" s="80" t="s">
        <v>1252</v>
      </c>
      <c r="H1241" s="80" t="s">
        <v>286</v>
      </c>
    </row>
    <row r="1242" spans="2:8" ht="14.25">
      <c r="B1242" s="79">
        <v>8987</v>
      </c>
      <c r="C1242" s="80" t="s">
        <v>1591</v>
      </c>
      <c r="D1242" s="79" t="s">
        <v>23</v>
      </c>
      <c r="E1242" s="81">
        <v>36000</v>
      </c>
      <c r="F1242" s="86" t="s">
        <v>271</v>
      </c>
      <c r="G1242" s="80" t="s">
        <v>1252</v>
      </c>
      <c r="H1242" s="80" t="s">
        <v>286</v>
      </c>
    </row>
    <row r="1243" spans="2:8" ht="14.25">
      <c r="B1243" s="79">
        <v>8988</v>
      </c>
      <c r="C1243" s="80" t="s">
        <v>1592</v>
      </c>
      <c r="D1243" s="79" t="s">
        <v>23</v>
      </c>
      <c r="E1243" s="81">
        <v>13550</v>
      </c>
      <c r="F1243" s="86" t="s">
        <v>271</v>
      </c>
      <c r="G1243" s="80" t="s">
        <v>1252</v>
      </c>
      <c r="H1243" s="80" t="s">
        <v>286</v>
      </c>
    </row>
    <row r="1244" spans="2:8" ht="14.25">
      <c r="B1244" s="79">
        <v>8990</v>
      </c>
      <c r="C1244" s="80" t="s">
        <v>1593</v>
      </c>
      <c r="D1244" s="79" t="s">
        <v>23</v>
      </c>
      <c r="E1244" s="81">
        <v>83866</v>
      </c>
      <c r="F1244" s="86" t="s">
        <v>271</v>
      </c>
      <c r="G1244" s="80" t="s">
        <v>1252</v>
      </c>
      <c r="H1244" s="80" t="s">
        <v>286</v>
      </c>
    </row>
    <row r="1245" spans="2:8" ht="14.25">
      <c r="B1245" s="79">
        <v>8993</v>
      </c>
      <c r="C1245" s="80" t="s">
        <v>1594</v>
      </c>
      <c r="D1245" s="79" t="s">
        <v>23</v>
      </c>
      <c r="E1245" s="81">
        <v>535000</v>
      </c>
      <c r="F1245" s="86" t="s">
        <v>271</v>
      </c>
      <c r="G1245" s="80" t="s">
        <v>1252</v>
      </c>
      <c r="H1245" s="80" t="s">
        <v>286</v>
      </c>
    </row>
    <row r="1246" spans="2:8" ht="14.25">
      <c r="B1246" s="79">
        <v>8994</v>
      </c>
      <c r="C1246" s="80" t="s">
        <v>1595</v>
      </c>
      <c r="D1246" s="79" t="s">
        <v>23</v>
      </c>
      <c r="E1246" s="81">
        <v>2100</v>
      </c>
      <c r="F1246" s="86" t="s">
        <v>271</v>
      </c>
      <c r="G1246" s="80" t="s">
        <v>1252</v>
      </c>
      <c r="H1246" s="80" t="s">
        <v>286</v>
      </c>
    </row>
    <row r="1247" spans="2:8" ht="14.25">
      <c r="B1247" s="79">
        <v>8995</v>
      </c>
      <c r="C1247" s="80" t="s">
        <v>1596</v>
      </c>
      <c r="D1247" s="79" t="s">
        <v>23</v>
      </c>
      <c r="E1247" s="81">
        <v>10650</v>
      </c>
      <c r="F1247" s="86" t="s">
        <v>271</v>
      </c>
      <c r="G1247" s="80" t="s">
        <v>1252</v>
      </c>
      <c r="H1247" s="80" t="s">
        <v>286</v>
      </c>
    </row>
    <row r="1248" spans="2:8" ht="14.25">
      <c r="B1248" s="79">
        <v>8996</v>
      </c>
      <c r="C1248" s="80" t="s">
        <v>1597</v>
      </c>
      <c r="D1248" s="79" t="s">
        <v>23</v>
      </c>
      <c r="E1248" s="81">
        <v>397100</v>
      </c>
      <c r="F1248" s="86" t="s">
        <v>271</v>
      </c>
      <c r="G1248" s="80" t="s">
        <v>1252</v>
      </c>
      <c r="H1248" s="80" t="s">
        <v>286</v>
      </c>
    </row>
    <row r="1249" spans="2:8" ht="14.25">
      <c r="B1249" s="79">
        <v>8997</v>
      </c>
      <c r="C1249" s="80" t="s">
        <v>1598</v>
      </c>
      <c r="D1249" s="79" t="s">
        <v>23</v>
      </c>
      <c r="E1249" s="81">
        <v>49980</v>
      </c>
      <c r="F1249" s="86" t="s">
        <v>271</v>
      </c>
      <c r="G1249" s="80" t="s">
        <v>1252</v>
      </c>
      <c r="H1249" s="80" t="s">
        <v>286</v>
      </c>
    </row>
    <row r="1250" spans="2:8" ht="14.25">
      <c r="B1250" s="79">
        <v>9000</v>
      </c>
      <c r="C1250" s="80" t="s">
        <v>1599</v>
      </c>
      <c r="D1250" s="79" t="s">
        <v>23</v>
      </c>
      <c r="E1250" s="81">
        <v>219350</v>
      </c>
      <c r="F1250" s="86" t="s">
        <v>271</v>
      </c>
      <c r="G1250" s="80" t="s">
        <v>1252</v>
      </c>
      <c r="H1250" s="80" t="s">
        <v>286</v>
      </c>
    </row>
    <row r="1251" spans="2:8" ht="14.25">
      <c r="B1251" s="79">
        <v>9001</v>
      </c>
      <c r="C1251" s="80" t="s">
        <v>1600</v>
      </c>
      <c r="D1251" s="79" t="s">
        <v>23</v>
      </c>
      <c r="E1251" s="81">
        <v>211820</v>
      </c>
      <c r="F1251" s="86" t="s">
        <v>271</v>
      </c>
      <c r="G1251" s="80" t="s">
        <v>1252</v>
      </c>
      <c r="H1251" s="80" t="s">
        <v>286</v>
      </c>
    </row>
    <row r="1252" spans="2:8" ht="14.25">
      <c r="B1252" s="79">
        <v>9003</v>
      </c>
      <c r="C1252" s="80" t="s">
        <v>1601</v>
      </c>
      <c r="D1252" s="79" t="s">
        <v>23</v>
      </c>
      <c r="E1252" s="81">
        <v>4850</v>
      </c>
      <c r="F1252" s="86" t="s">
        <v>271</v>
      </c>
      <c r="G1252" s="80" t="s">
        <v>1252</v>
      </c>
      <c r="H1252" s="80" t="s">
        <v>286</v>
      </c>
    </row>
    <row r="1253" spans="2:8" ht="14.25">
      <c r="B1253" s="79">
        <v>9004</v>
      </c>
      <c r="C1253" s="80" t="s">
        <v>1602</v>
      </c>
      <c r="D1253" s="79" t="s">
        <v>17</v>
      </c>
      <c r="E1253" s="81">
        <v>264187</v>
      </c>
      <c r="F1253" s="86" t="s">
        <v>271</v>
      </c>
      <c r="G1253" s="80" t="s">
        <v>375</v>
      </c>
      <c r="H1253" s="80" t="s">
        <v>273</v>
      </c>
    </row>
    <row r="1254" spans="2:8" ht="14.25">
      <c r="B1254" s="79">
        <v>9005</v>
      </c>
      <c r="C1254" s="80" t="s">
        <v>1603</v>
      </c>
      <c r="D1254" s="79" t="s">
        <v>17</v>
      </c>
      <c r="E1254" s="81">
        <v>565393</v>
      </c>
      <c r="F1254" s="86" t="s">
        <v>271</v>
      </c>
      <c r="G1254" s="80" t="s">
        <v>375</v>
      </c>
      <c r="H1254" s="80" t="s">
        <v>273</v>
      </c>
    </row>
    <row r="1255" spans="2:8" ht="14.25">
      <c r="B1255" s="79">
        <v>9006</v>
      </c>
      <c r="C1255" s="80" t="s">
        <v>1604</v>
      </c>
      <c r="D1255" s="79" t="s">
        <v>17</v>
      </c>
      <c r="E1255" s="81">
        <v>702094</v>
      </c>
      <c r="F1255" s="86" t="s">
        <v>271</v>
      </c>
      <c r="G1255" s="80" t="s">
        <v>375</v>
      </c>
      <c r="H1255" s="80" t="s">
        <v>273</v>
      </c>
    </row>
    <row r="1256" spans="2:8" ht="14.25">
      <c r="B1256" s="79">
        <v>9007</v>
      </c>
      <c r="C1256" s="80" t="s">
        <v>1605</v>
      </c>
      <c r="D1256" s="79" t="s">
        <v>17</v>
      </c>
      <c r="E1256" s="81">
        <v>827658</v>
      </c>
      <c r="F1256" s="86" t="s">
        <v>271</v>
      </c>
      <c r="G1256" s="80" t="s">
        <v>375</v>
      </c>
      <c r="H1256" s="80" t="s">
        <v>273</v>
      </c>
    </row>
    <row r="1257" spans="2:8" ht="14.25">
      <c r="B1257" s="79">
        <v>9034</v>
      </c>
      <c r="C1257" s="80" t="s">
        <v>1606</v>
      </c>
      <c r="D1257" s="79" t="s">
        <v>23</v>
      </c>
      <c r="E1257" s="81">
        <v>207510</v>
      </c>
      <c r="F1257" s="86" t="s">
        <v>271</v>
      </c>
      <c r="G1257" s="80" t="s">
        <v>622</v>
      </c>
      <c r="H1257" s="80" t="s">
        <v>286</v>
      </c>
    </row>
    <row r="1258" spans="2:8" ht="14.25">
      <c r="B1258" s="79">
        <v>9035</v>
      </c>
      <c r="C1258" s="80" t="s">
        <v>1607</v>
      </c>
      <c r="D1258" s="79" t="s">
        <v>23</v>
      </c>
      <c r="E1258" s="81">
        <v>224602</v>
      </c>
      <c r="F1258" s="86" t="s">
        <v>271</v>
      </c>
      <c r="G1258" s="80" t="s">
        <v>622</v>
      </c>
      <c r="H1258" s="80" t="s">
        <v>286</v>
      </c>
    </row>
    <row r="1259" spans="2:8" ht="14.25">
      <c r="B1259" s="79">
        <v>9036</v>
      </c>
      <c r="C1259" s="80" t="s">
        <v>1608</v>
      </c>
      <c r="D1259" s="79" t="s">
        <v>23</v>
      </c>
      <c r="E1259" s="81">
        <v>61289</v>
      </c>
      <c r="F1259" s="86" t="s">
        <v>271</v>
      </c>
      <c r="G1259" s="80" t="s">
        <v>622</v>
      </c>
      <c r="H1259" s="80" t="s">
        <v>286</v>
      </c>
    </row>
    <row r="1260" spans="2:8" ht="14.25">
      <c r="B1260" s="79">
        <v>9037</v>
      </c>
      <c r="C1260" s="80" t="s">
        <v>1609</v>
      </c>
      <c r="D1260" s="79" t="s">
        <v>23</v>
      </c>
      <c r="E1260" s="81">
        <v>25055</v>
      </c>
      <c r="F1260" s="86" t="s">
        <v>271</v>
      </c>
      <c r="G1260" s="80" t="s">
        <v>305</v>
      </c>
      <c r="H1260" s="80" t="s">
        <v>273</v>
      </c>
    </row>
    <row r="1261" spans="2:8" ht="14.25">
      <c r="B1261" s="79">
        <v>9038</v>
      </c>
      <c r="C1261" s="80" t="s">
        <v>1610</v>
      </c>
      <c r="D1261" s="79" t="s">
        <v>23</v>
      </c>
      <c r="E1261" s="81">
        <v>4121575</v>
      </c>
      <c r="F1261" s="86" t="s">
        <v>271</v>
      </c>
      <c r="G1261" s="80" t="s">
        <v>1245</v>
      </c>
      <c r="H1261" s="80" t="s">
        <v>286</v>
      </c>
    </row>
    <row r="1262" spans="2:8" ht="14.25">
      <c r="B1262" s="79">
        <v>9043</v>
      </c>
      <c r="C1262" s="80" t="s">
        <v>1611</v>
      </c>
      <c r="D1262" s="79" t="s">
        <v>19</v>
      </c>
      <c r="E1262" s="81">
        <v>19493</v>
      </c>
      <c r="F1262" s="86" t="s">
        <v>271</v>
      </c>
      <c r="G1262" s="80" t="s">
        <v>676</v>
      </c>
      <c r="H1262" s="80" t="s">
        <v>286</v>
      </c>
    </row>
    <row r="1263" spans="2:8" ht="14.25">
      <c r="B1263" s="79">
        <v>9044</v>
      </c>
      <c r="C1263" s="80" t="s">
        <v>1612</v>
      </c>
      <c r="D1263" s="79" t="s">
        <v>19</v>
      </c>
      <c r="E1263" s="81">
        <v>23991</v>
      </c>
      <c r="F1263" s="86" t="s">
        <v>271</v>
      </c>
      <c r="G1263" s="80" t="s">
        <v>676</v>
      </c>
      <c r="H1263" s="80" t="s">
        <v>286</v>
      </c>
    </row>
    <row r="1264" spans="2:8" ht="14.25">
      <c r="B1264" s="79">
        <v>9048</v>
      </c>
      <c r="C1264" s="80" t="s">
        <v>1613</v>
      </c>
      <c r="D1264" s="79" t="s">
        <v>23</v>
      </c>
      <c r="E1264" s="81">
        <v>568502</v>
      </c>
      <c r="F1264" s="86" t="s">
        <v>271</v>
      </c>
      <c r="G1264" s="80" t="s">
        <v>622</v>
      </c>
      <c r="H1264" s="80" t="s">
        <v>286</v>
      </c>
    </row>
    <row r="1265" spans="1:8" ht="14.25">
      <c r="B1265" s="79">
        <v>9050</v>
      </c>
      <c r="C1265" s="80" t="s">
        <v>1614</v>
      </c>
      <c r="D1265" s="79" t="s">
        <v>23</v>
      </c>
      <c r="E1265" s="81">
        <v>573861</v>
      </c>
      <c r="F1265" s="86" t="s">
        <v>271</v>
      </c>
      <c r="G1265" s="80" t="s">
        <v>1167</v>
      </c>
      <c r="H1265" s="80" t="s">
        <v>286</v>
      </c>
    </row>
    <row r="1266" spans="1:8" ht="14.25">
      <c r="B1266" s="79">
        <v>9054</v>
      </c>
      <c r="C1266" s="80" t="s">
        <v>1615</v>
      </c>
      <c r="D1266" s="79" t="s">
        <v>19</v>
      </c>
      <c r="E1266" s="81">
        <v>344300</v>
      </c>
      <c r="F1266" s="86" t="s">
        <v>271</v>
      </c>
      <c r="G1266" s="80" t="s">
        <v>1616</v>
      </c>
      <c r="H1266" s="80" t="s">
        <v>286</v>
      </c>
    </row>
    <row r="1267" spans="1:8" ht="14.25">
      <c r="B1267" s="79">
        <v>9056</v>
      </c>
      <c r="C1267" s="80" t="s">
        <v>1617</v>
      </c>
      <c r="D1267" s="79" t="s">
        <v>19</v>
      </c>
      <c r="E1267" s="81">
        <v>646281</v>
      </c>
      <c r="F1267" s="86" t="s">
        <v>271</v>
      </c>
      <c r="G1267" s="80" t="s">
        <v>1616</v>
      </c>
      <c r="H1267" s="80" t="s">
        <v>286</v>
      </c>
    </row>
    <row r="1268" spans="1:8" ht="14.25">
      <c r="B1268" s="79">
        <v>9057</v>
      </c>
      <c r="C1268" s="80" t="s">
        <v>1618</v>
      </c>
      <c r="D1268" s="79" t="s">
        <v>19</v>
      </c>
      <c r="E1268" s="81">
        <v>314800</v>
      </c>
      <c r="F1268" s="86" t="s">
        <v>271</v>
      </c>
      <c r="G1268" s="80" t="s">
        <v>1616</v>
      </c>
      <c r="H1268" s="80" t="s">
        <v>286</v>
      </c>
    </row>
    <row r="1269" spans="1:8" ht="10.9" customHeight="1">
      <c r="B1269" s="79">
        <v>9061</v>
      </c>
      <c r="C1269" s="80" t="s">
        <v>1619</v>
      </c>
      <c r="D1269" s="79" t="s">
        <v>19</v>
      </c>
      <c r="E1269" s="81">
        <v>460104</v>
      </c>
      <c r="F1269" s="86" t="s">
        <v>271</v>
      </c>
      <c r="G1269" s="80" t="s">
        <v>1259</v>
      </c>
      <c r="H1269" s="80" t="s">
        <v>273</v>
      </c>
    </row>
    <row r="1270" spans="1:8" ht="14.25" hidden="1">
      <c r="B1270" s="79">
        <v>9062</v>
      </c>
      <c r="C1270" s="80" t="s">
        <v>1620</v>
      </c>
      <c r="D1270" s="79" t="s">
        <v>23</v>
      </c>
      <c r="E1270" s="81">
        <v>435667</v>
      </c>
      <c r="F1270" s="86" t="s">
        <v>271</v>
      </c>
      <c r="G1270" s="80" t="s">
        <v>622</v>
      </c>
      <c r="H1270" s="80" t="s">
        <v>286</v>
      </c>
    </row>
    <row r="1271" spans="1:8" ht="14.25" hidden="1">
      <c r="B1271" s="79">
        <v>9084</v>
      </c>
      <c r="C1271" s="80" t="s">
        <v>1621</v>
      </c>
      <c r="D1271" s="79" t="s">
        <v>871</v>
      </c>
      <c r="E1271" s="81">
        <v>3584000</v>
      </c>
      <c r="F1271" s="86" t="s">
        <v>271</v>
      </c>
      <c r="G1271" s="80" t="s">
        <v>346</v>
      </c>
      <c r="H1271" s="80" t="s">
        <v>347</v>
      </c>
    </row>
    <row r="1272" spans="1:8" ht="14.25">
      <c r="A1272" s="88" t="s">
        <v>1622</v>
      </c>
      <c r="B1272" s="79">
        <v>9085</v>
      </c>
      <c r="C1272" s="80" t="s">
        <v>1623</v>
      </c>
      <c r="D1272" s="79" t="s">
        <v>871</v>
      </c>
      <c r="E1272" s="81">
        <v>3150000</v>
      </c>
      <c r="F1272" s="86" t="s">
        <v>271</v>
      </c>
      <c r="G1272" s="80" t="s">
        <v>346</v>
      </c>
      <c r="H1272" s="80" t="s">
        <v>347</v>
      </c>
    </row>
    <row r="1273" spans="1:8" ht="14.25">
      <c r="B1273" s="79">
        <v>9086</v>
      </c>
      <c r="C1273" s="80" t="s">
        <v>1624</v>
      </c>
      <c r="D1273" s="79" t="s">
        <v>871</v>
      </c>
      <c r="E1273" s="81">
        <v>3303000</v>
      </c>
      <c r="F1273" s="86" t="s">
        <v>271</v>
      </c>
      <c r="G1273" s="80" t="s">
        <v>346</v>
      </c>
      <c r="H1273" s="80" t="s">
        <v>347</v>
      </c>
    </row>
    <row r="1274" spans="1:8" ht="14.25">
      <c r="B1274" s="79">
        <v>9087</v>
      </c>
      <c r="C1274" s="80" t="s">
        <v>1625</v>
      </c>
      <c r="D1274" s="79" t="s">
        <v>871</v>
      </c>
      <c r="E1274" s="81">
        <v>2670000</v>
      </c>
      <c r="F1274" s="86" t="s">
        <v>271</v>
      </c>
      <c r="G1274" s="80" t="s">
        <v>346</v>
      </c>
      <c r="H1274" s="80" t="s">
        <v>347</v>
      </c>
    </row>
    <row r="1275" spans="1:8" ht="14.25">
      <c r="B1275" s="79">
        <v>9088</v>
      </c>
      <c r="C1275" s="80" t="s">
        <v>1626</v>
      </c>
      <c r="D1275" s="79" t="s">
        <v>871</v>
      </c>
      <c r="E1275" s="81">
        <v>3736000</v>
      </c>
      <c r="F1275" s="86" t="s">
        <v>271</v>
      </c>
      <c r="G1275" s="80" t="s">
        <v>346</v>
      </c>
      <c r="H1275" s="80" t="s">
        <v>347</v>
      </c>
    </row>
    <row r="1276" spans="1:8" ht="14.25">
      <c r="B1276" s="79">
        <v>9089</v>
      </c>
      <c r="C1276" s="80" t="s">
        <v>1627</v>
      </c>
      <c r="D1276" s="79" t="s">
        <v>871</v>
      </c>
      <c r="E1276" s="81">
        <v>3310000</v>
      </c>
      <c r="F1276" s="86" t="s">
        <v>271</v>
      </c>
      <c r="G1276" s="80" t="s">
        <v>346</v>
      </c>
      <c r="H1276" s="80" t="s">
        <v>347</v>
      </c>
    </row>
    <row r="1277" spans="1:8" ht="14.25">
      <c r="B1277" s="79">
        <v>9090</v>
      </c>
      <c r="C1277" s="80" t="s">
        <v>1628</v>
      </c>
      <c r="D1277" s="79" t="s">
        <v>871</v>
      </c>
      <c r="E1277" s="81">
        <v>2316000</v>
      </c>
      <c r="F1277" s="86" t="s">
        <v>271</v>
      </c>
      <c r="G1277" s="80" t="s">
        <v>346</v>
      </c>
      <c r="H1277" s="80" t="s">
        <v>347</v>
      </c>
    </row>
    <row r="1278" spans="1:8" ht="14.25">
      <c r="B1278" s="79">
        <v>9091</v>
      </c>
      <c r="C1278" s="80" t="s">
        <v>1629</v>
      </c>
      <c r="D1278" s="79" t="s">
        <v>871</v>
      </c>
      <c r="E1278" s="81">
        <v>4690453</v>
      </c>
      <c r="F1278" s="86" t="s">
        <v>271</v>
      </c>
      <c r="G1278" s="80" t="s">
        <v>346</v>
      </c>
      <c r="H1278" s="80" t="s">
        <v>347</v>
      </c>
    </row>
    <row r="1279" spans="1:8" ht="14.25">
      <c r="B1279" s="79">
        <v>9092</v>
      </c>
      <c r="C1279" s="80" t="s">
        <v>1630</v>
      </c>
      <c r="D1279" s="79" t="s">
        <v>871</v>
      </c>
      <c r="E1279" s="81">
        <v>3264239</v>
      </c>
      <c r="F1279" s="86" t="s">
        <v>271</v>
      </c>
      <c r="G1279" s="80" t="s">
        <v>346</v>
      </c>
      <c r="H1279" s="80" t="s">
        <v>347</v>
      </c>
    </row>
    <row r="1280" spans="1:8" ht="14.25">
      <c r="B1280" s="79">
        <v>9093</v>
      </c>
      <c r="C1280" s="80" t="s">
        <v>1631</v>
      </c>
      <c r="D1280" s="79" t="s">
        <v>871</v>
      </c>
      <c r="E1280" s="81">
        <v>2718000</v>
      </c>
      <c r="F1280" s="86" t="s">
        <v>271</v>
      </c>
      <c r="G1280" s="80" t="s">
        <v>346</v>
      </c>
      <c r="H1280" s="80" t="s">
        <v>347</v>
      </c>
    </row>
    <row r="1281" spans="2:8" ht="14.25">
      <c r="B1281" s="79">
        <v>9094</v>
      </c>
      <c r="C1281" s="80" t="s">
        <v>1632</v>
      </c>
      <c r="D1281" s="79" t="s">
        <v>871</v>
      </c>
      <c r="E1281" s="81">
        <v>2447000</v>
      </c>
      <c r="F1281" s="86" t="s">
        <v>271</v>
      </c>
      <c r="G1281" s="80" t="s">
        <v>346</v>
      </c>
      <c r="H1281" s="80" t="s">
        <v>347</v>
      </c>
    </row>
    <row r="1282" spans="2:8" ht="14.25">
      <c r="B1282" s="79">
        <v>9095</v>
      </c>
      <c r="C1282" s="80" t="s">
        <v>1633</v>
      </c>
      <c r="D1282" s="79" t="s">
        <v>871</v>
      </c>
      <c r="E1282" s="81">
        <v>3064000</v>
      </c>
      <c r="F1282" s="86" t="s">
        <v>271</v>
      </c>
      <c r="G1282" s="80" t="s">
        <v>346</v>
      </c>
      <c r="H1282" s="80" t="s">
        <v>347</v>
      </c>
    </row>
    <row r="1283" spans="2:8" ht="14.25">
      <c r="B1283" s="79">
        <v>9096</v>
      </c>
      <c r="C1283" s="80" t="s">
        <v>1634</v>
      </c>
      <c r="D1283" s="79" t="s">
        <v>871</v>
      </c>
      <c r="E1283" s="81">
        <v>3736000</v>
      </c>
      <c r="F1283" s="86" t="s">
        <v>271</v>
      </c>
      <c r="G1283" s="80" t="s">
        <v>346</v>
      </c>
      <c r="H1283" s="80" t="s">
        <v>347</v>
      </c>
    </row>
    <row r="1284" spans="2:8" ht="14.25">
      <c r="B1284" s="79">
        <v>9097</v>
      </c>
      <c r="C1284" s="80" t="s">
        <v>1635</v>
      </c>
      <c r="D1284" s="79" t="s">
        <v>871</v>
      </c>
      <c r="E1284" s="81">
        <v>3064000</v>
      </c>
      <c r="F1284" s="86" t="s">
        <v>271</v>
      </c>
      <c r="G1284" s="80" t="s">
        <v>346</v>
      </c>
      <c r="H1284" s="80" t="s">
        <v>347</v>
      </c>
    </row>
    <row r="1285" spans="2:8" ht="14.25">
      <c r="B1285" s="79">
        <v>9098</v>
      </c>
      <c r="C1285" s="80" t="s">
        <v>1636</v>
      </c>
      <c r="D1285" s="79" t="s">
        <v>871</v>
      </c>
      <c r="E1285" s="81">
        <v>2316000</v>
      </c>
      <c r="F1285" s="86" t="s">
        <v>271</v>
      </c>
      <c r="G1285" s="80" t="s">
        <v>346</v>
      </c>
      <c r="H1285" s="80" t="s">
        <v>347</v>
      </c>
    </row>
    <row r="1286" spans="2:8" ht="14.25">
      <c r="B1286" s="79">
        <v>9099</v>
      </c>
      <c r="C1286" s="80" t="s">
        <v>1637</v>
      </c>
      <c r="D1286" s="79" t="s">
        <v>871</v>
      </c>
      <c r="E1286" s="81">
        <v>2018000</v>
      </c>
      <c r="F1286" s="86" t="s">
        <v>271</v>
      </c>
      <c r="G1286" s="80" t="s">
        <v>346</v>
      </c>
      <c r="H1286" s="80" t="s">
        <v>347</v>
      </c>
    </row>
    <row r="1287" spans="2:8" ht="14.25">
      <c r="B1287" s="79">
        <v>9100</v>
      </c>
      <c r="C1287" s="80" t="s">
        <v>1638</v>
      </c>
      <c r="D1287" s="79" t="s">
        <v>871</v>
      </c>
      <c r="E1287" s="81">
        <v>1750905</v>
      </c>
      <c r="F1287" s="86" t="s">
        <v>271</v>
      </c>
      <c r="G1287" s="80" t="s">
        <v>346</v>
      </c>
      <c r="H1287" s="80" t="s">
        <v>347</v>
      </c>
    </row>
    <row r="1288" spans="2:8" ht="14.25">
      <c r="B1288" s="79">
        <v>9101</v>
      </c>
      <c r="C1288" s="80" t="s">
        <v>1639</v>
      </c>
      <c r="D1288" s="79" t="s">
        <v>871</v>
      </c>
      <c r="E1288" s="81">
        <v>4488000</v>
      </c>
      <c r="F1288" s="86" t="s">
        <v>271</v>
      </c>
      <c r="G1288" s="80" t="s">
        <v>346</v>
      </c>
      <c r="H1288" s="80" t="s">
        <v>347</v>
      </c>
    </row>
    <row r="1289" spans="2:8" ht="14.25">
      <c r="B1289" s="79">
        <v>9102</v>
      </c>
      <c r="C1289" s="80" t="s">
        <v>1640</v>
      </c>
      <c r="D1289" s="79" t="s">
        <v>871</v>
      </c>
      <c r="E1289" s="81">
        <v>3479000</v>
      </c>
      <c r="F1289" s="86" t="s">
        <v>271</v>
      </c>
      <c r="G1289" s="80" t="s">
        <v>346</v>
      </c>
      <c r="H1289" s="80" t="s">
        <v>347</v>
      </c>
    </row>
    <row r="1290" spans="2:8" ht="14.25">
      <c r="B1290" s="79">
        <v>9103</v>
      </c>
      <c r="C1290" s="80" t="s">
        <v>1641</v>
      </c>
      <c r="D1290" s="79" t="s">
        <v>871</v>
      </c>
      <c r="E1290" s="81">
        <v>2481000</v>
      </c>
      <c r="F1290" s="86" t="s">
        <v>271</v>
      </c>
      <c r="G1290" s="80" t="s">
        <v>346</v>
      </c>
      <c r="H1290" s="80" t="s">
        <v>347</v>
      </c>
    </row>
    <row r="1291" spans="2:8" ht="14.25">
      <c r="B1291" s="79">
        <v>9104</v>
      </c>
      <c r="C1291" s="80" t="s">
        <v>1642</v>
      </c>
      <c r="D1291" s="79" t="s">
        <v>871</v>
      </c>
      <c r="E1291" s="81">
        <v>2018000</v>
      </c>
      <c r="F1291" s="86" t="s">
        <v>271</v>
      </c>
      <c r="G1291" s="80" t="s">
        <v>346</v>
      </c>
      <c r="H1291" s="80" t="s">
        <v>347</v>
      </c>
    </row>
    <row r="1292" spans="2:8" ht="14.25">
      <c r="B1292" s="79">
        <v>9105</v>
      </c>
      <c r="C1292" s="80" t="s">
        <v>1643</v>
      </c>
      <c r="D1292" s="79" t="s">
        <v>871</v>
      </c>
      <c r="E1292" s="81">
        <v>1750905</v>
      </c>
      <c r="F1292" s="86" t="s">
        <v>271</v>
      </c>
      <c r="G1292" s="80" t="s">
        <v>346</v>
      </c>
      <c r="H1292" s="80" t="s">
        <v>347</v>
      </c>
    </row>
    <row r="1293" spans="2:8" ht="14.25">
      <c r="B1293" s="79">
        <v>9107</v>
      </c>
      <c r="C1293" s="80" t="s">
        <v>1644</v>
      </c>
      <c r="D1293" s="79" t="s">
        <v>871</v>
      </c>
      <c r="E1293" s="81">
        <v>17387000</v>
      </c>
      <c r="F1293" s="86" t="s">
        <v>271</v>
      </c>
      <c r="G1293" s="80" t="s">
        <v>346</v>
      </c>
      <c r="H1293" s="80" t="s">
        <v>347</v>
      </c>
    </row>
    <row r="1294" spans="2:8" ht="14.25">
      <c r="B1294" s="79">
        <v>9108</v>
      </c>
      <c r="C1294" s="80" t="s">
        <v>1645</v>
      </c>
      <c r="D1294" s="79" t="s">
        <v>871</v>
      </c>
      <c r="E1294" s="81">
        <v>13251000</v>
      </c>
      <c r="F1294" s="86" t="s">
        <v>271</v>
      </c>
      <c r="G1294" s="80" t="s">
        <v>346</v>
      </c>
      <c r="H1294" s="80" t="s">
        <v>347</v>
      </c>
    </row>
    <row r="1295" spans="2:8" ht="14.25">
      <c r="B1295" s="79">
        <v>9109</v>
      </c>
      <c r="C1295" s="80" t="s">
        <v>1646</v>
      </c>
      <c r="D1295" s="79" t="s">
        <v>871</v>
      </c>
      <c r="E1295" s="81">
        <v>11183000</v>
      </c>
      <c r="F1295" s="86" t="s">
        <v>271</v>
      </c>
      <c r="G1295" s="80" t="s">
        <v>346</v>
      </c>
      <c r="H1295" s="80" t="s">
        <v>347</v>
      </c>
    </row>
    <row r="1296" spans="2:8" ht="14.25">
      <c r="B1296" s="79">
        <v>9110</v>
      </c>
      <c r="C1296" s="80" t="s">
        <v>1647</v>
      </c>
      <c r="D1296" s="79" t="s">
        <v>871</v>
      </c>
      <c r="E1296" s="81">
        <v>9522000</v>
      </c>
      <c r="F1296" s="86" t="s">
        <v>271</v>
      </c>
      <c r="G1296" s="80" t="s">
        <v>346</v>
      </c>
      <c r="H1296" s="80" t="s">
        <v>347</v>
      </c>
    </row>
    <row r="1297" spans="2:8" ht="14.25">
      <c r="B1297" s="79">
        <v>9111</v>
      </c>
      <c r="C1297" s="80" t="s">
        <v>1648</v>
      </c>
      <c r="D1297" s="79" t="s">
        <v>871</v>
      </c>
      <c r="E1297" s="81">
        <v>8589000</v>
      </c>
      <c r="F1297" s="86" t="s">
        <v>271</v>
      </c>
      <c r="G1297" s="80" t="s">
        <v>346</v>
      </c>
      <c r="H1297" s="80" t="s">
        <v>347</v>
      </c>
    </row>
    <row r="1298" spans="2:8" ht="14.25">
      <c r="B1298" s="79">
        <v>9112</v>
      </c>
      <c r="C1298" s="80" t="s">
        <v>1649</v>
      </c>
      <c r="D1298" s="79" t="s">
        <v>871</v>
      </c>
      <c r="E1298" s="81">
        <v>7659000</v>
      </c>
      <c r="F1298" s="86" t="s">
        <v>271</v>
      </c>
      <c r="G1298" s="80" t="s">
        <v>346</v>
      </c>
      <c r="H1298" s="80" t="s">
        <v>347</v>
      </c>
    </row>
    <row r="1299" spans="2:8" ht="14.25">
      <c r="B1299" s="79">
        <v>9113</v>
      </c>
      <c r="C1299" s="80" t="s">
        <v>1650</v>
      </c>
      <c r="D1299" s="79" t="s">
        <v>871</v>
      </c>
      <c r="E1299" s="81">
        <v>5791000</v>
      </c>
      <c r="F1299" s="86" t="s">
        <v>271</v>
      </c>
      <c r="G1299" s="80" t="s">
        <v>346</v>
      </c>
      <c r="H1299" s="80" t="s">
        <v>347</v>
      </c>
    </row>
    <row r="1300" spans="2:8" ht="14.25">
      <c r="B1300" s="79">
        <v>9116</v>
      </c>
      <c r="C1300" s="80" t="s">
        <v>1651</v>
      </c>
      <c r="D1300" s="79" t="s">
        <v>335</v>
      </c>
      <c r="E1300" s="81">
        <v>268000</v>
      </c>
      <c r="F1300" s="86" t="s">
        <v>271</v>
      </c>
      <c r="G1300" s="80" t="s">
        <v>1652</v>
      </c>
      <c r="H1300" s="80" t="s">
        <v>347</v>
      </c>
    </row>
    <row r="1301" spans="2:8" ht="14.25">
      <c r="B1301" s="79">
        <v>9117</v>
      </c>
      <c r="C1301" s="80" t="s">
        <v>1653</v>
      </c>
      <c r="D1301" s="79" t="s">
        <v>871</v>
      </c>
      <c r="E1301" s="81">
        <v>7732000</v>
      </c>
      <c r="F1301" s="86" t="s">
        <v>271</v>
      </c>
      <c r="G1301" s="80" t="s">
        <v>1652</v>
      </c>
      <c r="H1301" s="80" t="s">
        <v>347</v>
      </c>
    </row>
    <row r="1302" spans="2:8" ht="14.25">
      <c r="B1302" s="79">
        <v>9118</v>
      </c>
      <c r="C1302" s="80" t="s">
        <v>1654</v>
      </c>
      <c r="D1302" s="79" t="s">
        <v>335</v>
      </c>
      <c r="E1302" s="81">
        <v>461000</v>
      </c>
      <c r="F1302" s="86" t="s">
        <v>271</v>
      </c>
      <c r="G1302" s="80" t="s">
        <v>1652</v>
      </c>
      <c r="H1302" s="80" t="s">
        <v>347</v>
      </c>
    </row>
    <row r="1303" spans="2:8" ht="14.25">
      <c r="B1303" s="79">
        <v>9119</v>
      </c>
      <c r="C1303" s="80" t="s">
        <v>1655</v>
      </c>
      <c r="D1303" s="79" t="s">
        <v>871</v>
      </c>
      <c r="E1303" s="81">
        <v>13668000</v>
      </c>
      <c r="F1303" s="86" t="s">
        <v>271</v>
      </c>
      <c r="G1303" s="80" t="s">
        <v>1652</v>
      </c>
      <c r="H1303" s="80" t="s">
        <v>347</v>
      </c>
    </row>
    <row r="1304" spans="2:8" ht="14.25">
      <c r="B1304" s="79">
        <v>9120</v>
      </c>
      <c r="C1304" s="80" t="s">
        <v>1656</v>
      </c>
      <c r="D1304" s="79" t="s">
        <v>335</v>
      </c>
      <c r="E1304" s="81">
        <v>329000</v>
      </c>
      <c r="F1304" s="86" t="s">
        <v>271</v>
      </c>
      <c r="G1304" s="80" t="s">
        <v>1652</v>
      </c>
      <c r="H1304" s="80" t="s">
        <v>347</v>
      </c>
    </row>
    <row r="1305" spans="2:8" ht="14.25">
      <c r="B1305" s="79">
        <v>9121</v>
      </c>
      <c r="C1305" s="80" t="s">
        <v>1657</v>
      </c>
      <c r="D1305" s="79" t="s">
        <v>871</v>
      </c>
      <c r="E1305" s="81">
        <v>9921000</v>
      </c>
      <c r="F1305" s="86" t="s">
        <v>271</v>
      </c>
      <c r="G1305" s="80" t="s">
        <v>1652</v>
      </c>
      <c r="H1305" s="80" t="s">
        <v>347</v>
      </c>
    </row>
    <row r="1306" spans="2:8" ht="14.25">
      <c r="B1306" s="79">
        <v>9122</v>
      </c>
      <c r="C1306" s="80" t="s">
        <v>1658</v>
      </c>
      <c r="D1306" s="79" t="s">
        <v>335</v>
      </c>
      <c r="E1306" s="81">
        <v>50353</v>
      </c>
      <c r="F1306" s="86" t="s">
        <v>271</v>
      </c>
      <c r="G1306" s="80" t="s">
        <v>1652</v>
      </c>
      <c r="H1306" s="80" t="s">
        <v>347</v>
      </c>
    </row>
    <row r="1307" spans="2:8" ht="14.25">
      <c r="B1307" s="79">
        <v>9123</v>
      </c>
      <c r="C1307" s="80" t="s">
        <v>1659</v>
      </c>
      <c r="D1307" s="79" t="s">
        <v>871</v>
      </c>
      <c r="E1307" s="81">
        <v>1516361</v>
      </c>
      <c r="F1307" s="86" t="s">
        <v>271</v>
      </c>
      <c r="G1307" s="80" t="s">
        <v>1652</v>
      </c>
      <c r="H1307" s="80" t="s">
        <v>347</v>
      </c>
    </row>
    <row r="1308" spans="2:8" ht="14.25">
      <c r="B1308" s="79">
        <v>9143</v>
      </c>
      <c r="C1308" s="80" t="s">
        <v>1660</v>
      </c>
      <c r="D1308" s="79" t="s">
        <v>23</v>
      </c>
      <c r="E1308" s="81">
        <v>65142</v>
      </c>
      <c r="F1308" s="86" t="s">
        <v>271</v>
      </c>
      <c r="G1308" s="80" t="s">
        <v>528</v>
      </c>
      <c r="H1308" s="80" t="s">
        <v>286</v>
      </c>
    </row>
    <row r="1309" spans="2:8" ht="14.25">
      <c r="B1309" s="79">
        <v>9144</v>
      </c>
      <c r="C1309" s="80" t="s">
        <v>1661</v>
      </c>
      <c r="D1309" s="79" t="s">
        <v>23</v>
      </c>
      <c r="E1309" s="81">
        <v>690200</v>
      </c>
      <c r="F1309" s="86" t="s">
        <v>271</v>
      </c>
      <c r="G1309" s="80" t="s">
        <v>1174</v>
      </c>
      <c r="H1309" s="80" t="s">
        <v>286</v>
      </c>
    </row>
    <row r="1310" spans="2:8" ht="14.25">
      <c r="B1310" s="79">
        <v>9145</v>
      </c>
      <c r="C1310" s="80" t="s">
        <v>1662</v>
      </c>
      <c r="D1310" s="79" t="s">
        <v>23</v>
      </c>
      <c r="E1310" s="81">
        <v>690200</v>
      </c>
      <c r="F1310" s="86" t="s">
        <v>271</v>
      </c>
      <c r="G1310" s="80" t="s">
        <v>1174</v>
      </c>
      <c r="H1310" s="80" t="s">
        <v>286</v>
      </c>
    </row>
    <row r="1311" spans="2:8" ht="14.25">
      <c r="B1311" s="79">
        <v>9146</v>
      </c>
      <c r="C1311" s="80" t="s">
        <v>1663</v>
      </c>
      <c r="D1311" s="79" t="s">
        <v>23</v>
      </c>
      <c r="E1311" s="81">
        <v>18269861</v>
      </c>
      <c r="F1311" s="86" t="s">
        <v>271</v>
      </c>
      <c r="G1311" s="80" t="s">
        <v>1245</v>
      </c>
      <c r="H1311" s="80" t="s">
        <v>286</v>
      </c>
    </row>
    <row r="1312" spans="2:8" ht="14.25">
      <c r="B1312" s="79">
        <v>9147</v>
      </c>
      <c r="C1312" s="80" t="s">
        <v>1664</v>
      </c>
      <c r="D1312" s="79" t="s">
        <v>23</v>
      </c>
      <c r="E1312" s="81">
        <v>2049158</v>
      </c>
      <c r="F1312" s="86" t="s">
        <v>271</v>
      </c>
      <c r="G1312" s="80" t="s">
        <v>1245</v>
      </c>
      <c r="H1312" s="80" t="s">
        <v>286</v>
      </c>
    </row>
    <row r="1313" spans="2:8" ht="14.25">
      <c r="B1313" s="79">
        <v>9148</v>
      </c>
      <c r="C1313" s="80" t="s">
        <v>1665</v>
      </c>
      <c r="D1313" s="79" t="s">
        <v>871</v>
      </c>
      <c r="E1313" s="81">
        <v>4350413</v>
      </c>
      <c r="F1313" s="86" t="s">
        <v>271</v>
      </c>
      <c r="G1313" s="80" t="s">
        <v>283</v>
      </c>
      <c r="H1313" s="80" t="s">
        <v>273</v>
      </c>
    </row>
    <row r="1314" spans="2:8" ht="14.25">
      <c r="B1314" s="79">
        <v>9159</v>
      </c>
      <c r="C1314" s="80" t="s">
        <v>1666</v>
      </c>
      <c r="D1314" s="79" t="s">
        <v>302</v>
      </c>
      <c r="E1314" s="81">
        <v>228300</v>
      </c>
      <c r="F1314" s="86" t="s">
        <v>271</v>
      </c>
      <c r="G1314" s="80" t="s">
        <v>1667</v>
      </c>
      <c r="H1314" s="80" t="s">
        <v>286</v>
      </c>
    </row>
    <row r="1315" spans="2:8" ht="14.25">
      <c r="B1315" s="79">
        <v>9164</v>
      </c>
      <c r="C1315" s="80" t="s">
        <v>1668</v>
      </c>
      <c r="D1315" s="79" t="s">
        <v>335</v>
      </c>
      <c r="E1315" s="81">
        <v>416000</v>
      </c>
      <c r="F1315" s="86" t="s">
        <v>271</v>
      </c>
      <c r="G1315" s="80" t="s">
        <v>1226</v>
      </c>
      <c r="H1315" s="80" t="s">
        <v>347</v>
      </c>
    </row>
    <row r="1316" spans="2:8" ht="14.25">
      <c r="B1316" s="79">
        <v>9165</v>
      </c>
      <c r="C1316" s="80" t="s">
        <v>1669</v>
      </c>
      <c r="D1316" s="79" t="s">
        <v>871</v>
      </c>
      <c r="E1316" s="81">
        <v>8778000</v>
      </c>
      <c r="F1316" s="86" t="s">
        <v>271</v>
      </c>
      <c r="G1316" s="80" t="s">
        <v>1226</v>
      </c>
      <c r="H1316" s="80" t="s">
        <v>347</v>
      </c>
    </row>
    <row r="1317" spans="2:8" ht="14.25">
      <c r="B1317" s="79">
        <v>9166</v>
      </c>
      <c r="C1317" s="80" t="s">
        <v>1670</v>
      </c>
      <c r="D1317" s="79" t="s">
        <v>871</v>
      </c>
      <c r="E1317" s="81">
        <v>12539000</v>
      </c>
      <c r="F1317" s="86" t="s">
        <v>271</v>
      </c>
      <c r="G1317" s="80" t="s">
        <v>1226</v>
      </c>
      <c r="H1317" s="80" t="s">
        <v>347</v>
      </c>
    </row>
    <row r="1318" spans="2:8" ht="14.25">
      <c r="B1318" s="79">
        <v>9167</v>
      </c>
      <c r="C1318" s="80" t="s">
        <v>1671</v>
      </c>
      <c r="D1318" s="79" t="s">
        <v>335</v>
      </c>
      <c r="E1318" s="81">
        <v>570000</v>
      </c>
      <c r="F1318" s="86" t="s">
        <v>271</v>
      </c>
      <c r="G1318" s="80" t="s">
        <v>1226</v>
      </c>
      <c r="H1318" s="80" t="s">
        <v>347</v>
      </c>
    </row>
    <row r="1319" spans="2:8" ht="14.25">
      <c r="B1319" s="79">
        <v>9168</v>
      </c>
      <c r="C1319" s="80" t="s">
        <v>1672</v>
      </c>
      <c r="D1319" s="79" t="s">
        <v>871</v>
      </c>
      <c r="E1319" s="81">
        <v>17061000</v>
      </c>
      <c r="F1319" s="86" t="s">
        <v>271</v>
      </c>
      <c r="G1319" s="80" t="s">
        <v>1226</v>
      </c>
      <c r="H1319" s="80" t="s">
        <v>347</v>
      </c>
    </row>
    <row r="1320" spans="2:8" ht="14.25">
      <c r="B1320" s="79">
        <v>9169</v>
      </c>
      <c r="C1320" s="80" t="s">
        <v>1673</v>
      </c>
      <c r="D1320" s="79" t="s">
        <v>23</v>
      </c>
      <c r="E1320" s="81">
        <v>32503</v>
      </c>
      <c r="F1320" s="86" t="s">
        <v>271</v>
      </c>
      <c r="G1320" s="80" t="s">
        <v>622</v>
      </c>
      <c r="H1320" s="80" t="s">
        <v>286</v>
      </c>
    </row>
    <row r="1321" spans="2:8" ht="14.25">
      <c r="B1321" s="79">
        <v>9170</v>
      </c>
      <c r="C1321" s="80" t="s">
        <v>1674</v>
      </c>
      <c r="D1321" s="79" t="s">
        <v>146</v>
      </c>
      <c r="E1321" s="81">
        <v>10895</v>
      </c>
      <c r="F1321" s="86" t="s">
        <v>271</v>
      </c>
      <c r="G1321" s="80" t="s">
        <v>1259</v>
      </c>
      <c r="H1321" s="80" t="s">
        <v>273</v>
      </c>
    </row>
    <row r="1322" spans="2:8" ht="14.25">
      <c r="B1322" s="79">
        <v>9171</v>
      </c>
      <c r="C1322" s="80" t="s">
        <v>1675</v>
      </c>
      <c r="D1322" s="79" t="s">
        <v>146</v>
      </c>
      <c r="E1322" s="81">
        <v>9433</v>
      </c>
      <c r="F1322" s="86" t="s">
        <v>271</v>
      </c>
      <c r="G1322" s="80" t="s">
        <v>1259</v>
      </c>
      <c r="H1322" s="80" t="s">
        <v>273</v>
      </c>
    </row>
    <row r="1323" spans="2:8" ht="14.25">
      <c r="B1323" s="79">
        <v>9172</v>
      </c>
      <c r="C1323" s="80" t="s">
        <v>1676</v>
      </c>
      <c r="D1323" s="79" t="s">
        <v>1266</v>
      </c>
      <c r="E1323" s="81">
        <v>720000</v>
      </c>
      <c r="F1323" s="86" t="s">
        <v>271</v>
      </c>
      <c r="G1323" s="80" t="s">
        <v>693</v>
      </c>
      <c r="H1323" s="80" t="s">
        <v>273</v>
      </c>
    </row>
    <row r="1324" spans="2:8" ht="14.25">
      <c r="B1324" s="79">
        <v>9176</v>
      </c>
      <c r="C1324" s="80" t="s">
        <v>1677</v>
      </c>
      <c r="D1324" s="79" t="s">
        <v>871</v>
      </c>
      <c r="E1324" s="81">
        <v>829835</v>
      </c>
      <c r="F1324" s="86" t="s">
        <v>271</v>
      </c>
      <c r="G1324" s="80" t="s">
        <v>336</v>
      </c>
      <c r="H1324" s="80" t="s">
        <v>286</v>
      </c>
    </row>
    <row r="1325" spans="2:8" ht="14.25">
      <c r="B1325" s="79">
        <v>9184</v>
      </c>
      <c r="C1325" s="80" t="s">
        <v>1678</v>
      </c>
      <c r="D1325" s="79" t="s">
        <v>23</v>
      </c>
      <c r="E1325" s="81">
        <v>435667</v>
      </c>
      <c r="F1325" s="86" t="s">
        <v>271</v>
      </c>
      <c r="G1325" s="80" t="s">
        <v>622</v>
      </c>
      <c r="H1325" s="80" t="s">
        <v>286</v>
      </c>
    </row>
    <row r="1326" spans="2:8" ht="14.25">
      <c r="B1326" s="79">
        <v>9185</v>
      </c>
      <c r="C1326" s="80" t="s">
        <v>1679</v>
      </c>
      <c r="D1326" s="79" t="s">
        <v>23</v>
      </c>
      <c r="E1326" s="81">
        <v>6131297</v>
      </c>
      <c r="F1326" s="86" t="s">
        <v>271</v>
      </c>
      <c r="G1326" s="80" t="s">
        <v>1245</v>
      </c>
      <c r="H1326" s="80" t="s">
        <v>286</v>
      </c>
    </row>
    <row r="1327" spans="2:8" ht="14.25">
      <c r="B1327" s="79">
        <v>9186</v>
      </c>
      <c r="C1327" s="80" t="s">
        <v>1680</v>
      </c>
      <c r="D1327" s="79" t="s">
        <v>23</v>
      </c>
      <c r="E1327" s="81">
        <v>8033015</v>
      </c>
      <c r="F1327" s="86" t="s">
        <v>271</v>
      </c>
      <c r="G1327" s="80" t="s">
        <v>1252</v>
      </c>
      <c r="H1327" s="80" t="s">
        <v>286</v>
      </c>
    </row>
    <row r="1328" spans="2:8" ht="14.25">
      <c r="B1328" s="79">
        <v>9187</v>
      </c>
      <c r="C1328" s="80" t="s">
        <v>1681</v>
      </c>
      <c r="D1328" s="79" t="s">
        <v>23</v>
      </c>
      <c r="E1328" s="81">
        <v>5420966</v>
      </c>
      <c r="F1328" s="86" t="s">
        <v>271</v>
      </c>
      <c r="G1328" s="80" t="s">
        <v>1245</v>
      </c>
      <c r="H1328" s="80" t="s">
        <v>286</v>
      </c>
    </row>
    <row r="1329" spans="2:8" ht="14.25">
      <c r="B1329" s="79">
        <v>9188</v>
      </c>
      <c r="C1329" s="80" t="s">
        <v>1682</v>
      </c>
      <c r="D1329" s="79" t="s">
        <v>23</v>
      </c>
      <c r="E1329" s="81">
        <v>6783000</v>
      </c>
      <c r="F1329" s="86" t="s">
        <v>271</v>
      </c>
      <c r="G1329" s="80" t="s">
        <v>1245</v>
      </c>
      <c r="H1329" s="80" t="s">
        <v>286</v>
      </c>
    </row>
    <row r="1330" spans="2:8" ht="14.25">
      <c r="B1330" s="79">
        <v>9189</v>
      </c>
      <c r="C1330" s="80" t="s">
        <v>1683</v>
      </c>
      <c r="D1330" s="79" t="s">
        <v>23</v>
      </c>
      <c r="E1330" s="81">
        <v>9382710</v>
      </c>
      <c r="F1330" s="86" t="s">
        <v>271</v>
      </c>
      <c r="G1330" s="80" t="s">
        <v>1245</v>
      </c>
      <c r="H1330" s="80" t="s">
        <v>286</v>
      </c>
    </row>
    <row r="1331" spans="2:8" ht="14.25">
      <c r="B1331" s="79">
        <v>9190</v>
      </c>
      <c r="C1331" s="80" t="s">
        <v>1684</v>
      </c>
      <c r="D1331" s="79" t="s">
        <v>23</v>
      </c>
      <c r="E1331" s="81">
        <v>17484964</v>
      </c>
      <c r="F1331" s="86" t="s">
        <v>271</v>
      </c>
      <c r="G1331" s="80" t="s">
        <v>1245</v>
      </c>
      <c r="H1331" s="80" t="s">
        <v>286</v>
      </c>
    </row>
    <row r="1332" spans="2:8" ht="14.25">
      <c r="B1332" s="79">
        <v>9191</v>
      </c>
      <c r="C1332" s="80" t="s">
        <v>1685</v>
      </c>
      <c r="D1332" s="79" t="s">
        <v>23</v>
      </c>
      <c r="E1332" s="81">
        <v>4815390</v>
      </c>
      <c r="F1332" s="86" t="s">
        <v>271</v>
      </c>
      <c r="G1332" s="80" t="s">
        <v>1245</v>
      </c>
      <c r="H1332" s="80" t="s">
        <v>286</v>
      </c>
    </row>
    <row r="1333" spans="2:8" ht="14.25">
      <c r="B1333" s="79">
        <v>9192</v>
      </c>
      <c r="C1333" s="80" t="s">
        <v>1686</v>
      </c>
      <c r="D1333" s="79" t="s">
        <v>23</v>
      </c>
      <c r="E1333" s="81">
        <v>4690716</v>
      </c>
      <c r="F1333" s="86" t="s">
        <v>271</v>
      </c>
      <c r="G1333" s="80" t="s">
        <v>1245</v>
      </c>
      <c r="H1333" s="80" t="s">
        <v>286</v>
      </c>
    </row>
    <row r="1334" spans="2:8" ht="14.25">
      <c r="B1334" s="79">
        <v>9193</v>
      </c>
      <c r="C1334" s="80" t="s">
        <v>1687</v>
      </c>
      <c r="D1334" s="79" t="s">
        <v>23</v>
      </c>
      <c r="E1334" s="81">
        <v>4345084</v>
      </c>
      <c r="F1334" s="86" t="s">
        <v>271</v>
      </c>
      <c r="G1334" s="80" t="s">
        <v>1245</v>
      </c>
      <c r="H1334" s="80" t="s">
        <v>286</v>
      </c>
    </row>
    <row r="1335" spans="2:8" ht="14.25">
      <c r="B1335" s="79">
        <v>9194</v>
      </c>
      <c r="C1335" s="80" t="s">
        <v>1688</v>
      </c>
      <c r="D1335" s="79" t="s">
        <v>23</v>
      </c>
      <c r="E1335" s="81">
        <v>4295709</v>
      </c>
      <c r="F1335" s="86" t="s">
        <v>271</v>
      </c>
      <c r="G1335" s="80" t="s">
        <v>1245</v>
      </c>
      <c r="H1335" s="80" t="s">
        <v>286</v>
      </c>
    </row>
    <row r="1336" spans="2:8" ht="14.25">
      <c r="B1336" s="79">
        <v>9197</v>
      </c>
      <c r="C1336" s="80" t="s">
        <v>1689</v>
      </c>
      <c r="D1336" s="79" t="s">
        <v>52</v>
      </c>
      <c r="E1336" s="81">
        <v>854462</v>
      </c>
      <c r="F1336" s="86" t="s">
        <v>271</v>
      </c>
      <c r="G1336" s="80" t="s">
        <v>272</v>
      </c>
      <c r="H1336" s="80" t="s">
        <v>273</v>
      </c>
    </row>
    <row r="1337" spans="2:8" ht="14.25">
      <c r="B1337" s="79">
        <v>9199</v>
      </c>
      <c r="C1337" s="80" t="s">
        <v>1690</v>
      </c>
      <c r="D1337" s="79" t="s">
        <v>52</v>
      </c>
      <c r="E1337" s="81">
        <v>701412</v>
      </c>
      <c r="F1337" s="86" t="s">
        <v>271</v>
      </c>
      <c r="G1337" s="80" t="s">
        <v>272</v>
      </c>
      <c r="H1337" s="80" t="s">
        <v>273</v>
      </c>
    </row>
    <row r="1338" spans="2:8" ht="14.25">
      <c r="B1338" s="79">
        <v>9200</v>
      </c>
      <c r="C1338" s="80" t="s">
        <v>1691</v>
      </c>
      <c r="D1338" s="79" t="s">
        <v>23</v>
      </c>
      <c r="E1338" s="81">
        <v>530431</v>
      </c>
      <c r="F1338" s="86" t="s">
        <v>271</v>
      </c>
      <c r="G1338" s="80" t="s">
        <v>622</v>
      </c>
      <c r="H1338" s="80" t="s">
        <v>286</v>
      </c>
    </row>
    <row r="1339" spans="2:8" ht="14.25">
      <c r="B1339" s="79">
        <v>9201</v>
      </c>
      <c r="C1339" s="80" t="s">
        <v>1692</v>
      </c>
      <c r="D1339" s="79" t="s">
        <v>23</v>
      </c>
      <c r="E1339" s="81">
        <v>509217</v>
      </c>
      <c r="F1339" s="86" t="s">
        <v>271</v>
      </c>
      <c r="G1339" s="80" t="s">
        <v>622</v>
      </c>
      <c r="H1339" s="80" t="s">
        <v>286</v>
      </c>
    </row>
    <row r="1340" spans="2:8" ht="14.25">
      <c r="B1340" s="79">
        <v>9202</v>
      </c>
      <c r="C1340" s="80" t="s">
        <v>1693</v>
      </c>
      <c r="D1340" s="79" t="s">
        <v>23</v>
      </c>
      <c r="E1340" s="81">
        <v>520664</v>
      </c>
      <c r="F1340" s="86" t="s">
        <v>271</v>
      </c>
      <c r="G1340" s="80" t="s">
        <v>622</v>
      </c>
      <c r="H1340" s="80" t="s">
        <v>286</v>
      </c>
    </row>
    <row r="1341" spans="2:8" ht="14.25">
      <c r="B1341" s="79">
        <v>9203</v>
      </c>
      <c r="C1341" s="80" t="s">
        <v>1694</v>
      </c>
      <c r="D1341" s="79" t="s">
        <v>23</v>
      </c>
      <c r="E1341" s="81">
        <v>520664</v>
      </c>
      <c r="F1341" s="86" t="s">
        <v>271</v>
      </c>
      <c r="G1341" s="80" t="s">
        <v>622</v>
      </c>
      <c r="H1341" s="80" t="s">
        <v>286</v>
      </c>
    </row>
    <row r="1342" spans="2:8" ht="14.25">
      <c r="B1342" s="79">
        <v>9204</v>
      </c>
      <c r="C1342" s="80" t="s">
        <v>1695</v>
      </c>
      <c r="D1342" s="79" t="s">
        <v>23</v>
      </c>
      <c r="E1342" s="81">
        <v>520664</v>
      </c>
      <c r="F1342" s="86" t="s">
        <v>271</v>
      </c>
      <c r="G1342" s="80" t="s">
        <v>622</v>
      </c>
      <c r="H1342" s="80" t="s">
        <v>286</v>
      </c>
    </row>
    <row r="1343" spans="2:8" ht="14.25">
      <c r="B1343" s="79">
        <v>9209</v>
      </c>
      <c r="C1343" s="80" t="s">
        <v>1696</v>
      </c>
      <c r="D1343" s="79" t="s">
        <v>23</v>
      </c>
      <c r="E1343" s="81">
        <v>421236</v>
      </c>
      <c r="F1343" s="86" t="s">
        <v>271</v>
      </c>
      <c r="G1343" s="80" t="s">
        <v>622</v>
      </c>
      <c r="H1343" s="80" t="s">
        <v>286</v>
      </c>
    </row>
    <row r="1344" spans="2:8" ht="14.25">
      <c r="B1344" s="79">
        <v>9210</v>
      </c>
      <c r="C1344" s="80" t="s">
        <v>1697</v>
      </c>
      <c r="D1344" s="79" t="s">
        <v>335</v>
      </c>
      <c r="E1344" s="81">
        <v>1416474</v>
      </c>
      <c r="F1344" s="86" t="s">
        <v>271</v>
      </c>
      <c r="G1344" s="80" t="s">
        <v>283</v>
      </c>
      <c r="H1344" s="80" t="s">
        <v>273</v>
      </c>
    </row>
    <row r="1345" spans="2:8" ht="14.25">
      <c r="B1345" s="79">
        <v>9216</v>
      </c>
      <c r="C1345" s="80" t="s">
        <v>1698</v>
      </c>
      <c r="D1345" s="79" t="s">
        <v>23</v>
      </c>
      <c r="E1345" s="81">
        <v>118643</v>
      </c>
      <c r="F1345" s="86" t="s">
        <v>271</v>
      </c>
      <c r="G1345" s="80" t="s">
        <v>1287</v>
      </c>
      <c r="H1345" s="80" t="s">
        <v>286</v>
      </c>
    </row>
    <row r="1346" spans="2:8" ht="14.25">
      <c r="B1346" s="79">
        <v>9217</v>
      </c>
      <c r="C1346" s="80" t="s">
        <v>1699</v>
      </c>
      <c r="D1346" s="79" t="s">
        <v>23</v>
      </c>
      <c r="E1346" s="81">
        <v>271320</v>
      </c>
      <c r="F1346" s="86" t="s">
        <v>271</v>
      </c>
      <c r="G1346" s="80" t="s">
        <v>1287</v>
      </c>
      <c r="H1346" s="80" t="s">
        <v>286</v>
      </c>
    </row>
    <row r="1347" spans="2:8" ht="14.25">
      <c r="B1347" s="79">
        <v>9219</v>
      </c>
      <c r="C1347" s="80" t="s">
        <v>1700</v>
      </c>
      <c r="D1347" s="79" t="s">
        <v>23</v>
      </c>
      <c r="E1347" s="81">
        <v>130900</v>
      </c>
      <c r="F1347" s="86" t="s">
        <v>271</v>
      </c>
      <c r="G1347" s="80" t="s">
        <v>1287</v>
      </c>
      <c r="H1347" s="80" t="s">
        <v>286</v>
      </c>
    </row>
    <row r="1348" spans="2:8" ht="14.25">
      <c r="B1348" s="79">
        <v>9229</v>
      </c>
      <c r="C1348" s="80" t="s">
        <v>1701</v>
      </c>
      <c r="D1348" s="79" t="s">
        <v>1702</v>
      </c>
      <c r="E1348" s="81">
        <v>526696</v>
      </c>
      <c r="F1348" s="86" t="s">
        <v>271</v>
      </c>
      <c r="G1348" s="80" t="s">
        <v>298</v>
      </c>
      <c r="H1348" s="80" t="s">
        <v>273</v>
      </c>
    </row>
    <row r="1349" spans="2:8" ht="14.25">
      <c r="B1349" s="79">
        <v>9247</v>
      </c>
      <c r="C1349" s="80" t="s">
        <v>1703</v>
      </c>
      <c r="D1349" s="79" t="s">
        <v>19</v>
      </c>
      <c r="E1349" s="81">
        <v>60529</v>
      </c>
      <c r="F1349" s="86" t="s">
        <v>271</v>
      </c>
      <c r="G1349" s="80" t="s">
        <v>1616</v>
      </c>
      <c r="H1349" s="80" t="s">
        <v>286</v>
      </c>
    </row>
    <row r="1350" spans="2:8" ht="14.25">
      <c r="B1350" s="79">
        <v>9253</v>
      </c>
      <c r="C1350" s="80" t="s">
        <v>1704</v>
      </c>
      <c r="D1350" s="79" t="s">
        <v>23</v>
      </c>
      <c r="E1350" s="81">
        <v>244584</v>
      </c>
      <c r="F1350" s="86" t="s">
        <v>271</v>
      </c>
      <c r="G1350" s="80" t="s">
        <v>1167</v>
      </c>
      <c r="H1350" s="80" t="s">
        <v>286</v>
      </c>
    </row>
    <row r="1351" spans="2:8" ht="14.25">
      <c r="B1351" s="79">
        <v>9254</v>
      </c>
      <c r="C1351" s="80" t="s">
        <v>1705</v>
      </c>
      <c r="D1351" s="79" t="s">
        <v>345</v>
      </c>
      <c r="E1351" s="81">
        <v>255300</v>
      </c>
      <c r="F1351" s="86" t="s">
        <v>271</v>
      </c>
      <c r="G1351" s="80" t="s">
        <v>346</v>
      </c>
      <c r="H1351" s="80" t="s">
        <v>347</v>
      </c>
    </row>
    <row r="1352" spans="2:8" ht="14.25">
      <c r="B1352" s="79">
        <v>9255</v>
      </c>
      <c r="C1352" s="80" t="s">
        <v>1706</v>
      </c>
      <c r="D1352" s="79" t="s">
        <v>52</v>
      </c>
      <c r="E1352" s="81">
        <v>785279</v>
      </c>
      <c r="F1352" s="86" t="s">
        <v>271</v>
      </c>
      <c r="G1352" s="80" t="s">
        <v>272</v>
      </c>
      <c r="H1352" s="80" t="s">
        <v>273</v>
      </c>
    </row>
    <row r="1353" spans="2:8" ht="14.25">
      <c r="B1353" s="79">
        <v>9256</v>
      </c>
      <c r="C1353" s="80" t="s">
        <v>1707</v>
      </c>
      <c r="D1353" s="79" t="s">
        <v>17</v>
      </c>
      <c r="E1353" s="81">
        <v>913248</v>
      </c>
      <c r="F1353" s="86" t="s">
        <v>271</v>
      </c>
      <c r="G1353" s="80" t="s">
        <v>375</v>
      </c>
      <c r="H1353" s="80" t="s">
        <v>273</v>
      </c>
    </row>
    <row r="1354" spans="2:8" ht="14.25">
      <c r="B1354" s="79">
        <v>9257</v>
      </c>
      <c r="C1354" s="80" t="s">
        <v>1708</v>
      </c>
      <c r="D1354" s="79" t="s">
        <v>17</v>
      </c>
      <c r="E1354" s="81">
        <v>1219000</v>
      </c>
      <c r="F1354" s="86" t="s">
        <v>271</v>
      </c>
      <c r="G1354" s="80" t="s">
        <v>375</v>
      </c>
      <c r="H1354" s="80" t="s">
        <v>273</v>
      </c>
    </row>
    <row r="1355" spans="2:8" ht="14.25">
      <c r="B1355" s="79">
        <v>9259</v>
      </c>
      <c r="C1355" s="80" t="s">
        <v>1709</v>
      </c>
      <c r="D1355" s="79" t="s">
        <v>17</v>
      </c>
      <c r="E1355" s="81">
        <v>2397366</v>
      </c>
      <c r="F1355" s="86" t="s">
        <v>271</v>
      </c>
      <c r="G1355" s="80" t="s">
        <v>375</v>
      </c>
      <c r="H1355" s="80" t="s">
        <v>273</v>
      </c>
    </row>
    <row r="1356" spans="2:8" ht="14.25">
      <c r="B1356" s="79">
        <v>9260</v>
      </c>
      <c r="C1356" s="80" t="s">
        <v>1710</v>
      </c>
      <c r="D1356" s="79" t="s">
        <v>23</v>
      </c>
      <c r="E1356" s="81">
        <v>2759366</v>
      </c>
      <c r="F1356" s="86" t="s">
        <v>271</v>
      </c>
      <c r="G1356" s="80" t="s">
        <v>528</v>
      </c>
      <c r="H1356" s="80" t="s">
        <v>286</v>
      </c>
    </row>
    <row r="1357" spans="2:8" ht="14.25">
      <c r="B1357" s="79">
        <v>9275</v>
      </c>
      <c r="C1357" s="80" t="s">
        <v>1711</v>
      </c>
      <c r="D1357" s="79" t="s">
        <v>23</v>
      </c>
      <c r="E1357" s="81">
        <v>431899</v>
      </c>
      <c r="F1357" s="86" t="s">
        <v>271</v>
      </c>
      <c r="G1357" s="80" t="s">
        <v>977</v>
      </c>
      <c r="H1357" s="80" t="s">
        <v>286</v>
      </c>
    </row>
    <row r="1358" spans="2:8" ht="14.25">
      <c r="B1358" s="79">
        <v>9276</v>
      </c>
      <c r="C1358" s="80" t="s">
        <v>1712</v>
      </c>
      <c r="D1358" s="79" t="s">
        <v>23</v>
      </c>
      <c r="E1358" s="81">
        <v>562095</v>
      </c>
      <c r="F1358" s="86" t="s">
        <v>271</v>
      </c>
      <c r="G1358" s="80" t="s">
        <v>977</v>
      </c>
      <c r="H1358" s="80" t="s">
        <v>286</v>
      </c>
    </row>
    <row r="1359" spans="2:8" ht="14.25">
      <c r="B1359" s="79">
        <v>9277</v>
      </c>
      <c r="C1359" s="80" t="s">
        <v>1713</v>
      </c>
      <c r="D1359" s="79" t="s">
        <v>23</v>
      </c>
      <c r="E1359" s="81">
        <v>625940</v>
      </c>
      <c r="F1359" s="86" t="s">
        <v>271</v>
      </c>
      <c r="G1359" s="80" t="s">
        <v>977</v>
      </c>
      <c r="H1359" s="80" t="s">
        <v>286</v>
      </c>
    </row>
    <row r="1360" spans="2:8" ht="14.25">
      <c r="B1360" s="79">
        <v>9278</v>
      </c>
      <c r="C1360" s="80" t="s">
        <v>1714</v>
      </c>
      <c r="D1360" s="79" t="s">
        <v>23</v>
      </c>
      <c r="E1360" s="81">
        <v>950177</v>
      </c>
      <c r="F1360" s="86" t="s">
        <v>271</v>
      </c>
      <c r="G1360" s="80" t="s">
        <v>977</v>
      </c>
      <c r="H1360" s="80" t="s">
        <v>286</v>
      </c>
    </row>
    <row r="1361" spans="2:8" ht="14.25">
      <c r="B1361" s="79">
        <v>9279</v>
      </c>
      <c r="C1361" s="80" t="s">
        <v>1715</v>
      </c>
      <c r="D1361" s="79" t="s">
        <v>23</v>
      </c>
      <c r="E1361" s="81">
        <v>63070</v>
      </c>
      <c r="F1361" s="86" t="s">
        <v>271</v>
      </c>
      <c r="G1361" s="80" t="s">
        <v>977</v>
      </c>
      <c r="H1361" s="80" t="s">
        <v>286</v>
      </c>
    </row>
    <row r="1362" spans="2:8" ht="14.25">
      <c r="B1362" s="79">
        <v>9280</v>
      </c>
      <c r="C1362" s="80" t="s">
        <v>1716</v>
      </c>
      <c r="D1362" s="79" t="s">
        <v>23</v>
      </c>
      <c r="E1362" s="81">
        <v>13475</v>
      </c>
      <c r="F1362" s="86" t="s">
        <v>271</v>
      </c>
      <c r="G1362" s="80" t="s">
        <v>949</v>
      </c>
      <c r="H1362" s="80" t="s">
        <v>286</v>
      </c>
    </row>
    <row r="1363" spans="2:8" ht="14.25">
      <c r="B1363" s="79">
        <v>9283</v>
      </c>
      <c r="C1363" s="80" t="s">
        <v>1717</v>
      </c>
      <c r="D1363" s="79" t="s">
        <v>1149</v>
      </c>
      <c r="E1363" s="81">
        <v>7407</v>
      </c>
      <c r="F1363" s="86" t="s">
        <v>271</v>
      </c>
      <c r="G1363" s="80" t="s">
        <v>1018</v>
      </c>
      <c r="H1363" s="80" t="s">
        <v>286</v>
      </c>
    </row>
    <row r="1364" spans="2:8" ht="14.25">
      <c r="B1364" s="79">
        <v>9286</v>
      </c>
      <c r="C1364" s="80" t="s">
        <v>1718</v>
      </c>
      <c r="D1364" s="79" t="s">
        <v>23</v>
      </c>
      <c r="E1364" s="81">
        <v>71281</v>
      </c>
      <c r="F1364" s="86" t="s">
        <v>271</v>
      </c>
      <c r="G1364" s="80" t="s">
        <v>1018</v>
      </c>
      <c r="H1364" s="80" t="s">
        <v>286</v>
      </c>
    </row>
    <row r="1365" spans="2:8" ht="14.25">
      <c r="B1365" s="79">
        <v>9287</v>
      </c>
      <c r="C1365" s="80" t="s">
        <v>1719</v>
      </c>
      <c r="D1365" s="79" t="s">
        <v>23</v>
      </c>
      <c r="E1365" s="81">
        <v>22046</v>
      </c>
      <c r="F1365" s="86" t="s">
        <v>271</v>
      </c>
      <c r="G1365" s="80" t="s">
        <v>949</v>
      </c>
      <c r="H1365" s="80" t="s">
        <v>286</v>
      </c>
    </row>
    <row r="1366" spans="2:8" ht="14.25">
      <c r="B1366" s="79">
        <v>9288</v>
      </c>
      <c r="C1366" s="80" t="s">
        <v>1720</v>
      </c>
      <c r="D1366" s="79" t="s">
        <v>23</v>
      </c>
      <c r="E1366" s="81">
        <v>155100</v>
      </c>
      <c r="F1366" s="86" t="s">
        <v>271</v>
      </c>
      <c r="G1366" s="80" t="s">
        <v>1018</v>
      </c>
      <c r="H1366" s="80" t="s">
        <v>286</v>
      </c>
    </row>
    <row r="1367" spans="2:8" ht="14.25">
      <c r="B1367" s="79">
        <v>9289</v>
      </c>
      <c r="C1367" s="80" t="s">
        <v>1721</v>
      </c>
      <c r="D1367" s="79" t="s">
        <v>23</v>
      </c>
      <c r="E1367" s="81">
        <v>12350</v>
      </c>
      <c r="F1367" s="86" t="s">
        <v>271</v>
      </c>
      <c r="G1367" s="80" t="s">
        <v>1018</v>
      </c>
      <c r="H1367" s="80" t="s">
        <v>286</v>
      </c>
    </row>
    <row r="1368" spans="2:8" ht="14.25">
      <c r="B1368" s="79">
        <v>9290</v>
      </c>
      <c r="C1368" s="80" t="s">
        <v>1722</v>
      </c>
      <c r="D1368" s="79" t="s">
        <v>23</v>
      </c>
      <c r="E1368" s="81">
        <v>142496</v>
      </c>
      <c r="F1368" s="86" t="s">
        <v>271</v>
      </c>
      <c r="G1368" s="80" t="s">
        <v>949</v>
      </c>
      <c r="H1368" s="80" t="s">
        <v>286</v>
      </c>
    </row>
    <row r="1369" spans="2:8" ht="14.25">
      <c r="B1369" s="79">
        <v>9302</v>
      </c>
      <c r="C1369" s="80" t="s">
        <v>1723</v>
      </c>
      <c r="D1369" s="79" t="s">
        <v>52</v>
      </c>
      <c r="E1369" s="81">
        <v>691063</v>
      </c>
      <c r="F1369" s="86" t="s">
        <v>271</v>
      </c>
      <c r="G1369" s="80" t="s">
        <v>272</v>
      </c>
      <c r="H1369" s="80" t="s">
        <v>273</v>
      </c>
    </row>
    <row r="1370" spans="2:8" ht="14.25">
      <c r="B1370" s="79">
        <v>9303</v>
      </c>
      <c r="C1370" s="80" t="s">
        <v>1724</v>
      </c>
      <c r="D1370" s="79" t="s">
        <v>23</v>
      </c>
      <c r="E1370" s="81">
        <v>190400</v>
      </c>
      <c r="F1370" s="86" t="s">
        <v>271</v>
      </c>
      <c r="G1370" s="80" t="s">
        <v>521</v>
      </c>
      <c r="H1370" s="80" t="s">
        <v>286</v>
      </c>
    </row>
    <row r="1371" spans="2:8" ht="14.25">
      <c r="B1371" s="79">
        <v>9306</v>
      </c>
      <c r="C1371" s="80" t="s">
        <v>1725</v>
      </c>
      <c r="D1371" s="79" t="s">
        <v>1164</v>
      </c>
      <c r="E1371" s="81">
        <v>181717</v>
      </c>
      <c r="F1371" s="86" t="s">
        <v>271</v>
      </c>
      <c r="G1371" s="80" t="s">
        <v>949</v>
      </c>
      <c r="H1371" s="80" t="s">
        <v>286</v>
      </c>
    </row>
    <row r="1372" spans="2:8" ht="14.25">
      <c r="B1372" s="79">
        <v>9307</v>
      </c>
      <c r="C1372" s="80" t="s">
        <v>1726</v>
      </c>
      <c r="D1372" s="79" t="s">
        <v>146</v>
      </c>
      <c r="E1372" s="81">
        <v>9296</v>
      </c>
      <c r="F1372" s="86" t="s">
        <v>271</v>
      </c>
      <c r="G1372" s="80" t="s">
        <v>949</v>
      </c>
      <c r="H1372" s="80" t="s">
        <v>286</v>
      </c>
    </row>
    <row r="1373" spans="2:8" ht="14.25">
      <c r="B1373" s="79">
        <v>9309</v>
      </c>
      <c r="C1373" s="80" t="s">
        <v>1727</v>
      </c>
      <c r="D1373" s="79" t="s">
        <v>23</v>
      </c>
      <c r="E1373" s="81">
        <v>158157</v>
      </c>
      <c r="F1373" s="86" t="s">
        <v>271</v>
      </c>
      <c r="G1373" s="80" t="s">
        <v>336</v>
      </c>
      <c r="H1373" s="80" t="s">
        <v>286</v>
      </c>
    </row>
    <row r="1374" spans="2:8" ht="14.25">
      <c r="B1374" s="79">
        <v>9310</v>
      </c>
      <c r="C1374" s="80" t="s">
        <v>1728</v>
      </c>
      <c r="D1374" s="79" t="s">
        <v>353</v>
      </c>
      <c r="E1374" s="81">
        <v>29800</v>
      </c>
      <c r="F1374" s="86" t="s">
        <v>271</v>
      </c>
      <c r="G1374" s="80" t="s">
        <v>1190</v>
      </c>
      <c r="H1374" s="80" t="s">
        <v>286</v>
      </c>
    </row>
    <row r="1375" spans="2:8" ht="14.25">
      <c r="B1375" s="79">
        <v>9311</v>
      </c>
      <c r="C1375" s="80" t="s">
        <v>1729</v>
      </c>
      <c r="D1375" s="79" t="s">
        <v>1342</v>
      </c>
      <c r="E1375" s="81">
        <v>148</v>
      </c>
      <c r="F1375" s="86" t="s">
        <v>271</v>
      </c>
      <c r="G1375" s="80" t="s">
        <v>1190</v>
      </c>
      <c r="H1375" s="80" t="s">
        <v>286</v>
      </c>
    </row>
    <row r="1376" spans="2:8" ht="14.25">
      <c r="B1376" s="79">
        <v>9314</v>
      </c>
      <c r="C1376" s="80" t="s">
        <v>1730</v>
      </c>
      <c r="D1376" s="79" t="s">
        <v>345</v>
      </c>
      <c r="E1376" s="81">
        <v>139262</v>
      </c>
      <c r="F1376" s="86" t="s">
        <v>271</v>
      </c>
      <c r="G1376" s="80" t="s">
        <v>346</v>
      </c>
      <c r="H1376" s="80" t="s">
        <v>347</v>
      </c>
    </row>
    <row r="1377" spans="2:8" ht="14.25">
      <c r="B1377" s="79">
        <v>9317</v>
      </c>
      <c r="C1377" s="80" t="s">
        <v>1731</v>
      </c>
      <c r="D1377" s="79" t="s">
        <v>345</v>
      </c>
      <c r="E1377" s="81">
        <v>157314</v>
      </c>
      <c r="F1377" s="86" t="s">
        <v>271</v>
      </c>
      <c r="G1377" s="80" t="s">
        <v>346</v>
      </c>
      <c r="H1377" s="80" t="s">
        <v>347</v>
      </c>
    </row>
    <row r="1378" spans="2:8" ht="14.25">
      <c r="B1378" s="79">
        <v>9318</v>
      </c>
      <c r="C1378" s="80" t="s">
        <v>1732</v>
      </c>
      <c r="D1378" s="79" t="s">
        <v>282</v>
      </c>
      <c r="E1378" s="81">
        <v>21451</v>
      </c>
      <c r="F1378" s="86" t="s">
        <v>271</v>
      </c>
      <c r="G1378" s="80" t="s">
        <v>346</v>
      </c>
      <c r="H1378" s="80" t="s">
        <v>347</v>
      </c>
    </row>
    <row r="1379" spans="2:8" ht="14.25">
      <c r="B1379" s="79">
        <v>9319</v>
      </c>
      <c r="C1379" s="80" t="s">
        <v>1733</v>
      </c>
      <c r="D1379" s="79" t="s">
        <v>345</v>
      </c>
      <c r="E1379" s="81">
        <v>214862</v>
      </c>
      <c r="F1379" s="86" t="s">
        <v>271</v>
      </c>
      <c r="G1379" s="80" t="s">
        <v>346</v>
      </c>
      <c r="H1379" s="80" t="s">
        <v>347</v>
      </c>
    </row>
    <row r="1380" spans="2:8" ht="14.25">
      <c r="B1380" s="79">
        <v>9320</v>
      </c>
      <c r="C1380" s="80" t="s">
        <v>1734</v>
      </c>
      <c r="D1380" s="79" t="s">
        <v>345</v>
      </c>
      <c r="E1380" s="81">
        <v>131010</v>
      </c>
      <c r="F1380" s="86" t="s">
        <v>271</v>
      </c>
      <c r="G1380" s="80" t="s">
        <v>346</v>
      </c>
      <c r="H1380" s="80" t="s">
        <v>347</v>
      </c>
    </row>
    <row r="1381" spans="2:8" ht="14.25">
      <c r="B1381" s="79">
        <v>9321</v>
      </c>
      <c r="C1381" s="80" t="s">
        <v>1735</v>
      </c>
      <c r="D1381" s="79" t="s">
        <v>345</v>
      </c>
      <c r="E1381" s="81">
        <v>144089</v>
      </c>
      <c r="F1381" s="86" t="s">
        <v>271</v>
      </c>
      <c r="G1381" s="80" t="s">
        <v>346</v>
      </c>
      <c r="H1381" s="80" t="s">
        <v>347</v>
      </c>
    </row>
    <row r="1382" spans="2:8" ht="14.25">
      <c r="B1382" s="79">
        <v>9323</v>
      </c>
      <c r="C1382" s="80" t="s">
        <v>1736</v>
      </c>
      <c r="D1382" s="79" t="s">
        <v>345</v>
      </c>
      <c r="E1382" s="81">
        <v>181776</v>
      </c>
      <c r="F1382" s="86" t="s">
        <v>271</v>
      </c>
      <c r="G1382" s="80" t="s">
        <v>346</v>
      </c>
      <c r="H1382" s="80" t="s">
        <v>347</v>
      </c>
    </row>
    <row r="1383" spans="2:8" ht="14.25">
      <c r="B1383" s="79">
        <v>9324</v>
      </c>
      <c r="C1383" s="80" t="s">
        <v>1737</v>
      </c>
      <c r="D1383" s="79" t="s">
        <v>345</v>
      </c>
      <c r="E1383" s="81">
        <v>110304</v>
      </c>
      <c r="F1383" s="86" t="s">
        <v>271</v>
      </c>
      <c r="G1383" s="80" t="s">
        <v>346</v>
      </c>
      <c r="H1383" s="80" t="s">
        <v>347</v>
      </c>
    </row>
    <row r="1384" spans="2:8" ht="14.25">
      <c r="B1384" s="79">
        <v>9325</v>
      </c>
      <c r="C1384" s="80" t="s">
        <v>1738</v>
      </c>
      <c r="D1384" s="79" t="s">
        <v>1266</v>
      </c>
      <c r="E1384" s="81">
        <v>300000</v>
      </c>
      <c r="F1384" s="86" t="s">
        <v>271</v>
      </c>
      <c r="G1384" s="80" t="s">
        <v>283</v>
      </c>
      <c r="H1384" s="80" t="s">
        <v>273</v>
      </c>
    </row>
    <row r="1385" spans="2:8" ht="14.25">
      <c r="B1385" s="79">
        <v>9333</v>
      </c>
      <c r="C1385" s="80" t="s">
        <v>1739</v>
      </c>
      <c r="D1385" s="79" t="s">
        <v>23</v>
      </c>
      <c r="E1385" s="81">
        <v>322986</v>
      </c>
      <c r="F1385" s="86" t="s">
        <v>271</v>
      </c>
      <c r="G1385" s="80" t="s">
        <v>977</v>
      </c>
      <c r="H1385" s="80" t="s">
        <v>286</v>
      </c>
    </row>
    <row r="1386" spans="2:8" ht="14.25">
      <c r="B1386" s="79">
        <v>9334</v>
      </c>
      <c r="C1386" s="80" t="s">
        <v>1740</v>
      </c>
      <c r="D1386" s="79" t="s">
        <v>23</v>
      </c>
      <c r="E1386" s="81">
        <v>148750</v>
      </c>
      <c r="F1386" s="86" t="s">
        <v>271</v>
      </c>
      <c r="G1386" s="80" t="s">
        <v>977</v>
      </c>
      <c r="H1386" s="80" t="s">
        <v>286</v>
      </c>
    </row>
    <row r="1387" spans="2:8" ht="14.25">
      <c r="B1387" s="79">
        <v>9335</v>
      </c>
      <c r="C1387" s="80" t="s">
        <v>1741</v>
      </c>
      <c r="D1387" s="79" t="s">
        <v>23</v>
      </c>
      <c r="E1387" s="81">
        <v>65450</v>
      </c>
      <c r="F1387" s="86" t="s">
        <v>271</v>
      </c>
      <c r="G1387" s="80" t="s">
        <v>977</v>
      </c>
      <c r="H1387" s="80" t="s">
        <v>286</v>
      </c>
    </row>
    <row r="1388" spans="2:8" ht="14.25">
      <c r="B1388" s="79">
        <v>9342</v>
      </c>
      <c r="C1388" s="80" t="s">
        <v>1742</v>
      </c>
      <c r="D1388" s="79" t="s">
        <v>23</v>
      </c>
      <c r="E1388" s="81">
        <v>58429</v>
      </c>
      <c r="F1388" s="86" t="s">
        <v>271</v>
      </c>
      <c r="G1388" s="80" t="s">
        <v>979</v>
      </c>
      <c r="H1388" s="80" t="s">
        <v>286</v>
      </c>
    </row>
    <row r="1389" spans="2:8" ht="14.25">
      <c r="B1389" s="79">
        <v>9343</v>
      </c>
      <c r="C1389" s="80" t="s">
        <v>1743</v>
      </c>
      <c r="D1389" s="79" t="s">
        <v>23</v>
      </c>
      <c r="E1389" s="81">
        <v>38809</v>
      </c>
      <c r="F1389" s="86" t="s">
        <v>271</v>
      </c>
      <c r="G1389" s="80" t="s">
        <v>979</v>
      </c>
      <c r="H1389" s="80" t="s">
        <v>286</v>
      </c>
    </row>
    <row r="1390" spans="2:8" ht="14.25">
      <c r="B1390" s="79">
        <v>9344</v>
      </c>
      <c r="C1390" s="80" t="s">
        <v>1744</v>
      </c>
      <c r="D1390" s="79" t="s">
        <v>23</v>
      </c>
      <c r="E1390" s="81">
        <v>68068</v>
      </c>
      <c r="F1390" s="86" t="s">
        <v>271</v>
      </c>
      <c r="G1390" s="80" t="s">
        <v>979</v>
      </c>
      <c r="H1390" s="80" t="s">
        <v>286</v>
      </c>
    </row>
    <row r="1391" spans="2:8" ht="14.25">
      <c r="B1391" s="79">
        <v>9345</v>
      </c>
      <c r="C1391" s="80" t="s">
        <v>1745</v>
      </c>
      <c r="D1391" s="79" t="s">
        <v>23</v>
      </c>
      <c r="E1391" s="81">
        <v>297500</v>
      </c>
      <c r="F1391" s="86" t="s">
        <v>271</v>
      </c>
      <c r="G1391" s="80" t="s">
        <v>979</v>
      </c>
      <c r="H1391" s="80" t="s">
        <v>286</v>
      </c>
    </row>
    <row r="1392" spans="2:8" ht="14.25">
      <c r="B1392" s="79">
        <v>9346</v>
      </c>
      <c r="C1392" s="80" t="s">
        <v>1746</v>
      </c>
      <c r="D1392" s="79" t="s">
        <v>23</v>
      </c>
      <c r="E1392" s="81">
        <v>154224</v>
      </c>
      <c r="F1392" s="86" t="s">
        <v>271</v>
      </c>
      <c r="G1392" s="80" t="s">
        <v>979</v>
      </c>
      <c r="H1392" s="80" t="s">
        <v>286</v>
      </c>
    </row>
    <row r="1393" spans="2:8" ht="14.25">
      <c r="B1393" s="79">
        <v>9347</v>
      </c>
      <c r="C1393" s="80" t="s">
        <v>1747</v>
      </c>
      <c r="D1393" s="79" t="s">
        <v>23</v>
      </c>
      <c r="E1393" s="81">
        <v>90137</v>
      </c>
      <c r="F1393" s="86" t="s">
        <v>271</v>
      </c>
      <c r="G1393" s="80" t="s">
        <v>979</v>
      </c>
      <c r="H1393" s="80" t="s">
        <v>286</v>
      </c>
    </row>
    <row r="1394" spans="2:8" ht="14.25">
      <c r="B1394" s="79">
        <v>9348</v>
      </c>
      <c r="C1394" s="80" t="s">
        <v>1748</v>
      </c>
      <c r="D1394" s="79" t="s">
        <v>23</v>
      </c>
      <c r="E1394" s="81">
        <v>278460</v>
      </c>
      <c r="F1394" s="86" t="s">
        <v>271</v>
      </c>
      <c r="G1394" s="80" t="s">
        <v>979</v>
      </c>
      <c r="H1394" s="80" t="s">
        <v>286</v>
      </c>
    </row>
    <row r="1395" spans="2:8" ht="14.25">
      <c r="B1395" s="79">
        <v>9350</v>
      </c>
      <c r="C1395" s="80" t="s">
        <v>1749</v>
      </c>
      <c r="D1395" s="79" t="s">
        <v>23</v>
      </c>
      <c r="E1395" s="81">
        <v>312970</v>
      </c>
      <c r="F1395" s="86" t="s">
        <v>271</v>
      </c>
      <c r="G1395" s="80" t="s">
        <v>979</v>
      </c>
      <c r="H1395" s="80" t="s">
        <v>286</v>
      </c>
    </row>
    <row r="1396" spans="2:8" ht="14.25">
      <c r="B1396" s="79">
        <v>9351</v>
      </c>
      <c r="C1396" s="80" t="s">
        <v>1750</v>
      </c>
      <c r="D1396" s="79" t="s">
        <v>23</v>
      </c>
      <c r="E1396" s="81">
        <v>567035</v>
      </c>
      <c r="F1396" s="86" t="s">
        <v>271</v>
      </c>
      <c r="G1396" s="80" t="s">
        <v>999</v>
      </c>
      <c r="H1396" s="80" t="s">
        <v>286</v>
      </c>
    </row>
    <row r="1397" spans="2:8" ht="14.25">
      <c r="B1397" s="79">
        <v>9352</v>
      </c>
      <c r="C1397" s="80" t="s">
        <v>1751</v>
      </c>
      <c r="D1397" s="79" t="s">
        <v>23</v>
      </c>
      <c r="E1397" s="81">
        <v>72947</v>
      </c>
      <c r="F1397" s="86" t="s">
        <v>271</v>
      </c>
      <c r="G1397" s="80" t="s">
        <v>979</v>
      </c>
      <c r="H1397" s="80" t="s">
        <v>286</v>
      </c>
    </row>
    <row r="1398" spans="2:8" ht="14.25">
      <c r="B1398" s="79">
        <v>9353</v>
      </c>
      <c r="C1398" s="80" t="s">
        <v>1752</v>
      </c>
      <c r="D1398" s="79" t="s">
        <v>23</v>
      </c>
      <c r="E1398" s="81">
        <v>245497</v>
      </c>
      <c r="F1398" s="86" t="s">
        <v>271</v>
      </c>
      <c r="G1398" s="80" t="s">
        <v>979</v>
      </c>
      <c r="H1398" s="80" t="s">
        <v>286</v>
      </c>
    </row>
    <row r="1399" spans="2:8" ht="14.25">
      <c r="B1399" s="79">
        <v>9354</v>
      </c>
      <c r="C1399" s="80" t="s">
        <v>1753</v>
      </c>
      <c r="D1399" s="79" t="s">
        <v>23</v>
      </c>
      <c r="E1399" s="81">
        <v>125545</v>
      </c>
      <c r="F1399" s="86" t="s">
        <v>271</v>
      </c>
      <c r="G1399" s="80" t="s">
        <v>979</v>
      </c>
      <c r="H1399" s="80" t="s">
        <v>286</v>
      </c>
    </row>
    <row r="1400" spans="2:8" ht="14.25">
      <c r="B1400" s="79">
        <v>9355</v>
      </c>
      <c r="C1400" s="80" t="s">
        <v>1754</v>
      </c>
      <c r="D1400" s="79" t="s">
        <v>23</v>
      </c>
      <c r="E1400" s="81">
        <v>165249</v>
      </c>
      <c r="F1400" s="86" t="s">
        <v>271</v>
      </c>
      <c r="G1400" s="80" t="s">
        <v>979</v>
      </c>
      <c r="H1400" s="80" t="s">
        <v>286</v>
      </c>
    </row>
    <row r="1401" spans="2:8" ht="14.25">
      <c r="B1401" s="79">
        <v>9356</v>
      </c>
      <c r="C1401" s="80" t="s">
        <v>1755</v>
      </c>
      <c r="D1401" s="79" t="s">
        <v>23</v>
      </c>
      <c r="E1401" s="81">
        <v>1785000</v>
      </c>
      <c r="F1401" s="86" t="s">
        <v>271</v>
      </c>
      <c r="G1401" s="80" t="s">
        <v>979</v>
      </c>
      <c r="H1401" s="80" t="s">
        <v>286</v>
      </c>
    </row>
    <row r="1402" spans="2:8" ht="14.25">
      <c r="B1402" s="79">
        <v>9357</v>
      </c>
      <c r="C1402" s="80" t="s">
        <v>1756</v>
      </c>
      <c r="D1402" s="79" t="s">
        <v>23</v>
      </c>
      <c r="E1402" s="81">
        <v>1877701</v>
      </c>
      <c r="F1402" s="86" t="s">
        <v>271</v>
      </c>
      <c r="G1402" s="80" t="s">
        <v>979</v>
      </c>
      <c r="H1402" s="80" t="s">
        <v>286</v>
      </c>
    </row>
    <row r="1403" spans="2:8" ht="14.25">
      <c r="B1403" s="79">
        <v>9358</v>
      </c>
      <c r="C1403" s="80" t="s">
        <v>1757</v>
      </c>
      <c r="D1403" s="79" t="s">
        <v>23</v>
      </c>
      <c r="E1403" s="81">
        <v>2094400</v>
      </c>
      <c r="F1403" s="86" t="s">
        <v>271</v>
      </c>
      <c r="G1403" s="80" t="s">
        <v>979</v>
      </c>
      <c r="H1403" s="80" t="s">
        <v>286</v>
      </c>
    </row>
    <row r="1404" spans="2:8" ht="14.25">
      <c r="B1404" s="79">
        <v>9359</v>
      </c>
      <c r="C1404" s="80" t="s">
        <v>1758</v>
      </c>
      <c r="D1404" s="79" t="s">
        <v>23</v>
      </c>
      <c r="E1404" s="81">
        <v>251923</v>
      </c>
      <c r="F1404" s="86" t="s">
        <v>271</v>
      </c>
      <c r="G1404" s="80" t="s">
        <v>1002</v>
      </c>
      <c r="H1404" s="80" t="s">
        <v>286</v>
      </c>
    </row>
    <row r="1405" spans="2:8" ht="14.25">
      <c r="B1405" s="79">
        <v>9360</v>
      </c>
      <c r="C1405" s="80" t="s">
        <v>1759</v>
      </c>
      <c r="D1405" s="79" t="s">
        <v>23</v>
      </c>
      <c r="E1405" s="81">
        <v>131971</v>
      </c>
      <c r="F1405" s="86" t="s">
        <v>271</v>
      </c>
      <c r="G1405" s="80" t="s">
        <v>1002</v>
      </c>
      <c r="H1405" s="80" t="s">
        <v>286</v>
      </c>
    </row>
    <row r="1406" spans="2:8" ht="14.25">
      <c r="B1406" s="79">
        <v>9361</v>
      </c>
      <c r="C1406" s="80" t="s">
        <v>1760</v>
      </c>
      <c r="D1406" s="79" t="s">
        <v>23</v>
      </c>
      <c r="E1406" s="81">
        <v>422000</v>
      </c>
      <c r="F1406" s="86" t="s">
        <v>271</v>
      </c>
      <c r="G1406" s="80" t="s">
        <v>1002</v>
      </c>
      <c r="H1406" s="80" t="s">
        <v>286</v>
      </c>
    </row>
    <row r="1407" spans="2:8" ht="14.25">
      <c r="B1407" s="79">
        <v>9363</v>
      </c>
      <c r="C1407" s="80" t="s">
        <v>1761</v>
      </c>
      <c r="D1407" s="79" t="s">
        <v>23</v>
      </c>
      <c r="E1407" s="81">
        <v>358190</v>
      </c>
      <c r="F1407" s="86" t="s">
        <v>271</v>
      </c>
      <c r="G1407" s="80" t="s">
        <v>1002</v>
      </c>
      <c r="H1407" s="80" t="s">
        <v>286</v>
      </c>
    </row>
    <row r="1408" spans="2:8" ht="14.25">
      <c r="B1408" s="79">
        <v>9364</v>
      </c>
      <c r="C1408" s="80" t="s">
        <v>1762</v>
      </c>
      <c r="D1408" s="79" t="s">
        <v>23</v>
      </c>
      <c r="E1408" s="81">
        <v>735301</v>
      </c>
      <c r="F1408" s="86" t="s">
        <v>271</v>
      </c>
      <c r="G1408" s="80" t="s">
        <v>1002</v>
      </c>
      <c r="H1408" s="80" t="s">
        <v>286</v>
      </c>
    </row>
    <row r="1409" spans="2:8" ht="14.25">
      <c r="B1409" s="79">
        <v>9366</v>
      </c>
      <c r="C1409" s="80" t="s">
        <v>1763</v>
      </c>
      <c r="D1409" s="79" t="s">
        <v>23</v>
      </c>
      <c r="E1409" s="81">
        <v>58548</v>
      </c>
      <c r="F1409" s="86" t="s">
        <v>271</v>
      </c>
      <c r="G1409" s="80" t="s">
        <v>1004</v>
      </c>
      <c r="H1409" s="80" t="s">
        <v>286</v>
      </c>
    </row>
    <row r="1410" spans="2:8" ht="14.25">
      <c r="B1410" s="79">
        <v>9367</v>
      </c>
      <c r="C1410" s="80" t="s">
        <v>1764</v>
      </c>
      <c r="D1410" s="79" t="s">
        <v>23</v>
      </c>
      <c r="E1410" s="81">
        <v>128944</v>
      </c>
      <c r="F1410" s="86" t="s">
        <v>271</v>
      </c>
      <c r="G1410" s="80" t="s">
        <v>1004</v>
      </c>
      <c r="H1410" s="80" t="s">
        <v>286</v>
      </c>
    </row>
    <row r="1411" spans="2:8" ht="14.25">
      <c r="B1411" s="79">
        <v>9368</v>
      </c>
      <c r="C1411" s="80" t="s">
        <v>1765</v>
      </c>
      <c r="D1411" s="79" t="s">
        <v>23</v>
      </c>
      <c r="E1411" s="81">
        <v>53550</v>
      </c>
      <c r="F1411" s="86" t="s">
        <v>271</v>
      </c>
      <c r="G1411" s="80" t="s">
        <v>1004</v>
      </c>
      <c r="H1411" s="80" t="s">
        <v>286</v>
      </c>
    </row>
    <row r="1412" spans="2:8" ht="14.25">
      <c r="B1412" s="79">
        <v>9369</v>
      </c>
      <c r="C1412" s="80" t="s">
        <v>1766</v>
      </c>
      <c r="D1412" s="79" t="s">
        <v>23</v>
      </c>
      <c r="E1412" s="81">
        <v>1294601</v>
      </c>
      <c r="F1412" s="86" t="s">
        <v>271</v>
      </c>
      <c r="G1412" s="80" t="s">
        <v>1002</v>
      </c>
      <c r="H1412" s="80" t="s">
        <v>286</v>
      </c>
    </row>
    <row r="1413" spans="2:8" ht="14.25">
      <c r="B1413" s="79">
        <v>9370</v>
      </c>
      <c r="C1413" s="80" t="s">
        <v>1767</v>
      </c>
      <c r="D1413" s="79" t="s">
        <v>23</v>
      </c>
      <c r="E1413" s="81">
        <v>1426929</v>
      </c>
      <c r="F1413" s="86" t="s">
        <v>271</v>
      </c>
      <c r="G1413" s="80" t="s">
        <v>1004</v>
      </c>
      <c r="H1413" s="80" t="s">
        <v>286</v>
      </c>
    </row>
    <row r="1414" spans="2:8" ht="14.25">
      <c r="B1414" s="79">
        <v>9371</v>
      </c>
      <c r="C1414" s="80" t="s">
        <v>1768</v>
      </c>
      <c r="D1414" s="79" t="s">
        <v>23</v>
      </c>
      <c r="E1414" s="81">
        <v>822000</v>
      </c>
      <c r="F1414" s="86" t="s">
        <v>271</v>
      </c>
      <c r="G1414" s="80" t="s">
        <v>1004</v>
      </c>
      <c r="H1414" s="80" t="s">
        <v>286</v>
      </c>
    </row>
    <row r="1415" spans="2:8" ht="14.25">
      <c r="B1415" s="79">
        <v>9373</v>
      </c>
      <c r="C1415" s="80" t="s">
        <v>1769</v>
      </c>
      <c r="D1415" s="79" t="s">
        <v>23</v>
      </c>
      <c r="E1415" s="81">
        <v>243950</v>
      </c>
      <c r="F1415" s="86" t="s">
        <v>271</v>
      </c>
      <c r="G1415" s="80" t="s">
        <v>1004</v>
      </c>
      <c r="H1415" s="80" t="s">
        <v>286</v>
      </c>
    </row>
    <row r="1416" spans="2:8" ht="14.25">
      <c r="B1416" s="79">
        <v>9374</v>
      </c>
      <c r="C1416" s="80" t="s">
        <v>1770</v>
      </c>
      <c r="D1416" s="79" t="s">
        <v>23</v>
      </c>
      <c r="E1416" s="81">
        <v>76365</v>
      </c>
      <c r="F1416" s="86" t="s">
        <v>271</v>
      </c>
      <c r="G1416" s="80" t="s">
        <v>1004</v>
      </c>
      <c r="H1416" s="80" t="s">
        <v>286</v>
      </c>
    </row>
    <row r="1417" spans="2:8" ht="14.25">
      <c r="B1417" s="79">
        <v>9375</v>
      </c>
      <c r="C1417" s="80" t="s">
        <v>1771</v>
      </c>
      <c r="D1417" s="79" t="s">
        <v>23</v>
      </c>
      <c r="E1417" s="81">
        <v>4241160</v>
      </c>
      <c r="F1417" s="86" t="s">
        <v>271</v>
      </c>
      <c r="G1417" s="80" t="s">
        <v>1004</v>
      </c>
      <c r="H1417" s="80" t="s">
        <v>286</v>
      </c>
    </row>
    <row r="1418" spans="2:8" ht="14.25">
      <c r="B1418" s="79">
        <v>9379</v>
      </c>
      <c r="C1418" s="80" t="s">
        <v>1772</v>
      </c>
      <c r="D1418" s="79" t="s">
        <v>23</v>
      </c>
      <c r="E1418" s="81">
        <v>173145</v>
      </c>
      <c r="F1418" s="86" t="s">
        <v>271</v>
      </c>
      <c r="G1418" s="80" t="s">
        <v>1002</v>
      </c>
      <c r="H1418" s="80" t="s">
        <v>286</v>
      </c>
    </row>
    <row r="1419" spans="2:8" ht="14.25">
      <c r="B1419" s="79">
        <v>9381</v>
      </c>
      <c r="C1419" s="80" t="s">
        <v>1773</v>
      </c>
      <c r="D1419" s="79" t="s">
        <v>23</v>
      </c>
      <c r="E1419" s="81">
        <v>84966</v>
      </c>
      <c r="F1419" s="86" t="s">
        <v>271</v>
      </c>
      <c r="G1419" s="80" t="s">
        <v>1002</v>
      </c>
      <c r="H1419" s="80" t="s">
        <v>286</v>
      </c>
    </row>
    <row r="1420" spans="2:8" ht="14.25">
      <c r="B1420" s="79">
        <v>9383</v>
      </c>
      <c r="C1420" s="80" t="s">
        <v>1774</v>
      </c>
      <c r="D1420" s="79" t="s">
        <v>23</v>
      </c>
      <c r="E1420" s="81">
        <v>250852</v>
      </c>
      <c r="F1420" s="86" t="s">
        <v>271</v>
      </c>
      <c r="G1420" s="80" t="s">
        <v>1002</v>
      </c>
      <c r="H1420" s="80" t="s">
        <v>286</v>
      </c>
    </row>
    <row r="1421" spans="2:8" ht="14.25">
      <c r="B1421" s="79">
        <v>9384</v>
      </c>
      <c r="C1421" s="80" t="s">
        <v>1775</v>
      </c>
      <c r="D1421" s="79" t="s">
        <v>23</v>
      </c>
      <c r="E1421" s="81">
        <v>157080</v>
      </c>
      <c r="F1421" s="86" t="s">
        <v>271</v>
      </c>
      <c r="G1421" s="80" t="s">
        <v>1002</v>
      </c>
      <c r="H1421" s="80" t="s">
        <v>286</v>
      </c>
    </row>
    <row r="1422" spans="2:8" ht="14.25">
      <c r="B1422" s="79">
        <v>9385</v>
      </c>
      <c r="C1422" s="80" t="s">
        <v>1776</v>
      </c>
      <c r="D1422" s="79" t="s">
        <v>23</v>
      </c>
      <c r="E1422" s="81">
        <v>49909</v>
      </c>
      <c r="F1422" s="86" t="s">
        <v>271</v>
      </c>
      <c r="G1422" s="80" t="s">
        <v>1777</v>
      </c>
      <c r="H1422" s="80" t="s">
        <v>286</v>
      </c>
    </row>
    <row r="1423" spans="2:8" ht="14.25">
      <c r="B1423" s="79">
        <v>9386</v>
      </c>
      <c r="C1423" s="80" t="s">
        <v>1778</v>
      </c>
      <c r="D1423" s="79" t="s">
        <v>23</v>
      </c>
      <c r="E1423" s="81">
        <v>52122</v>
      </c>
      <c r="F1423" s="86" t="s">
        <v>271</v>
      </c>
      <c r="G1423" s="80" t="s">
        <v>1777</v>
      </c>
      <c r="H1423" s="80" t="s">
        <v>286</v>
      </c>
    </row>
    <row r="1424" spans="2:8" ht="14.25">
      <c r="B1424" s="79">
        <v>9387</v>
      </c>
      <c r="C1424" s="80" t="s">
        <v>1779</v>
      </c>
      <c r="D1424" s="79" t="s">
        <v>23</v>
      </c>
      <c r="E1424" s="81">
        <v>684780</v>
      </c>
      <c r="F1424" s="86" t="s">
        <v>271</v>
      </c>
      <c r="G1424" s="80" t="s">
        <v>999</v>
      </c>
      <c r="H1424" s="80" t="s">
        <v>286</v>
      </c>
    </row>
    <row r="1425" spans="2:8" ht="14.25">
      <c r="B1425" s="79">
        <v>9388</v>
      </c>
      <c r="C1425" s="80" t="s">
        <v>1780</v>
      </c>
      <c r="D1425" s="79" t="s">
        <v>23</v>
      </c>
      <c r="E1425" s="81">
        <v>80087</v>
      </c>
      <c r="F1425" s="86" t="s">
        <v>271</v>
      </c>
      <c r="G1425" s="80" t="s">
        <v>997</v>
      </c>
      <c r="H1425" s="80" t="s">
        <v>286</v>
      </c>
    </row>
    <row r="1426" spans="2:8" ht="14.25">
      <c r="B1426" s="79">
        <v>9389</v>
      </c>
      <c r="C1426" s="80" t="s">
        <v>1781</v>
      </c>
      <c r="D1426" s="79" t="s">
        <v>23</v>
      </c>
      <c r="E1426" s="81">
        <v>362950</v>
      </c>
      <c r="F1426" s="86" t="s">
        <v>271</v>
      </c>
      <c r="G1426" s="80" t="s">
        <v>1782</v>
      </c>
      <c r="H1426" s="80" t="s">
        <v>286</v>
      </c>
    </row>
    <row r="1427" spans="2:8" ht="14.25">
      <c r="B1427" s="79">
        <v>9396</v>
      </c>
      <c r="C1427" s="80" t="s">
        <v>1783</v>
      </c>
      <c r="D1427" s="79" t="s">
        <v>23</v>
      </c>
      <c r="E1427" s="81">
        <v>52241</v>
      </c>
      <c r="F1427" s="86" t="s">
        <v>271</v>
      </c>
      <c r="G1427" s="80" t="s">
        <v>1777</v>
      </c>
      <c r="H1427" s="80" t="s">
        <v>286</v>
      </c>
    </row>
    <row r="1428" spans="2:8" ht="14.25">
      <c r="B1428" s="79">
        <v>9397</v>
      </c>
      <c r="C1428" s="80" t="s">
        <v>1784</v>
      </c>
      <c r="D1428" s="79" t="s">
        <v>23</v>
      </c>
      <c r="E1428" s="81">
        <v>49266</v>
      </c>
      <c r="F1428" s="86" t="s">
        <v>271</v>
      </c>
      <c r="G1428" s="80" t="s">
        <v>1777</v>
      </c>
      <c r="H1428" s="80" t="s">
        <v>286</v>
      </c>
    </row>
    <row r="1429" spans="2:8" ht="14.25">
      <c r="B1429" s="79">
        <v>9398</v>
      </c>
      <c r="C1429" s="80" t="s">
        <v>1785</v>
      </c>
      <c r="D1429" s="79" t="s">
        <v>23</v>
      </c>
      <c r="E1429" s="81">
        <v>105375</v>
      </c>
      <c r="F1429" s="86" t="s">
        <v>271</v>
      </c>
      <c r="G1429" s="80" t="s">
        <v>1777</v>
      </c>
      <c r="H1429" s="80" t="s">
        <v>286</v>
      </c>
    </row>
    <row r="1430" spans="2:8" ht="14.25">
      <c r="B1430" s="79">
        <v>9401</v>
      </c>
      <c r="C1430" s="80" t="s">
        <v>1786</v>
      </c>
      <c r="D1430" s="79" t="s">
        <v>23</v>
      </c>
      <c r="E1430" s="81">
        <v>70091</v>
      </c>
      <c r="F1430" s="86" t="s">
        <v>271</v>
      </c>
      <c r="G1430" s="80" t="s">
        <v>1777</v>
      </c>
      <c r="H1430" s="80" t="s">
        <v>286</v>
      </c>
    </row>
    <row r="1431" spans="2:8" ht="14.25">
      <c r="B1431" s="79">
        <v>9402</v>
      </c>
      <c r="C1431" s="80" t="s">
        <v>1787</v>
      </c>
      <c r="D1431" s="79" t="s">
        <v>23</v>
      </c>
      <c r="E1431" s="81">
        <v>47600</v>
      </c>
      <c r="F1431" s="86" t="s">
        <v>271</v>
      </c>
      <c r="G1431" s="80" t="s">
        <v>1777</v>
      </c>
      <c r="H1431" s="80" t="s">
        <v>286</v>
      </c>
    </row>
    <row r="1432" spans="2:8" ht="14.25">
      <c r="B1432" s="79">
        <v>9404</v>
      </c>
      <c r="C1432" s="80" t="s">
        <v>1788</v>
      </c>
      <c r="D1432" s="79" t="s">
        <v>23</v>
      </c>
      <c r="E1432" s="81">
        <v>79730</v>
      </c>
      <c r="F1432" s="86" t="s">
        <v>271</v>
      </c>
      <c r="G1432" s="80" t="s">
        <v>1777</v>
      </c>
      <c r="H1432" s="80" t="s">
        <v>286</v>
      </c>
    </row>
    <row r="1433" spans="2:8" ht="14.25">
      <c r="B1433" s="79">
        <v>9405</v>
      </c>
      <c r="C1433" s="80" t="s">
        <v>1789</v>
      </c>
      <c r="D1433" s="79" t="s">
        <v>23</v>
      </c>
      <c r="E1433" s="81">
        <v>269892</v>
      </c>
      <c r="F1433" s="86" t="s">
        <v>271</v>
      </c>
      <c r="G1433" s="80" t="s">
        <v>1777</v>
      </c>
      <c r="H1433" s="80" t="s">
        <v>286</v>
      </c>
    </row>
    <row r="1434" spans="2:8" ht="14.25">
      <c r="B1434" s="79">
        <v>9407</v>
      </c>
      <c r="C1434" s="80" t="s">
        <v>1790</v>
      </c>
      <c r="D1434" s="79" t="s">
        <v>23</v>
      </c>
      <c r="E1434" s="81">
        <v>166600</v>
      </c>
      <c r="F1434" s="86" t="s">
        <v>271</v>
      </c>
      <c r="G1434" s="80" t="s">
        <v>997</v>
      </c>
      <c r="H1434" s="80" t="s">
        <v>286</v>
      </c>
    </row>
    <row r="1435" spans="2:8" ht="14.25">
      <c r="B1435" s="79">
        <v>9408</v>
      </c>
      <c r="C1435" s="80" t="s">
        <v>1791</v>
      </c>
      <c r="D1435" s="79" t="s">
        <v>23</v>
      </c>
      <c r="E1435" s="81">
        <v>211607</v>
      </c>
      <c r="F1435" s="86" t="s">
        <v>271</v>
      </c>
      <c r="G1435" s="80" t="s">
        <v>1167</v>
      </c>
      <c r="H1435" s="80" t="s">
        <v>286</v>
      </c>
    </row>
    <row r="1436" spans="2:8" ht="14.25">
      <c r="B1436" s="79">
        <v>9409</v>
      </c>
      <c r="C1436" s="80" t="s">
        <v>1792</v>
      </c>
      <c r="D1436" s="79" t="s">
        <v>23</v>
      </c>
      <c r="E1436" s="81">
        <v>191249</v>
      </c>
      <c r="F1436" s="86" t="s">
        <v>271</v>
      </c>
      <c r="G1436" s="80" t="s">
        <v>1167</v>
      </c>
      <c r="H1436" s="80" t="s">
        <v>286</v>
      </c>
    </row>
    <row r="1437" spans="2:8" ht="14.25">
      <c r="B1437" s="79">
        <v>9413</v>
      </c>
      <c r="C1437" s="80" t="s">
        <v>1793</v>
      </c>
      <c r="D1437" s="79" t="s">
        <v>146</v>
      </c>
      <c r="E1437" s="81">
        <v>6486</v>
      </c>
      <c r="F1437" s="86" t="s">
        <v>271</v>
      </c>
      <c r="G1437" s="80" t="s">
        <v>1259</v>
      </c>
      <c r="H1437" s="80" t="s">
        <v>273</v>
      </c>
    </row>
    <row r="1438" spans="2:8" ht="14.25">
      <c r="B1438" s="79">
        <v>9414</v>
      </c>
      <c r="C1438" s="80" t="s">
        <v>1794</v>
      </c>
      <c r="D1438" s="79" t="s">
        <v>23</v>
      </c>
      <c r="E1438" s="81">
        <v>36607</v>
      </c>
      <c r="F1438" s="86" t="s">
        <v>271</v>
      </c>
      <c r="G1438" s="80" t="s">
        <v>1167</v>
      </c>
      <c r="H1438" s="80" t="s">
        <v>286</v>
      </c>
    </row>
    <row r="1439" spans="2:8" ht="14.25">
      <c r="B1439" s="79">
        <v>9423</v>
      </c>
      <c r="C1439" s="80" t="s">
        <v>1795</v>
      </c>
      <c r="D1439" s="79" t="s">
        <v>871</v>
      </c>
      <c r="E1439" s="81">
        <v>4177884</v>
      </c>
      <c r="F1439" s="86" t="s">
        <v>271</v>
      </c>
      <c r="G1439" s="80" t="s">
        <v>346</v>
      </c>
      <c r="H1439" s="80" t="s">
        <v>347</v>
      </c>
    </row>
    <row r="1440" spans="2:8" ht="14.25">
      <c r="B1440" s="79">
        <v>9424</v>
      </c>
      <c r="C1440" s="80" t="s">
        <v>1796</v>
      </c>
      <c r="D1440" s="79" t="s">
        <v>871</v>
      </c>
      <c r="E1440" s="81">
        <v>2922389</v>
      </c>
      <c r="F1440" s="86" t="s">
        <v>271</v>
      </c>
      <c r="G1440" s="80" t="s">
        <v>346</v>
      </c>
      <c r="H1440" s="80" t="s">
        <v>347</v>
      </c>
    </row>
    <row r="1441" spans="2:8" ht="14.25">
      <c r="B1441" s="79">
        <v>9427</v>
      </c>
      <c r="C1441" s="80" t="s">
        <v>1797</v>
      </c>
      <c r="D1441" s="79" t="s">
        <v>23</v>
      </c>
      <c r="E1441" s="81">
        <v>13231</v>
      </c>
      <c r="F1441" s="86" t="s">
        <v>271</v>
      </c>
      <c r="G1441" s="80" t="s">
        <v>1798</v>
      </c>
      <c r="H1441" s="80" t="s">
        <v>347</v>
      </c>
    </row>
    <row r="1442" spans="2:8" ht="14.25">
      <c r="B1442" s="79">
        <v>9428</v>
      </c>
      <c r="C1442" s="80" t="s">
        <v>1799</v>
      </c>
      <c r="D1442" s="79" t="s">
        <v>23</v>
      </c>
      <c r="E1442" s="81">
        <v>21900</v>
      </c>
      <c r="F1442" s="86" t="s">
        <v>271</v>
      </c>
      <c r="G1442" s="80" t="s">
        <v>1800</v>
      </c>
      <c r="H1442" s="80" t="s">
        <v>347</v>
      </c>
    </row>
    <row r="1443" spans="2:8" ht="14.25">
      <c r="B1443" s="79">
        <v>9433</v>
      </c>
      <c r="C1443" s="80" t="s">
        <v>1801</v>
      </c>
      <c r="D1443" s="79" t="s">
        <v>23</v>
      </c>
      <c r="E1443" s="81">
        <v>211820</v>
      </c>
      <c r="F1443" s="86" t="s">
        <v>271</v>
      </c>
      <c r="G1443" s="80" t="s">
        <v>977</v>
      </c>
      <c r="H1443" s="80" t="s">
        <v>286</v>
      </c>
    </row>
    <row r="1444" spans="2:8" ht="14.25">
      <c r="B1444" s="79">
        <v>9434</v>
      </c>
      <c r="C1444" s="80" t="s">
        <v>1802</v>
      </c>
      <c r="D1444" s="79" t="s">
        <v>146</v>
      </c>
      <c r="E1444" s="81">
        <v>381</v>
      </c>
      <c r="F1444" s="86" t="s">
        <v>271</v>
      </c>
      <c r="G1444" s="80" t="s">
        <v>1174</v>
      </c>
      <c r="H1444" s="80" t="s">
        <v>286</v>
      </c>
    </row>
    <row r="1445" spans="2:8" ht="14.25">
      <c r="B1445" s="79">
        <v>9437</v>
      </c>
      <c r="C1445" s="80" t="s">
        <v>1803</v>
      </c>
      <c r="D1445" s="79" t="s">
        <v>23</v>
      </c>
      <c r="E1445" s="81">
        <v>721810</v>
      </c>
      <c r="F1445" s="86" t="s">
        <v>271</v>
      </c>
      <c r="G1445" s="80" t="s">
        <v>746</v>
      </c>
      <c r="H1445" s="80" t="s">
        <v>273</v>
      </c>
    </row>
    <row r="1446" spans="2:8" ht="14.25">
      <c r="B1446" s="79">
        <v>9441</v>
      </c>
      <c r="C1446" s="80" t="s">
        <v>1804</v>
      </c>
      <c r="D1446" s="79" t="s">
        <v>23</v>
      </c>
      <c r="E1446" s="81">
        <v>1402996</v>
      </c>
      <c r="F1446" s="86" t="s">
        <v>271</v>
      </c>
      <c r="G1446" s="80" t="s">
        <v>622</v>
      </c>
      <c r="H1446" s="80" t="s">
        <v>286</v>
      </c>
    </row>
    <row r="1447" spans="2:8" ht="14.25">
      <c r="B1447" s="79">
        <v>9443</v>
      </c>
      <c r="C1447" s="80" t="s">
        <v>1805</v>
      </c>
      <c r="D1447" s="79" t="s">
        <v>23</v>
      </c>
      <c r="E1447" s="81">
        <v>1861755</v>
      </c>
      <c r="F1447" s="86" t="s">
        <v>271</v>
      </c>
      <c r="G1447" s="80" t="s">
        <v>979</v>
      </c>
      <c r="H1447" s="80" t="s">
        <v>286</v>
      </c>
    </row>
    <row r="1448" spans="2:8" ht="14.25">
      <c r="B1448" s="79">
        <v>9444</v>
      </c>
      <c r="C1448" s="80" t="s">
        <v>1806</v>
      </c>
      <c r="D1448" s="79" t="s">
        <v>23</v>
      </c>
      <c r="E1448" s="81">
        <v>212415</v>
      </c>
      <c r="F1448" s="86" t="s">
        <v>271</v>
      </c>
      <c r="G1448" s="80" t="s">
        <v>1004</v>
      </c>
      <c r="H1448" s="80" t="s">
        <v>286</v>
      </c>
    </row>
    <row r="1449" spans="2:8" ht="14.25">
      <c r="B1449" s="79">
        <v>9445</v>
      </c>
      <c r="C1449" s="80" t="s">
        <v>1807</v>
      </c>
      <c r="D1449" s="79" t="s">
        <v>23</v>
      </c>
      <c r="E1449" s="81">
        <v>265370</v>
      </c>
      <c r="F1449" s="86" t="s">
        <v>271</v>
      </c>
      <c r="G1449" s="80" t="s">
        <v>1004</v>
      </c>
      <c r="H1449" s="80" t="s">
        <v>286</v>
      </c>
    </row>
    <row r="1450" spans="2:8" ht="14.25">
      <c r="B1450" s="79">
        <v>9446</v>
      </c>
      <c r="C1450" s="80" t="s">
        <v>1808</v>
      </c>
      <c r="D1450" s="79" t="s">
        <v>23</v>
      </c>
      <c r="E1450" s="81">
        <v>81373</v>
      </c>
      <c r="F1450" s="86" t="s">
        <v>271</v>
      </c>
      <c r="G1450" s="80" t="s">
        <v>1004</v>
      </c>
      <c r="H1450" s="80" t="s">
        <v>286</v>
      </c>
    </row>
    <row r="1451" spans="2:8" ht="14.25">
      <c r="B1451" s="79">
        <v>9447</v>
      </c>
      <c r="C1451" s="80" t="s">
        <v>1809</v>
      </c>
      <c r="D1451" s="79" t="s">
        <v>23</v>
      </c>
      <c r="E1451" s="81">
        <v>1731450</v>
      </c>
      <c r="F1451" s="86" t="s">
        <v>271</v>
      </c>
      <c r="G1451" s="80" t="s">
        <v>1004</v>
      </c>
      <c r="H1451" s="80" t="s">
        <v>286</v>
      </c>
    </row>
    <row r="1452" spans="2:8" ht="14.25">
      <c r="B1452" s="79">
        <v>9448</v>
      </c>
      <c r="C1452" s="80" t="s">
        <v>1810</v>
      </c>
      <c r="D1452" s="79" t="s">
        <v>23</v>
      </c>
      <c r="E1452" s="81">
        <v>273819</v>
      </c>
      <c r="F1452" s="86" t="s">
        <v>271</v>
      </c>
      <c r="G1452" s="80" t="s">
        <v>1002</v>
      </c>
      <c r="H1452" s="80" t="s">
        <v>286</v>
      </c>
    </row>
    <row r="1453" spans="2:8" ht="14.25">
      <c r="B1453" s="79">
        <v>9449</v>
      </c>
      <c r="C1453" s="80" t="s">
        <v>1811</v>
      </c>
      <c r="D1453" s="79" t="s">
        <v>23</v>
      </c>
      <c r="E1453" s="81">
        <v>68068</v>
      </c>
      <c r="F1453" s="86" t="s">
        <v>271</v>
      </c>
      <c r="G1453" s="80" t="s">
        <v>1002</v>
      </c>
      <c r="H1453" s="80" t="s">
        <v>286</v>
      </c>
    </row>
    <row r="1454" spans="2:8" ht="14.25">
      <c r="B1454" s="79">
        <v>9450</v>
      </c>
      <c r="C1454" s="80" t="s">
        <v>1812</v>
      </c>
      <c r="D1454" s="79" t="s">
        <v>23</v>
      </c>
      <c r="E1454" s="81">
        <v>160650</v>
      </c>
      <c r="F1454" s="86" t="s">
        <v>271</v>
      </c>
      <c r="G1454" s="80" t="s">
        <v>1002</v>
      </c>
      <c r="H1454" s="80" t="s">
        <v>286</v>
      </c>
    </row>
    <row r="1455" spans="2:8" ht="14.25">
      <c r="B1455" s="79">
        <v>9451</v>
      </c>
      <c r="C1455" s="80" t="s">
        <v>1813</v>
      </c>
      <c r="D1455" s="79" t="s">
        <v>23</v>
      </c>
      <c r="E1455" s="81">
        <v>84490</v>
      </c>
      <c r="F1455" s="86" t="s">
        <v>271</v>
      </c>
      <c r="G1455" s="80" t="s">
        <v>1002</v>
      </c>
      <c r="H1455" s="80" t="s">
        <v>286</v>
      </c>
    </row>
    <row r="1456" spans="2:8" ht="14.25">
      <c r="B1456" s="79">
        <v>9452</v>
      </c>
      <c r="C1456" s="80" t="s">
        <v>1814</v>
      </c>
      <c r="D1456" s="79" t="s">
        <v>23</v>
      </c>
      <c r="E1456" s="81">
        <v>82110</v>
      </c>
      <c r="F1456" s="86" t="s">
        <v>271</v>
      </c>
      <c r="G1456" s="80" t="s">
        <v>1002</v>
      </c>
      <c r="H1456" s="80" t="s">
        <v>286</v>
      </c>
    </row>
    <row r="1457" spans="2:8" ht="14.25">
      <c r="B1457" s="79">
        <v>9453</v>
      </c>
      <c r="C1457" s="80" t="s">
        <v>1815</v>
      </c>
      <c r="D1457" s="79" t="s">
        <v>23</v>
      </c>
      <c r="E1457" s="81">
        <v>302855</v>
      </c>
      <c r="F1457" s="86" t="s">
        <v>271</v>
      </c>
      <c r="G1457" s="80" t="s">
        <v>1002</v>
      </c>
      <c r="H1457" s="80" t="s">
        <v>286</v>
      </c>
    </row>
    <row r="1458" spans="2:8" ht="14.25">
      <c r="B1458" s="79">
        <v>9454</v>
      </c>
      <c r="C1458" s="80" t="s">
        <v>1816</v>
      </c>
      <c r="D1458" s="79" t="s">
        <v>23</v>
      </c>
      <c r="E1458" s="81">
        <v>75565</v>
      </c>
      <c r="F1458" s="86" t="s">
        <v>271</v>
      </c>
      <c r="G1458" s="80" t="s">
        <v>997</v>
      </c>
      <c r="H1458" s="80" t="s">
        <v>286</v>
      </c>
    </row>
    <row r="1459" spans="2:8" ht="14.25">
      <c r="B1459" s="79">
        <v>9455</v>
      </c>
      <c r="C1459" s="80" t="s">
        <v>1817</v>
      </c>
      <c r="D1459" s="79" t="s">
        <v>871</v>
      </c>
      <c r="E1459" s="81">
        <v>1750905</v>
      </c>
      <c r="F1459" s="86" t="s">
        <v>271</v>
      </c>
      <c r="G1459" s="80" t="s">
        <v>346</v>
      </c>
      <c r="H1459" s="80" t="s">
        <v>347</v>
      </c>
    </row>
    <row r="1460" spans="2:8" ht="14.25">
      <c r="B1460" s="79">
        <v>9456</v>
      </c>
      <c r="C1460" s="80" t="s">
        <v>1818</v>
      </c>
      <c r="D1460" s="79" t="s">
        <v>871</v>
      </c>
      <c r="E1460" s="81">
        <v>6583500</v>
      </c>
      <c r="F1460" s="86" t="s">
        <v>271</v>
      </c>
      <c r="G1460" s="80" t="s">
        <v>1226</v>
      </c>
      <c r="H1460" s="80" t="s">
        <v>347</v>
      </c>
    </row>
    <row r="1461" spans="2:8" ht="14.25">
      <c r="B1461" s="79">
        <v>9457</v>
      </c>
      <c r="C1461" s="80" t="s">
        <v>1819</v>
      </c>
      <c r="D1461" s="79" t="s">
        <v>871</v>
      </c>
      <c r="E1461" s="81">
        <v>3669300</v>
      </c>
      <c r="F1461" s="86" t="s">
        <v>271</v>
      </c>
      <c r="G1461" s="80" t="s">
        <v>346</v>
      </c>
      <c r="H1461" s="80" t="s">
        <v>347</v>
      </c>
    </row>
    <row r="1462" spans="2:8" ht="14.25">
      <c r="B1462" s="79">
        <v>9459</v>
      </c>
      <c r="C1462" s="80" t="s">
        <v>1820</v>
      </c>
      <c r="D1462" s="79" t="s">
        <v>871</v>
      </c>
      <c r="E1462" s="81">
        <v>2972000</v>
      </c>
      <c r="F1462" s="86" t="s">
        <v>271</v>
      </c>
      <c r="G1462" s="80" t="s">
        <v>346</v>
      </c>
      <c r="H1462" s="80" t="s">
        <v>347</v>
      </c>
    </row>
    <row r="1463" spans="2:8" ht="14.25">
      <c r="B1463" s="79">
        <v>9460</v>
      </c>
      <c r="C1463" s="80" t="s">
        <v>1821</v>
      </c>
      <c r="D1463" s="79" t="s">
        <v>871</v>
      </c>
      <c r="E1463" s="81">
        <v>1987000</v>
      </c>
      <c r="F1463" s="86" t="s">
        <v>271</v>
      </c>
      <c r="G1463" s="80" t="s">
        <v>346</v>
      </c>
      <c r="H1463" s="80" t="s">
        <v>347</v>
      </c>
    </row>
    <row r="1464" spans="2:8" ht="14.25">
      <c r="B1464" s="79">
        <v>9461</v>
      </c>
      <c r="C1464" s="80" t="s">
        <v>1822</v>
      </c>
      <c r="D1464" s="79" t="s">
        <v>871</v>
      </c>
      <c r="E1464" s="81">
        <v>2244000</v>
      </c>
      <c r="F1464" s="86" t="s">
        <v>271</v>
      </c>
      <c r="G1464" s="80" t="s">
        <v>346</v>
      </c>
      <c r="H1464" s="80" t="s">
        <v>347</v>
      </c>
    </row>
    <row r="1465" spans="2:8" ht="14.25">
      <c r="B1465" s="79">
        <v>9462</v>
      </c>
      <c r="C1465" s="80" t="s">
        <v>1823</v>
      </c>
      <c r="D1465" s="79" t="s">
        <v>871</v>
      </c>
      <c r="E1465" s="81">
        <v>2618000</v>
      </c>
      <c r="F1465" s="86" t="s">
        <v>271</v>
      </c>
      <c r="G1465" s="80" t="s">
        <v>346</v>
      </c>
      <c r="H1465" s="80" t="s">
        <v>347</v>
      </c>
    </row>
    <row r="1466" spans="2:8" ht="14.25">
      <c r="B1466" s="79">
        <v>9463</v>
      </c>
      <c r="C1466" s="80" t="s">
        <v>1824</v>
      </c>
      <c r="D1466" s="79" t="s">
        <v>871</v>
      </c>
      <c r="E1466" s="81">
        <v>2618000</v>
      </c>
      <c r="F1466" s="86" t="s">
        <v>271</v>
      </c>
      <c r="G1466" s="80" t="s">
        <v>346</v>
      </c>
      <c r="H1466" s="80" t="s">
        <v>347</v>
      </c>
    </row>
    <row r="1467" spans="2:8" ht="14.25">
      <c r="B1467" s="79">
        <v>9464</v>
      </c>
      <c r="C1467" s="80" t="s">
        <v>1825</v>
      </c>
      <c r="D1467" s="79" t="s">
        <v>871</v>
      </c>
      <c r="E1467" s="81">
        <v>2992000</v>
      </c>
      <c r="F1467" s="86" t="s">
        <v>271</v>
      </c>
      <c r="G1467" s="80" t="s">
        <v>346</v>
      </c>
      <c r="H1467" s="80" t="s">
        <v>347</v>
      </c>
    </row>
    <row r="1468" spans="2:8" ht="14.25">
      <c r="B1468" s="79">
        <v>9465</v>
      </c>
      <c r="C1468" s="80" t="s">
        <v>1826</v>
      </c>
      <c r="D1468" s="79" t="s">
        <v>871</v>
      </c>
      <c r="E1468" s="81">
        <v>25218989</v>
      </c>
      <c r="F1468" s="86" t="s">
        <v>271</v>
      </c>
      <c r="G1468" s="80" t="s">
        <v>346</v>
      </c>
      <c r="H1468" s="80" t="s">
        <v>347</v>
      </c>
    </row>
    <row r="1469" spans="2:8" ht="14.25">
      <c r="B1469" s="79">
        <v>9466</v>
      </c>
      <c r="C1469" s="80" t="s">
        <v>1827</v>
      </c>
      <c r="D1469" s="79" t="s">
        <v>871</v>
      </c>
      <c r="E1469" s="81">
        <v>19230337</v>
      </c>
      <c r="F1469" s="86" t="s">
        <v>271</v>
      </c>
      <c r="G1469" s="80" t="s">
        <v>346</v>
      </c>
      <c r="H1469" s="80" t="s">
        <v>347</v>
      </c>
    </row>
    <row r="1470" spans="2:8" ht="14.25">
      <c r="B1470" s="79">
        <v>9467</v>
      </c>
      <c r="C1470" s="80" t="s">
        <v>1828</v>
      </c>
      <c r="D1470" s="79" t="s">
        <v>871</v>
      </c>
      <c r="E1470" s="81">
        <v>16236011</v>
      </c>
      <c r="F1470" s="86" t="s">
        <v>271</v>
      </c>
      <c r="G1470" s="80" t="s">
        <v>346</v>
      </c>
      <c r="H1470" s="80" t="s">
        <v>347</v>
      </c>
    </row>
    <row r="1471" spans="2:8" ht="14.25">
      <c r="B1471" s="79">
        <v>9468</v>
      </c>
      <c r="C1471" s="80" t="s">
        <v>1829</v>
      </c>
      <c r="D1471" s="79" t="s">
        <v>871</v>
      </c>
      <c r="E1471" s="81">
        <v>13830994</v>
      </c>
      <c r="F1471" s="86" t="s">
        <v>271</v>
      </c>
      <c r="G1471" s="80" t="s">
        <v>346</v>
      </c>
      <c r="H1471" s="80" t="s">
        <v>347</v>
      </c>
    </row>
    <row r="1472" spans="2:8" ht="14.25">
      <c r="B1472" s="79">
        <v>9469</v>
      </c>
      <c r="C1472" s="80" t="s">
        <v>1830</v>
      </c>
      <c r="D1472" s="79" t="s">
        <v>871</v>
      </c>
      <c r="E1472" s="81">
        <v>12480071</v>
      </c>
      <c r="F1472" s="86" t="s">
        <v>271</v>
      </c>
      <c r="G1472" s="80" t="s">
        <v>346</v>
      </c>
      <c r="H1472" s="80" t="s">
        <v>347</v>
      </c>
    </row>
    <row r="1473" spans="2:8" ht="14.25">
      <c r="B1473" s="79">
        <v>9470</v>
      </c>
      <c r="C1473" s="80" t="s">
        <v>1831</v>
      </c>
      <c r="D1473" s="79" t="s">
        <v>871</v>
      </c>
      <c r="E1473" s="81">
        <v>11133493</v>
      </c>
      <c r="F1473" s="86" t="s">
        <v>271</v>
      </c>
      <c r="G1473" s="80" t="s">
        <v>346</v>
      </c>
      <c r="H1473" s="80" t="s">
        <v>347</v>
      </c>
    </row>
    <row r="1474" spans="2:8" ht="14.25">
      <c r="B1474" s="79">
        <v>9471</v>
      </c>
      <c r="C1474" s="80" t="s">
        <v>1832</v>
      </c>
      <c r="D1474" s="79" t="s">
        <v>871</v>
      </c>
      <c r="E1474" s="81">
        <v>8428754</v>
      </c>
      <c r="F1474" s="86" t="s">
        <v>271</v>
      </c>
      <c r="G1474" s="80" t="s">
        <v>346</v>
      </c>
      <c r="H1474" s="80" t="s">
        <v>347</v>
      </c>
    </row>
    <row r="1475" spans="2:8" ht="14.25">
      <c r="B1475" s="79">
        <v>9473</v>
      </c>
      <c r="C1475" s="80" t="s">
        <v>1833</v>
      </c>
      <c r="D1475" s="79" t="s">
        <v>871</v>
      </c>
      <c r="E1475" s="81">
        <v>5233165</v>
      </c>
      <c r="F1475" s="86" t="s">
        <v>271</v>
      </c>
      <c r="G1475" s="80" t="s">
        <v>346</v>
      </c>
      <c r="H1475" s="80" t="s">
        <v>347</v>
      </c>
    </row>
    <row r="1476" spans="2:8" ht="14.25">
      <c r="B1476" s="79">
        <v>9474</v>
      </c>
      <c r="C1476" s="80" t="s">
        <v>1834</v>
      </c>
      <c r="D1476" s="79" t="s">
        <v>871</v>
      </c>
      <c r="E1476" s="81">
        <v>4948184</v>
      </c>
      <c r="F1476" s="86" t="s">
        <v>271</v>
      </c>
      <c r="G1476" s="80" t="s">
        <v>346</v>
      </c>
      <c r="H1476" s="80" t="s">
        <v>347</v>
      </c>
    </row>
    <row r="1477" spans="2:8" ht="14.25">
      <c r="B1477" s="79">
        <v>9475</v>
      </c>
      <c r="C1477" s="80" t="s">
        <v>1835</v>
      </c>
      <c r="D1477" s="79" t="s">
        <v>871</v>
      </c>
      <c r="E1477" s="81">
        <v>5169718</v>
      </c>
      <c r="F1477" s="86" t="s">
        <v>271</v>
      </c>
      <c r="G1477" s="80" t="s">
        <v>346</v>
      </c>
      <c r="H1477" s="80" t="s">
        <v>347</v>
      </c>
    </row>
    <row r="1478" spans="2:8" ht="14.25">
      <c r="B1478" s="79">
        <v>9476</v>
      </c>
      <c r="C1478" s="80" t="s">
        <v>1836</v>
      </c>
      <c r="D1478" s="79" t="s">
        <v>871</v>
      </c>
      <c r="E1478" s="81">
        <v>4253177</v>
      </c>
      <c r="F1478" s="86" t="s">
        <v>271</v>
      </c>
      <c r="G1478" s="80" t="s">
        <v>346</v>
      </c>
      <c r="H1478" s="80" t="s">
        <v>347</v>
      </c>
    </row>
    <row r="1479" spans="2:8" ht="14.25">
      <c r="B1479" s="79">
        <v>9477</v>
      </c>
      <c r="C1479" s="80" t="s">
        <v>1837</v>
      </c>
      <c r="D1479" s="79" t="s">
        <v>871</v>
      </c>
      <c r="E1479" s="81">
        <v>5453251</v>
      </c>
      <c r="F1479" s="86" t="s">
        <v>271</v>
      </c>
      <c r="G1479" s="80" t="s">
        <v>346</v>
      </c>
      <c r="H1479" s="80" t="s">
        <v>347</v>
      </c>
    </row>
    <row r="1480" spans="2:8" ht="14.25">
      <c r="B1480" s="79">
        <v>9478</v>
      </c>
      <c r="C1480" s="80" t="s">
        <v>1838</v>
      </c>
      <c r="D1480" s="79" t="s">
        <v>871</v>
      </c>
      <c r="E1480" s="81">
        <v>4823661</v>
      </c>
      <c r="F1480" s="86" t="s">
        <v>271</v>
      </c>
      <c r="G1480" s="80" t="s">
        <v>346</v>
      </c>
      <c r="H1480" s="80" t="s">
        <v>347</v>
      </c>
    </row>
    <row r="1481" spans="2:8" ht="14.25">
      <c r="B1481" s="79">
        <v>9479</v>
      </c>
      <c r="C1481" s="80" t="s">
        <v>1839</v>
      </c>
      <c r="D1481" s="79" t="s">
        <v>871</v>
      </c>
      <c r="E1481" s="81">
        <v>5453251</v>
      </c>
      <c r="F1481" s="86" t="s">
        <v>271</v>
      </c>
      <c r="G1481" s="80" t="s">
        <v>346</v>
      </c>
      <c r="H1481" s="80" t="s">
        <v>347</v>
      </c>
    </row>
    <row r="1482" spans="2:8" ht="14.25">
      <c r="B1482" s="79">
        <v>9480</v>
      </c>
      <c r="C1482" s="80" t="s">
        <v>1840</v>
      </c>
      <c r="D1482" s="79" t="s">
        <v>871</v>
      </c>
      <c r="E1482" s="81">
        <v>4823661</v>
      </c>
      <c r="F1482" s="86" t="s">
        <v>271</v>
      </c>
      <c r="G1482" s="80" t="s">
        <v>346</v>
      </c>
      <c r="H1482" s="80" t="s">
        <v>347</v>
      </c>
    </row>
    <row r="1483" spans="2:8" ht="14.25">
      <c r="B1483" s="79">
        <v>9481</v>
      </c>
      <c r="C1483" s="80" t="s">
        <v>1841</v>
      </c>
      <c r="D1483" s="79" t="s">
        <v>871</v>
      </c>
      <c r="E1483" s="81">
        <v>5179853</v>
      </c>
      <c r="F1483" s="86" t="s">
        <v>271</v>
      </c>
      <c r="G1483" s="80" t="s">
        <v>346</v>
      </c>
      <c r="H1483" s="80" t="s">
        <v>347</v>
      </c>
    </row>
    <row r="1484" spans="2:8" ht="14.25">
      <c r="B1484" s="79">
        <v>9482</v>
      </c>
      <c r="C1484" s="80" t="s">
        <v>1842</v>
      </c>
      <c r="D1484" s="79" t="s">
        <v>871</v>
      </c>
      <c r="E1484" s="81">
        <v>3740609</v>
      </c>
      <c r="F1484" s="86" t="s">
        <v>271</v>
      </c>
      <c r="G1484" s="80" t="s">
        <v>346</v>
      </c>
      <c r="H1484" s="80" t="s">
        <v>347</v>
      </c>
    </row>
    <row r="1485" spans="2:8" ht="14.25">
      <c r="B1485" s="79">
        <v>9483</v>
      </c>
      <c r="C1485" s="80" t="s">
        <v>1843</v>
      </c>
      <c r="D1485" s="79" t="s">
        <v>871</v>
      </c>
      <c r="E1485" s="81">
        <v>4322677</v>
      </c>
      <c r="F1485" s="86" t="s">
        <v>271</v>
      </c>
      <c r="G1485" s="80" t="s">
        <v>346</v>
      </c>
      <c r="H1485" s="80" t="s">
        <v>347</v>
      </c>
    </row>
    <row r="1486" spans="2:8" ht="14.25">
      <c r="B1486" s="79">
        <v>9484</v>
      </c>
      <c r="C1486" s="80" t="s">
        <v>1844</v>
      </c>
      <c r="D1486" s="79" t="s">
        <v>871</v>
      </c>
      <c r="E1486" s="81">
        <v>3930288</v>
      </c>
      <c r="F1486" s="86" t="s">
        <v>271</v>
      </c>
      <c r="G1486" s="80" t="s">
        <v>346</v>
      </c>
      <c r="H1486" s="80" t="s">
        <v>347</v>
      </c>
    </row>
    <row r="1487" spans="2:8" ht="14.25">
      <c r="B1487" s="79">
        <v>9485</v>
      </c>
      <c r="C1487" s="80" t="s">
        <v>1845</v>
      </c>
      <c r="D1487" s="79" t="s">
        <v>871</v>
      </c>
      <c r="E1487" s="81">
        <v>5424555</v>
      </c>
      <c r="F1487" s="86" t="s">
        <v>271</v>
      </c>
      <c r="G1487" s="80" t="s">
        <v>346</v>
      </c>
      <c r="H1487" s="80" t="s">
        <v>347</v>
      </c>
    </row>
    <row r="1488" spans="2:8" ht="14.25">
      <c r="B1488" s="79">
        <v>9486</v>
      </c>
      <c r="C1488" s="80" t="s">
        <v>1846</v>
      </c>
      <c r="D1488" s="79" t="s">
        <v>871</v>
      </c>
      <c r="E1488" s="81">
        <v>3979518</v>
      </c>
      <c r="F1488" s="86" t="s">
        <v>271</v>
      </c>
      <c r="G1488" s="80" t="s">
        <v>346</v>
      </c>
      <c r="H1488" s="80" t="s">
        <v>347</v>
      </c>
    </row>
    <row r="1489" spans="2:8" ht="14.25">
      <c r="B1489" s="79">
        <v>9487</v>
      </c>
      <c r="C1489" s="80" t="s">
        <v>1847</v>
      </c>
      <c r="D1489" s="79" t="s">
        <v>871</v>
      </c>
      <c r="E1489" s="81">
        <v>3309125</v>
      </c>
      <c r="F1489" s="86" t="s">
        <v>271</v>
      </c>
      <c r="G1489" s="80" t="s">
        <v>346</v>
      </c>
      <c r="H1489" s="80" t="s">
        <v>347</v>
      </c>
    </row>
    <row r="1490" spans="2:8" ht="14.25">
      <c r="B1490" s="79">
        <v>9488</v>
      </c>
      <c r="C1490" s="80" t="s">
        <v>1848</v>
      </c>
      <c r="D1490" s="79" t="s">
        <v>871</v>
      </c>
      <c r="E1490" s="81">
        <v>2922389</v>
      </c>
      <c r="F1490" s="86" t="s">
        <v>271</v>
      </c>
      <c r="G1490" s="80" t="s">
        <v>346</v>
      </c>
      <c r="H1490" s="80" t="s">
        <v>347</v>
      </c>
    </row>
    <row r="1491" spans="2:8" ht="14.25">
      <c r="B1491" s="79">
        <v>9489</v>
      </c>
      <c r="C1491" s="80" t="s">
        <v>1849</v>
      </c>
      <c r="D1491" s="79" t="s">
        <v>871</v>
      </c>
      <c r="E1491" s="81">
        <v>3740609</v>
      </c>
      <c r="F1491" s="86" t="s">
        <v>271</v>
      </c>
      <c r="G1491" s="80" t="s">
        <v>346</v>
      </c>
      <c r="H1491" s="80" t="s">
        <v>347</v>
      </c>
    </row>
    <row r="1492" spans="2:8" ht="14.25">
      <c r="B1492" s="79">
        <v>9490</v>
      </c>
      <c r="C1492" s="80" t="s">
        <v>1850</v>
      </c>
      <c r="D1492" s="79" t="s">
        <v>871</v>
      </c>
      <c r="E1492" s="81">
        <v>3309125</v>
      </c>
      <c r="F1492" s="86" t="s">
        <v>271</v>
      </c>
      <c r="G1492" s="80" t="s">
        <v>346</v>
      </c>
      <c r="H1492" s="80" t="s">
        <v>347</v>
      </c>
    </row>
    <row r="1493" spans="2:8" ht="14.25">
      <c r="B1493" s="79">
        <v>9491</v>
      </c>
      <c r="C1493" s="80" t="s">
        <v>1851</v>
      </c>
      <c r="D1493" s="79" t="s">
        <v>871</v>
      </c>
      <c r="E1493" s="81">
        <v>2922389</v>
      </c>
      <c r="F1493" s="86" t="s">
        <v>271</v>
      </c>
      <c r="G1493" s="80" t="s">
        <v>346</v>
      </c>
      <c r="H1493" s="80" t="s">
        <v>347</v>
      </c>
    </row>
    <row r="1494" spans="2:8" ht="14.25">
      <c r="B1494" s="79">
        <v>9492</v>
      </c>
      <c r="C1494" s="80" t="s">
        <v>1852</v>
      </c>
      <c r="D1494" s="79" t="s">
        <v>871</v>
      </c>
      <c r="E1494" s="81">
        <v>6542098</v>
      </c>
      <c r="F1494" s="86" t="s">
        <v>271</v>
      </c>
      <c r="G1494" s="80" t="s">
        <v>346</v>
      </c>
      <c r="H1494" s="80" t="s">
        <v>347</v>
      </c>
    </row>
    <row r="1495" spans="2:8" ht="14.25">
      <c r="B1495" s="79">
        <v>9493</v>
      </c>
      <c r="C1495" s="80" t="s">
        <v>1853</v>
      </c>
      <c r="D1495" s="79" t="s">
        <v>871</v>
      </c>
      <c r="E1495" s="81">
        <v>3636357</v>
      </c>
      <c r="F1495" s="86" t="s">
        <v>271</v>
      </c>
      <c r="G1495" s="80" t="s">
        <v>346</v>
      </c>
      <c r="H1495" s="80" t="s">
        <v>347</v>
      </c>
    </row>
    <row r="1496" spans="2:8" ht="14.25">
      <c r="B1496" s="79">
        <v>9494</v>
      </c>
      <c r="C1496" s="80" t="s">
        <v>1854</v>
      </c>
      <c r="D1496" s="79" t="s">
        <v>871</v>
      </c>
      <c r="E1496" s="81">
        <v>4719411</v>
      </c>
      <c r="F1496" s="86" t="s">
        <v>271</v>
      </c>
      <c r="G1496" s="80" t="s">
        <v>346</v>
      </c>
      <c r="H1496" s="80" t="s">
        <v>347</v>
      </c>
    </row>
    <row r="1497" spans="2:8" ht="14.25">
      <c r="B1497" s="79">
        <v>9495</v>
      </c>
      <c r="C1497" s="80" t="s">
        <v>1855</v>
      </c>
      <c r="D1497" s="79" t="s">
        <v>146</v>
      </c>
      <c r="E1497" s="81">
        <v>11777</v>
      </c>
      <c r="F1497" s="86" t="s">
        <v>271</v>
      </c>
      <c r="G1497" s="80" t="s">
        <v>1259</v>
      </c>
      <c r="H1497" s="80" t="s">
        <v>273</v>
      </c>
    </row>
    <row r="1498" spans="2:8" ht="14.25">
      <c r="B1498" s="79">
        <v>9496</v>
      </c>
      <c r="C1498" s="80" t="s">
        <v>1856</v>
      </c>
      <c r="D1498" s="79" t="s">
        <v>146</v>
      </c>
      <c r="E1498" s="81">
        <v>9994</v>
      </c>
      <c r="F1498" s="86" t="s">
        <v>271</v>
      </c>
      <c r="G1498" s="80" t="s">
        <v>1259</v>
      </c>
      <c r="H1498" s="80" t="s">
        <v>273</v>
      </c>
    </row>
    <row r="1499" spans="2:8" ht="14.25">
      <c r="B1499" s="79">
        <v>9497</v>
      </c>
      <c r="C1499" s="80" t="s">
        <v>1857</v>
      </c>
      <c r="D1499" s="79" t="s">
        <v>282</v>
      </c>
      <c r="E1499" s="81">
        <v>16439</v>
      </c>
      <c r="F1499" s="86" t="s">
        <v>271</v>
      </c>
      <c r="G1499" s="80" t="s">
        <v>346</v>
      </c>
      <c r="H1499" s="80" t="s">
        <v>347</v>
      </c>
    </row>
    <row r="1500" spans="2:8" ht="14.25">
      <c r="B1500" s="79">
        <v>9499</v>
      </c>
      <c r="C1500" s="80" t="s">
        <v>1858</v>
      </c>
      <c r="D1500" s="79" t="s">
        <v>52</v>
      </c>
      <c r="E1500" s="81">
        <v>618688</v>
      </c>
      <c r="F1500" s="86" t="s">
        <v>271</v>
      </c>
      <c r="G1500" s="80" t="s">
        <v>272</v>
      </c>
      <c r="H1500" s="80" t="s">
        <v>273</v>
      </c>
    </row>
    <row r="1501" spans="2:8" ht="14.25">
      <c r="B1501" s="79">
        <v>9500</v>
      </c>
      <c r="C1501" s="80" t="s">
        <v>1859</v>
      </c>
      <c r="D1501" s="79" t="s">
        <v>19</v>
      </c>
      <c r="E1501" s="81">
        <v>106505</v>
      </c>
      <c r="F1501" s="86" t="s">
        <v>271</v>
      </c>
      <c r="G1501" s="80" t="s">
        <v>1259</v>
      </c>
      <c r="H1501" s="80" t="s">
        <v>273</v>
      </c>
    </row>
    <row r="1502" spans="2:8" ht="14.25">
      <c r="B1502" s="79">
        <v>9501</v>
      </c>
      <c r="C1502" s="80" t="s">
        <v>1860</v>
      </c>
      <c r="D1502" s="79" t="s">
        <v>19</v>
      </c>
      <c r="E1502" s="81">
        <v>89250</v>
      </c>
      <c r="F1502" s="86" t="s">
        <v>271</v>
      </c>
      <c r="G1502" s="80" t="s">
        <v>1259</v>
      </c>
      <c r="H1502" s="80" t="s">
        <v>273</v>
      </c>
    </row>
    <row r="1503" spans="2:8" ht="14.25">
      <c r="B1503" s="79">
        <v>9505</v>
      </c>
      <c r="C1503" s="80" t="s">
        <v>1861</v>
      </c>
      <c r="D1503" s="79" t="s">
        <v>345</v>
      </c>
      <c r="E1503" s="81">
        <v>840633</v>
      </c>
      <c r="F1503" s="86" t="s">
        <v>271</v>
      </c>
      <c r="G1503" s="80" t="s">
        <v>346</v>
      </c>
      <c r="H1503" s="80" t="s">
        <v>347</v>
      </c>
    </row>
    <row r="1504" spans="2:8" ht="14.25">
      <c r="B1504" s="79">
        <v>9506</v>
      </c>
      <c r="C1504" s="80" t="s">
        <v>1862</v>
      </c>
      <c r="D1504" s="79" t="s">
        <v>345</v>
      </c>
      <c r="E1504" s="81">
        <v>641011</v>
      </c>
      <c r="F1504" s="86" t="s">
        <v>271</v>
      </c>
      <c r="G1504" s="80" t="s">
        <v>346</v>
      </c>
      <c r="H1504" s="80" t="s">
        <v>347</v>
      </c>
    </row>
    <row r="1505" spans="2:8" ht="14.25">
      <c r="B1505" s="79">
        <v>9507</v>
      </c>
      <c r="C1505" s="80" t="s">
        <v>1863</v>
      </c>
      <c r="D1505" s="79" t="s">
        <v>345</v>
      </c>
      <c r="E1505" s="81">
        <v>541201</v>
      </c>
      <c r="F1505" s="86" t="s">
        <v>271</v>
      </c>
      <c r="G1505" s="80" t="s">
        <v>346</v>
      </c>
      <c r="H1505" s="80" t="s">
        <v>347</v>
      </c>
    </row>
    <row r="1506" spans="2:8" ht="14.25">
      <c r="B1506" s="79">
        <v>9508</v>
      </c>
      <c r="C1506" s="80" t="s">
        <v>1864</v>
      </c>
      <c r="D1506" s="79" t="s">
        <v>345</v>
      </c>
      <c r="E1506" s="81">
        <v>461034</v>
      </c>
      <c r="F1506" s="86" t="s">
        <v>271</v>
      </c>
      <c r="G1506" s="80" t="s">
        <v>346</v>
      </c>
      <c r="H1506" s="80" t="s">
        <v>347</v>
      </c>
    </row>
    <row r="1507" spans="2:8" ht="14.25">
      <c r="B1507" s="79">
        <v>9509</v>
      </c>
      <c r="C1507" s="80" t="s">
        <v>1865</v>
      </c>
      <c r="D1507" s="79" t="s">
        <v>345</v>
      </c>
      <c r="E1507" s="81">
        <v>416003</v>
      </c>
      <c r="F1507" s="86" t="s">
        <v>271</v>
      </c>
      <c r="G1507" s="80" t="s">
        <v>346</v>
      </c>
      <c r="H1507" s="80" t="s">
        <v>347</v>
      </c>
    </row>
    <row r="1508" spans="2:8" ht="14.25">
      <c r="B1508" s="79">
        <v>9510</v>
      </c>
      <c r="C1508" s="80" t="s">
        <v>1866</v>
      </c>
      <c r="D1508" s="79" t="s">
        <v>345</v>
      </c>
      <c r="E1508" s="81">
        <v>371117</v>
      </c>
      <c r="F1508" s="86" t="s">
        <v>271</v>
      </c>
      <c r="G1508" s="80" t="s">
        <v>346</v>
      </c>
      <c r="H1508" s="80" t="s">
        <v>347</v>
      </c>
    </row>
    <row r="1509" spans="2:8" ht="14.25">
      <c r="B1509" s="79">
        <v>9511</v>
      </c>
      <c r="C1509" s="80" t="s">
        <v>1867</v>
      </c>
      <c r="D1509" s="79" t="s">
        <v>345</v>
      </c>
      <c r="E1509" s="81">
        <v>280958</v>
      </c>
      <c r="F1509" s="86" t="s">
        <v>271</v>
      </c>
      <c r="G1509" s="80" t="s">
        <v>346</v>
      </c>
      <c r="H1509" s="80" t="s">
        <v>347</v>
      </c>
    </row>
    <row r="1510" spans="2:8" ht="14.25">
      <c r="B1510" s="79">
        <v>9512</v>
      </c>
      <c r="C1510" s="80" t="s">
        <v>1868</v>
      </c>
      <c r="D1510" s="79" t="s">
        <v>345</v>
      </c>
      <c r="E1510" s="81">
        <v>174438</v>
      </c>
      <c r="F1510" s="86" t="s">
        <v>271</v>
      </c>
      <c r="G1510" s="80" t="s">
        <v>346</v>
      </c>
      <c r="H1510" s="80" t="s">
        <v>347</v>
      </c>
    </row>
    <row r="1511" spans="2:8" ht="14.25">
      <c r="B1511" s="79">
        <v>9513</v>
      </c>
      <c r="C1511" s="80" t="s">
        <v>1869</v>
      </c>
      <c r="D1511" s="79" t="s">
        <v>345</v>
      </c>
      <c r="E1511" s="81">
        <v>164940</v>
      </c>
      <c r="F1511" s="86" t="s">
        <v>271</v>
      </c>
      <c r="G1511" s="80" t="s">
        <v>346</v>
      </c>
      <c r="H1511" s="80" t="s">
        <v>347</v>
      </c>
    </row>
    <row r="1512" spans="2:8" ht="14.25">
      <c r="B1512" s="79">
        <v>9514</v>
      </c>
      <c r="C1512" s="80" t="s">
        <v>1870</v>
      </c>
      <c r="D1512" s="79" t="s">
        <v>345</v>
      </c>
      <c r="E1512" s="81">
        <v>172324</v>
      </c>
      <c r="F1512" s="86" t="s">
        <v>271</v>
      </c>
      <c r="G1512" s="80" t="s">
        <v>346</v>
      </c>
      <c r="H1512" s="80" t="s">
        <v>347</v>
      </c>
    </row>
    <row r="1513" spans="2:8" ht="14.25">
      <c r="B1513" s="79">
        <v>9515</v>
      </c>
      <c r="C1513" s="80" t="s">
        <v>1871</v>
      </c>
      <c r="D1513" s="79" t="s">
        <v>345</v>
      </c>
      <c r="E1513" s="81">
        <v>141773</v>
      </c>
      <c r="F1513" s="86" t="s">
        <v>271</v>
      </c>
      <c r="G1513" s="80" t="s">
        <v>346</v>
      </c>
      <c r="H1513" s="80" t="s">
        <v>347</v>
      </c>
    </row>
    <row r="1514" spans="2:8" ht="14.25">
      <c r="B1514" s="79">
        <v>9516</v>
      </c>
      <c r="C1514" s="80" t="s">
        <v>1872</v>
      </c>
      <c r="D1514" s="79" t="s">
        <v>345</v>
      </c>
      <c r="E1514" s="81">
        <v>160788</v>
      </c>
      <c r="F1514" s="86" t="s">
        <v>271</v>
      </c>
      <c r="G1514" s="80" t="s">
        <v>346</v>
      </c>
      <c r="H1514" s="80" t="s">
        <v>347</v>
      </c>
    </row>
    <row r="1515" spans="2:8" ht="14.25">
      <c r="B1515" s="79">
        <v>9517</v>
      </c>
      <c r="C1515" s="80" t="s">
        <v>1873</v>
      </c>
      <c r="D1515" s="79" t="s">
        <v>345</v>
      </c>
      <c r="E1515" s="81">
        <v>181776</v>
      </c>
      <c r="F1515" s="86" t="s">
        <v>271</v>
      </c>
      <c r="G1515" s="80" t="s">
        <v>346</v>
      </c>
      <c r="H1515" s="80" t="s">
        <v>347</v>
      </c>
    </row>
    <row r="1516" spans="2:8" ht="14.25">
      <c r="B1516" s="79">
        <v>9518</v>
      </c>
      <c r="C1516" s="80" t="s">
        <v>1874</v>
      </c>
      <c r="D1516" s="79" t="s">
        <v>345</v>
      </c>
      <c r="E1516" s="81">
        <v>160788</v>
      </c>
      <c r="F1516" s="86" t="s">
        <v>271</v>
      </c>
      <c r="G1516" s="80" t="s">
        <v>346</v>
      </c>
      <c r="H1516" s="80" t="s">
        <v>347</v>
      </c>
    </row>
    <row r="1517" spans="2:8" ht="14.25">
      <c r="B1517" s="79">
        <v>9519</v>
      </c>
      <c r="C1517" s="80" t="s">
        <v>1875</v>
      </c>
      <c r="D1517" s="79" t="s">
        <v>345</v>
      </c>
      <c r="E1517" s="81">
        <v>172662</v>
      </c>
      <c r="F1517" s="86" t="s">
        <v>271</v>
      </c>
      <c r="G1517" s="80" t="s">
        <v>346</v>
      </c>
      <c r="H1517" s="80" t="s">
        <v>347</v>
      </c>
    </row>
    <row r="1518" spans="2:8" ht="14.25">
      <c r="B1518" s="79">
        <v>9520</v>
      </c>
      <c r="C1518" s="80" t="s">
        <v>1876</v>
      </c>
      <c r="D1518" s="79" t="s">
        <v>345</v>
      </c>
      <c r="E1518" s="81">
        <v>124687</v>
      </c>
      <c r="F1518" s="86" t="s">
        <v>271</v>
      </c>
      <c r="G1518" s="80" t="s">
        <v>346</v>
      </c>
      <c r="H1518" s="80" t="s">
        <v>347</v>
      </c>
    </row>
    <row r="1519" spans="2:8" ht="14.25">
      <c r="B1519" s="79">
        <v>9521</v>
      </c>
      <c r="C1519" s="80" t="s">
        <v>1877</v>
      </c>
      <c r="D1519" s="79" t="s">
        <v>345</v>
      </c>
      <c r="E1519" s="81">
        <v>156349</v>
      </c>
      <c r="F1519" s="86" t="s">
        <v>271</v>
      </c>
      <c r="G1519" s="80" t="s">
        <v>346</v>
      </c>
      <c r="H1519" s="80" t="s">
        <v>347</v>
      </c>
    </row>
    <row r="1520" spans="2:8" ht="14.25">
      <c r="B1520" s="79">
        <v>9522</v>
      </c>
      <c r="C1520" s="80" t="s">
        <v>1878</v>
      </c>
      <c r="D1520" s="79" t="s">
        <v>345</v>
      </c>
      <c r="E1520" s="81">
        <v>108808</v>
      </c>
      <c r="F1520" s="86" t="s">
        <v>271</v>
      </c>
      <c r="G1520" s="80" t="s">
        <v>346</v>
      </c>
      <c r="H1520" s="80" t="s">
        <v>347</v>
      </c>
    </row>
    <row r="1521" spans="2:8" ht="14.25">
      <c r="B1521" s="79">
        <v>9523</v>
      </c>
      <c r="C1521" s="80" t="s">
        <v>1879</v>
      </c>
      <c r="D1521" s="79" t="s">
        <v>345</v>
      </c>
      <c r="E1521" s="81">
        <v>180819</v>
      </c>
      <c r="F1521" s="86" t="s">
        <v>271</v>
      </c>
      <c r="G1521" s="80" t="s">
        <v>346</v>
      </c>
      <c r="H1521" s="80" t="s">
        <v>347</v>
      </c>
    </row>
    <row r="1522" spans="2:8" ht="14.25">
      <c r="B1522" s="79">
        <v>9524</v>
      </c>
      <c r="C1522" s="80" t="s">
        <v>1880</v>
      </c>
      <c r="D1522" s="79" t="s">
        <v>345</v>
      </c>
      <c r="E1522" s="81">
        <v>132651</v>
      </c>
      <c r="F1522" s="86" t="s">
        <v>271</v>
      </c>
      <c r="G1522" s="80" t="s">
        <v>346</v>
      </c>
      <c r="H1522" s="80" t="s">
        <v>347</v>
      </c>
    </row>
    <row r="1523" spans="2:8" ht="14.25">
      <c r="B1523" s="79">
        <v>9525</v>
      </c>
      <c r="C1523" s="80" t="s">
        <v>1881</v>
      </c>
      <c r="D1523" s="79" t="s">
        <v>345</v>
      </c>
      <c r="E1523" s="81">
        <v>110304</v>
      </c>
      <c r="F1523" s="86" t="s">
        <v>271</v>
      </c>
      <c r="G1523" s="80" t="s">
        <v>346</v>
      </c>
      <c r="H1523" s="80" t="s">
        <v>347</v>
      </c>
    </row>
    <row r="1524" spans="2:8" ht="14.25">
      <c r="B1524" s="79">
        <v>9526</v>
      </c>
      <c r="C1524" s="80" t="s">
        <v>1882</v>
      </c>
      <c r="D1524" s="79" t="s">
        <v>345</v>
      </c>
      <c r="E1524" s="81">
        <v>97414</v>
      </c>
      <c r="F1524" s="86" t="s">
        <v>271</v>
      </c>
      <c r="G1524" s="80" t="s">
        <v>346</v>
      </c>
      <c r="H1524" s="80" t="s">
        <v>347</v>
      </c>
    </row>
    <row r="1525" spans="2:8" ht="14.25">
      <c r="B1525" s="79">
        <v>9527</v>
      </c>
      <c r="C1525" s="80" t="s">
        <v>1883</v>
      </c>
      <c r="D1525" s="79" t="s">
        <v>345</v>
      </c>
      <c r="E1525" s="81">
        <v>124687</v>
      </c>
      <c r="F1525" s="86" t="s">
        <v>271</v>
      </c>
      <c r="G1525" s="80" t="s">
        <v>346</v>
      </c>
      <c r="H1525" s="80" t="s">
        <v>347</v>
      </c>
    </row>
    <row r="1526" spans="2:8" ht="14.25">
      <c r="B1526" s="79">
        <v>9528</v>
      </c>
      <c r="C1526" s="80" t="s">
        <v>1884</v>
      </c>
      <c r="D1526" s="79" t="s">
        <v>345</v>
      </c>
      <c r="E1526" s="81">
        <v>97414</v>
      </c>
      <c r="F1526" s="86" t="s">
        <v>271</v>
      </c>
      <c r="G1526" s="80" t="s">
        <v>346</v>
      </c>
      <c r="H1526" s="80" t="s">
        <v>347</v>
      </c>
    </row>
    <row r="1527" spans="2:8" ht="14.25">
      <c r="B1527" s="79">
        <v>9529</v>
      </c>
      <c r="C1527" s="80" t="s">
        <v>1885</v>
      </c>
      <c r="D1527" s="79" t="s">
        <v>345</v>
      </c>
      <c r="E1527" s="81">
        <v>218070</v>
      </c>
      <c r="F1527" s="86" t="s">
        <v>271</v>
      </c>
      <c r="G1527" s="80" t="s">
        <v>346</v>
      </c>
      <c r="H1527" s="80" t="s">
        <v>347</v>
      </c>
    </row>
    <row r="1528" spans="2:8" ht="14.25">
      <c r="B1528" s="79">
        <v>9530</v>
      </c>
      <c r="C1528" s="80" t="s">
        <v>1886</v>
      </c>
      <c r="D1528" s="79" t="s">
        <v>871</v>
      </c>
      <c r="E1528" s="81">
        <v>4177884</v>
      </c>
      <c r="F1528" s="86" t="s">
        <v>271</v>
      </c>
      <c r="G1528" s="80" t="s">
        <v>346</v>
      </c>
      <c r="H1528" s="80" t="s">
        <v>347</v>
      </c>
    </row>
    <row r="1529" spans="2:8" ht="14.25">
      <c r="B1529" s="79">
        <v>9531</v>
      </c>
      <c r="C1529" s="80" t="s">
        <v>1887</v>
      </c>
      <c r="D1529" s="79" t="s">
        <v>282</v>
      </c>
      <c r="E1529" s="81">
        <v>114632</v>
      </c>
      <c r="F1529" s="86" t="s">
        <v>271</v>
      </c>
      <c r="G1529" s="80" t="s">
        <v>346</v>
      </c>
      <c r="H1529" s="80" t="s">
        <v>347</v>
      </c>
    </row>
    <row r="1530" spans="2:8" ht="14.25">
      <c r="B1530" s="79">
        <v>9532</v>
      </c>
      <c r="C1530" s="80" t="s">
        <v>1888</v>
      </c>
      <c r="D1530" s="79" t="s">
        <v>282</v>
      </c>
      <c r="E1530" s="81">
        <v>87410</v>
      </c>
      <c r="F1530" s="86" t="s">
        <v>271</v>
      </c>
      <c r="G1530" s="80" t="s">
        <v>346</v>
      </c>
      <c r="H1530" s="80" t="s">
        <v>347</v>
      </c>
    </row>
    <row r="1531" spans="2:8" ht="14.25">
      <c r="B1531" s="79">
        <v>9533</v>
      </c>
      <c r="C1531" s="80" t="s">
        <v>1889</v>
      </c>
      <c r="D1531" s="79" t="s">
        <v>282</v>
      </c>
      <c r="E1531" s="81">
        <v>73799</v>
      </c>
      <c r="F1531" s="86" t="s">
        <v>271</v>
      </c>
      <c r="G1531" s="80" t="s">
        <v>346</v>
      </c>
      <c r="H1531" s="80" t="s">
        <v>347</v>
      </c>
    </row>
    <row r="1532" spans="2:8" ht="14.25">
      <c r="B1532" s="79">
        <v>9534</v>
      </c>
      <c r="C1532" s="80" t="s">
        <v>1890</v>
      </c>
      <c r="D1532" s="79" t="s">
        <v>282</v>
      </c>
      <c r="E1532" s="81">
        <v>62869</v>
      </c>
      <c r="F1532" s="86" t="s">
        <v>271</v>
      </c>
      <c r="G1532" s="80" t="s">
        <v>346</v>
      </c>
      <c r="H1532" s="80" t="s">
        <v>347</v>
      </c>
    </row>
    <row r="1533" spans="2:8" ht="14.25">
      <c r="B1533" s="79">
        <v>9535</v>
      </c>
      <c r="C1533" s="80" t="s">
        <v>1891</v>
      </c>
      <c r="D1533" s="79" t="s">
        <v>282</v>
      </c>
      <c r="E1533" s="81">
        <v>56728</v>
      </c>
      <c r="F1533" s="86" t="s">
        <v>271</v>
      </c>
      <c r="G1533" s="80" t="s">
        <v>346</v>
      </c>
      <c r="H1533" s="80" t="s">
        <v>347</v>
      </c>
    </row>
    <row r="1534" spans="2:8" ht="14.25">
      <c r="B1534" s="79">
        <v>9536</v>
      </c>
      <c r="C1534" s="80" t="s">
        <v>1892</v>
      </c>
      <c r="D1534" s="79" t="s">
        <v>282</v>
      </c>
      <c r="E1534" s="81">
        <v>50607</v>
      </c>
      <c r="F1534" s="86" t="s">
        <v>271</v>
      </c>
      <c r="G1534" s="80" t="s">
        <v>346</v>
      </c>
      <c r="H1534" s="80" t="s">
        <v>347</v>
      </c>
    </row>
    <row r="1535" spans="2:8" ht="14.25">
      <c r="B1535" s="79">
        <v>9537</v>
      </c>
      <c r="C1535" s="80" t="s">
        <v>1893</v>
      </c>
      <c r="D1535" s="79" t="s">
        <v>282</v>
      </c>
      <c r="E1535" s="81">
        <v>38313</v>
      </c>
      <c r="F1535" s="86" t="s">
        <v>271</v>
      </c>
      <c r="G1535" s="80" t="s">
        <v>346</v>
      </c>
      <c r="H1535" s="80" t="s">
        <v>347</v>
      </c>
    </row>
    <row r="1536" spans="2:8" ht="14.25">
      <c r="B1536" s="79">
        <v>9539</v>
      </c>
      <c r="C1536" s="80" t="s">
        <v>1894</v>
      </c>
      <c r="D1536" s="79" t="s">
        <v>282</v>
      </c>
      <c r="E1536" s="81">
        <v>23786</v>
      </c>
      <c r="F1536" s="86" t="s">
        <v>271</v>
      </c>
      <c r="G1536" s="80" t="s">
        <v>346</v>
      </c>
      <c r="H1536" s="80" t="s">
        <v>347</v>
      </c>
    </row>
    <row r="1537" spans="2:8" ht="14.25">
      <c r="B1537" s="79">
        <v>9540</v>
      </c>
      <c r="C1537" s="80" t="s">
        <v>1895</v>
      </c>
      <c r="D1537" s="79" t="s">
        <v>282</v>
      </c>
      <c r="E1537" s="81">
        <v>22492</v>
      </c>
      <c r="F1537" s="86" t="s">
        <v>271</v>
      </c>
      <c r="G1537" s="80" t="s">
        <v>346</v>
      </c>
      <c r="H1537" s="80" t="s">
        <v>347</v>
      </c>
    </row>
    <row r="1538" spans="2:8" ht="14.25">
      <c r="B1538" s="79">
        <v>9541</v>
      </c>
      <c r="C1538" s="80" t="s">
        <v>1896</v>
      </c>
      <c r="D1538" s="79" t="s">
        <v>282</v>
      </c>
      <c r="E1538" s="81">
        <v>23498</v>
      </c>
      <c r="F1538" s="86" t="s">
        <v>271</v>
      </c>
      <c r="G1538" s="80" t="s">
        <v>346</v>
      </c>
      <c r="H1538" s="80" t="s">
        <v>347</v>
      </c>
    </row>
    <row r="1539" spans="2:8" ht="14.25">
      <c r="B1539" s="79">
        <v>9542</v>
      </c>
      <c r="C1539" s="80" t="s">
        <v>1897</v>
      </c>
      <c r="D1539" s="79" t="s">
        <v>282</v>
      </c>
      <c r="E1539" s="81">
        <v>19333</v>
      </c>
      <c r="F1539" s="86" t="s">
        <v>271</v>
      </c>
      <c r="G1539" s="80" t="s">
        <v>346</v>
      </c>
      <c r="H1539" s="80" t="s">
        <v>347</v>
      </c>
    </row>
    <row r="1540" spans="2:8" ht="14.25">
      <c r="B1540" s="79">
        <v>9543</v>
      </c>
      <c r="C1540" s="80" t="s">
        <v>1898</v>
      </c>
      <c r="D1540" s="79" t="s">
        <v>282</v>
      </c>
      <c r="E1540" s="81">
        <v>24787</v>
      </c>
      <c r="F1540" s="86" t="s">
        <v>271</v>
      </c>
      <c r="G1540" s="80" t="s">
        <v>346</v>
      </c>
      <c r="H1540" s="80" t="s">
        <v>347</v>
      </c>
    </row>
    <row r="1541" spans="2:8" ht="14.25">
      <c r="B1541" s="79">
        <v>9544</v>
      </c>
      <c r="C1541" s="80" t="s">
        <v>1899</v>
      </c>
      <c r="D1541" s="79" t="s">
        <v>282</v>
      </c>
      <c r="E1541" s="81">
        <v>21925</v>
      </c>
      <c r="F1541" s="86" t="s">
        <v>271</v>
      </c>
      <c r="G1541" s="80" t="s">
        <v>346</v>
      </c>
      <c r="H1541" s="80" t="s">
        <v>347</v>
      </c>
    </row>
    <row r="1542" spans="2:8" ht="14.25">
      <c r="B1542" s="79">
        <v>9545</v>
      </c>
      <c r="C1542" s="80" t="s">
        <v>1900</v>
      </c>
      <c r="D1542" s="79" t="s">
        <v>282</v>
      </c>
      <c r="E1542" s="81">
        <v>24787</v>
      </c>
      <c r="F1542" s="86" t="s">
        <v>271</v>
      </c>
      <c r="G1542" s="80" t="s">
        <v>346</v>
      </c>
      <c r="H1542" s="80" t="s">
        <v>347</v>
      </c>
    </row>
    <row r="1543" spans="2:8" ht="14.25">
      <c r="B1543" s="79">
        <v>9546</v>
      </c>
      <c r="C1543" s="80" t="s">
        <v>1901</v>
      </c>
      <c r="D1543" s="79" t="s">
        <v>282</v>
      </c>
      <c r="E1543" s="81">
        <v>21925</v>
      </c>
      <c r="F1543" s="86" t="s">
        <v>271</v>
      </c>
      <c r="G1543" s="80" t="s">
        <v>346</v>
      </c>
      <c r="H1543" s="80" t="s">
        <v>347</v>
      </c>
    </row>
    <row r="1544" spans="2:8" ht="14.25">
      <c r="B1544" s="79">
        <v>9547</v>
      </c>
      <c r="C1544" s="80" t="s">
        <v>1902</v>
      </c>
      <c r="D1544" s="79" t="s">
        <v>282</v>
      </c>
      <c r="E1544" s="81">
        <v>23545</v>
      </c>
      <c r="F1544" s="86" t="s">
        <v>271</v>
      </c>
      <c r="G1544" s="80" t="s">
        <v>346</v>
      </c>
      <c r="H1544" s="80" t="s">
        <v>347</v>
      </c>
    </row>
    <row r="1545" spans="2:8" ht="14.25">
      <c r="B1545" s="79">
        <v>9548</v>
      </c>
      <c r="C1545" s="80" t="s">
        <v>1903</v>
      </c>
      <c r="D1545" s="79" t="s">
        <v>282</v>
      </c>
      <c r="E1545" s="81">
        <v>17002</v>
      </c>
      <c r="F1545" s="86" t="s">
        <v>271</v>
      </c>
      <c r="G1545" s="80" t="s">
        <v>346</v>
      </c>
      <c r="H1545" s="80" t="s">
        <v>347</v>
      </c>
    </row>
    <row r="1546" spans="2:8" ht="14.25">
      <c r="B1546" s="79">
        <v>9549</v>
      </c>
      <c r="C1546" s="80" t="s">
        <v>1904</v>
      </c>
      <c r="D1546" s="79" t="s">
        <v>282</v>
      </c>
      <c r="E1546" s="81">
        <v>21320</v>
      </c>
      <c r="F1546" s="86" t="s">
        <v>271</v>
      </c>
      <c r="G1546" s="80" t="s">
        <v>346</v>
      </c>
      <c r="H1546" s="80" t="s">
        <v>347</v>
      </c>
    </row>
    <row r="1547" spans="2:8" ht="14.25">
      <c r="B1547" s="79">
        <v>9550</v>
      </c>
      <c r="C1547" s="80" t="s">
        <v>1905</v>
      </c>
      <c r="D1547" s="79" t="s">
        <v>282</v>
      </c>
      <c r="E1547" s="81">
        <v>14838</v>
      </c>
      <c r="F1547" s="86" t="s">
        <v>271</v>
      </c>
      <c r="G1547" s="80" t="s">
        <v>346</v>
      </c>
      <c r="H1547" s="80" t="s">
        <v>347</v>
      </c>
    </row>
    <row r="1548" spans="2:8" ht="14.25">
      <c r="B1548" s="79">
        <v>9551</v>
      </c>
      <c r="C1548" s="80" t="s">
        <v>1906</v>
      </c>
      <c r="D1548" s="79" t="s">
        <v>282</v>
      </c>
      <c r="E1548" s="81">
        <v>19648</v>
      </c>
      <c r="F1548" s="86" t="s">
        <v>271</v>
      </c>
      <c r="G1548" s="80" t="s">
        <v>346</v>
      </c>
      <c r="H1548" s="80" t="s">
        <v>347</v>
      </c>
    </row>
    <row r="1549" spans="2:8" ht="14.25">
      <c r="B1549" s="79">
        <v>9552</v>
      </c>
      <c r="C1549" s="80" t="s">
        <v>1907</v>
      </c>
      <c r="D1549" s="79" t="s">
        <v>282</v>
      </c>
      <c r="E1549" s="81">
        <v>17864</v>
      </c>
      <c r="F1549" s="86" t="s">
        <v>271</v>
      </c>
      <c r="G1549" s="80" t="s">
        <v>346</v>
      </c>
      <c r="H1549" s="80" t="s">
        <v>347</v>
      </c>
    </row>
    <row r="1550" spans="2:8" ht="14.25">
      <c r="B1550" s="79">
        <v>9553</v>
      </c>
      <c r="C1550" s="80" t="s">
        <v>1908</v>
      </c>
      <c r="D1550" s="79" t="s">
        <v>282</v>
      </c>
      <c r="E1550" s="81">
        <v>24657</v>
      </c>
      <c r="F1550" s="86" t="s">
        <v>271</v>
      </c>
      <c r="G1550" s="80" t="s">
        <v>346</v>
      </c>
      <c r="H1550" s="80" t="s">
        <v>347</v>
      </c>
    </row>
    <row r="1551" spans="2:8" ht="14.25">
      <c r="B1551" s="79">
        <v>9554</v>
      </c>
      <c r="C1551" s="80" t="s">
        <v>1909</v>
      </c>
      <c r="D1551" s="79" t="s">
        <v>282</v>
      </c>
      <c r="E1551" s="81">
        <v>18088</v>
      </c>
      <c r="F1551" s="86" t="s">
        <v>271</v>
      </c>
      <c r="G1551" s="80" t="s">
        <v>346</v>
      </c>
      <c r="H1551" s="80" t="s">
        <v>347</v>
      </c>
    </row>
    <row r="1552" spans="2:8" ht="14.25">
      <c r="B1552" s="79">
        <v>9555</v>
      </c>
      <c r="C1552" s="80" t="s">
        <v>1910</v>
      </c>
      <c r="D1552" s="79" t="s">
        <v>282</v>
      </c>
      <c r="E1552" s="81">
        <v>15042</v>
      </c>
      <c r="F1552" s="86" t="s">
        <v>271</v>
      </c>
      <c r="G1552" s="80" t="s">
        <v>346</v>
      </c>
      <c r="H1552" s="80" t="s">
        <v>347</v>
      </c>
    </row>
    <row r="1553" spans="2:8" ht="14.25">
      <c r="B1553" s="79">
        <v>9556</v>
      </c>
      <c r="C1553" s="80" t="s">
        <v>1911</v>
      </c>
      <c r="D1553" s="79" t="s">
        <v>282</v>
      </c>
      <c r="E1553" s="81">
        <v>13284</v>
      </c>
      <c r="F1553" s="86" t="s">
        <v>271</v>
      </c>
      <c r="G1553" s="80" t="s">
        <v>346</v>
      </c>
      <c r="H1553" s="80" t="s">
        <v>347</v>
      </c>
    </row>
    <row r="1554" spans="2:8" ht="14.25">
      <c r="B1554" s="79">
        <v>9557</v>
      </c>
      <c r="C1554" s="80" t="s">
        <v>1912</v>
      </c>
      <c r="D1554" s="79" t="s">
        <v>282</v>
      </c>
      <c r="E1554" s="81">
        <v>17002</v>
      </c>
      <c r="F1554" s="86" t="s">
        <v>271</v>
      </c>
      <c r="G1554" s="80" t="s">
        <v>346</v>
      </c>
      <c r="H1554" s="80" t="s">
        <v>347</v>
      </c>
    </row>
    <row r="1555" spans="2:8" ht="14.25">
      <c r="B1555" s="79">
        <v>9558</v>
      </c>
      <c r="C1555" s="80" t="s">
        <v>1913</v>
      </c>
      <c r="D1555" s="79" t="s">
        <v>282</v>
      </c>
      <c r="E1555" s="81">
        <v>15042</v>
      </c>
      <c r="F1555" s="86" t="s">
        <v>271</v>
      </c>
      <c r="G1555" s="80" t="s">
        <v>346</v>
      </c>
      <c r="H1555" s="80" t="s">
        <v>347</v>
      </c>
    </row>
    <row r="1556" spans="2:8" ht="14.25">
      <c r="B1556" s="79">
        <v>9559</v>
      </c>
      <c r="C1556" s="80" t="s">
        <v>1914</v>
      </c>
      <c r="D1556" s="79" t="s">
        <v>282</v>
      </c>
      <c r="E1556" s="81">
        <v>13284</v>
      </c>
      <c r="F1556" s="86" t="s">
        <v>271</v>
      </c>
      <c r="G1556" s="80" t="s">
        <v>346</v>
      </c>
      <c r="H1556" s="80" t="s">
        <v>347</v>
      </c>
    </row>
    <row r="1557" spans="2:8" ht="14.25">
      <c r="B1557" s="79">
        <v>9560</v>
      </c>
      <c r="C1557" s="80" t="s">
        <v>1915</v>
      </c>
      <c r="D1557" s="79" t="s">
        <v>282</v>
      </c>
      <c r="E1557" s="81">
        <v>29737</v>
      </c>
      <c r="F1557" s="86" t="s">
        <v>271</v>
      </c>
      <c r="G1557" s="80" t="s">
        <v>346</v>
      </c>
      <c r="H1557" s="80" t="s">
        <v>347</v>
      </c>
    </row>
    <row r="1558" spans="2:8" ht="14.25">
      <c r="B1558" s="79">
        <v>9570</v>
      </c>
      <c r="C1558" s="80" t="s">
        <v>1916</v>
      </c>
      <c r="D1558" s="79" t="s">
        <v>23</v>
      </c>
      <c r="E1558" s="81">
        <v>2206</v>
      </c>
      <c r="F1558" s="86" t="s">
        <v>271</v>
      </c>
      <c r="G1558" s="80" t="s">
        <v>949</v>
      </c>
      <c r="H1558" s="80" t="s">
        <v>286</v>
      </c>
    </row>
    <row r="1559" spans="2:8" ht="14.25">
      <c r="B1559" s="79">
        <v>9571</v>
      </c>
      <c r="C1559" s="80" t="s">
        <v>1917</v>
      </c>
      <c r="D1559" s="79" t="s">
        <v>23</v>
      </c>
      <c r="E1559" s="81">
        <v>11797</v>
      </c>
      <c r="F1559" s="86" t="s">
        <v>271</v>
      </c>
      <c r="G1559" s="80" t="s">
        <v>949</v>
      </c>
      <c r="H1559" s="80" t="s">
        <v>286</v>
      </c>
    </row>
    <row r="1560" spans="2:8" ht="14.25">
      <c r="B1560" s="79">
        <v>9572</v>
      </c>
      <c r="C1560" s="80" t="s">
        <v>1918</v>
      </c>
      <c r="D1560" s="79" t="s">
        <v>17</v>
      </c>
      <c r="E1560" s="81">
        <v>4964</v>
      </c>
      <c r="F1560" s="86" t="s">
        <v>271</v>
      </c>
      <c r="G1560" s="80" t="s">
        <v>949</v>
      </c>
      <c r="H1560" s="80" t="s">
        <v>286</v>
      </c>
    </row>
    <row r="1561" spans="2:8" ht="14.25">
      <c r="B1561" s="79">
        <v>9573</v>
      </c>
      <c r="C1561" s="80" t="s">
        <v>1919</v>
      </c>
      <c r="D1561" s="79" t="s">
        <v>17</v>
      </c>
      <c r="E1561" s="81">
        <v>4626</v>
      </c>
      <c r="F1561" s="86" t="s">
        <v>271</v>
      </c>
      <c r="G1561" s="80" t="s">
        <v>949</v>
      </c>
      <c r="H1561" s="80" t="s">
        <v>286</v>
      </c>
    </row>
    <row r="1562" spans="2:8" ht="14.25">
      <c r="B1562" s="79">
        <v>9574</v>
      </c>
      <c r="C1562" s="80" t="s">
        <v>1920</v>
      </c>
      <c r="D1562" s="79" t="s">
        <v>23</v>
      </c>
      <c r="E1562" s="81">
        <v>1445</v>
      </c>
      <c r="F1562" s="86" t="s">
        <v>271</v>
      </c>
      <c r="G1562" s="80" t="s">
        <v>949</v>
      </c>
      <c r="H1562" s="80" t="s">
        <v>286</v>
      </c>
    </row>
    <row r="1563" spans="2:8" ht="14.25">
      <c r="B1563" s="79">
        <v>9575</v>
      </c>
      <c r="C1563" s="80" t="s">
        <v>1921</v>
      </c>
      <c r="D1563" s="79" t="s">
        <v>871</v>
      </c>
      <c r="E1563" s="81">
        <v>18832062</v>
      </c>
      <c r="F1563" s="86" t="s">
        <v>271</v>
      </c>
      <c r="G1563" s="80" t="s">
        <v>346</v>
      </c>
      <c r="H1563" s="80" t="s">
        <v>347</v>
      </c>
    </row>
    <row r="1564" spans="2:8" ht="14.25">
      <c r="B1564" s="79">
        <v>9576</v>
      </c>
      <c r="C1564" s="80" t="s">
        <v>1922</v>
      </c>
      <c r="D1564" s="79" t="s">
        <v>302</v>
      </c>
      <c r="E1564" s="81">
        <v>55270</v>
      </c>
      <c r="F1564" s="86" t="s">
        <v>271</v>
      </c>
      <c r="G1564" s="80" t="s">
        <v>1798</v>
      </c>
      <c r="H1564" s="80" t="s">
        <v>347</v>
      </c>
    </row>
    <row r="1565" spans="2:8" ht="14.25">
      <c r="B1565" s="79">
        <v>9577</v>
      </c>
      <c r="C1565" s="80" t="s">
        <v>1923</v>
      </c>
      <c r="D1565" s="79" t="s">
        <v>302</v>
      </c>
      <c r="E1565" s="81">
        <v>25982</v>
      </c>
      <c r="F1565" s="86" t="s">
        <v>271</v>
      </c>
      <c r="G1565" s="80" t="s">
        <v>1800</v>
      </c>
      <c r="H1565" s="80" t="s">
        <v>347</v>
      </c>
    </row>
    <row r="1566" spans="2:8" ht="14.25">
      <c r="B1566" s="79">
        <v>9578</v>
      </c>
      <c r="C1566" s="80" t="s">
        <v>1924</v>
      </c>
      <c r="D1566" s="79" t="s">
        <v>1925</v>
      </c>
      <c r="E1566" s="81">
        <v>1260967</v>
      </c>
      <c r="F1566" s="86" t="s">
        <v>271</v>
      </c>
      <c r="G1566" s="80" t="s">
        <v>1798</v>
      </c>
      <c r="H1566" s="80" t="s">
        <v>347</v>
      </c>
    </row>
    <row r="1567" spans="2:8" ht="14.25">
      <c r="B1567" s="79">
        <v>9635</v>
      </c>
      <c r="C1567" s="80" t="s">
        <v>1926</v>
      </c>
      <c r="D1567" s="79" t="s">
        <v>23</v>
      </c>
      <c r="E1567" s="81">
        <v>219579</v>
      </c>
      <c r="F1567" s="86" t="s">
        <v>271</v>
      </c>
      <c r="G1567" s="80" t="s">
        <v>717</v>
      </c>
      <c r="H1567" s="80" t="s">
        <v>286</v>
      </c>
    </row>
    <row r="1568" spans="2:8" ht="14.25">
      <c r="B1568" s="79">
        <v>9638</v>
      </c>
      <c r="C1568" s="80" t="s">
        <v>1927</v>
      </c>
      <c r="D1568" s="79" t="s">
        <v>146</v>
      </c>
      <c r="E1568" s="81">
        <v>159663</v>
      </c>
      <c r="F1568" s="86" t="s">
        <v>271</v>
      </c>
      <c r="G1568" s="80" t="s">
        <v>717</v>
      </c>
      <c r="H1568" s="80" t="s">
        <v>286</v>
      </c>
    </row>
    <row r="1569" spans="2:8" ht="14.25">
      <c r="B1569" s="79">
        <v>9639</v>
      </c>
      <c r="C1569" s="80" t="s">
        <v>1928</v>
      </c>
      <c r="D1569" s="79" t="s">
        <v>146</v>
      </c>
      <c r="E1569" s="81">
        <v>5833</v>
      </c>
      <c r="F1569" s="86" t="s">
        <v>271</v>
      </c>
      <c r="G1569" s="80" t="s">
        <v>717</v>
      </c>
      <c r="H1569" s="80" t="s">
        <v>286</v>
      </c>
    </row>
    <row r="1570" spans="2:8" ht="14.25">
      <c r="B1570" s="79">
        <v>9640</v>
      </c>
      <c r="C1570" s="80" t="s">
        <v>1929</v>
      </c>
      <c r="D1570" s="79" t="s">
        <v>146</v>
      </c>
      <c r="E1570" s="81">
        <v>18626</v>
      </c>
      <c r="F1570" s="86" t="s">
        <v>271</v>
      </c>
      <c r="G1570" s="80" t="s">
        <v>717</v>
      </c>
      <c r="H1570" s="80" t="s">
        <v>286</v>
      </c>
    </row>
    <row r="1571" spans="2:8" ht="14.25">
      <c r="B1571" s="79">
        <v>9642</v>
      </c>
      <c r="C1571" s="80" t="s">
        <v>1930</v>
      </c>
      <c r="D1571" s="79" t="s">
        <v>146</v>
      </c>
      <c r="E1571" s="81">
        <v>104512</v>
      </c>
      <c r="F1571" s="86" t="s">
        <v>271</v>
      </c>
      <c r="G1571" s="80" t="s">
        <v>717</v>
      </c>
      <c r="H1571" s="80" t="s">
        <v>286</v>
      </c>
    </row>
    <row r="1572" spans="2:8" ht="14.25">
      <c r="B1572" s="79">
        <v>9643</v>
      </c>
      <c r="C1572" s="80" t="s">
        <v>1931</v>
      </c>
      <c r="D1572" s="79" t="s">
        <v>17</v>
      </c>
      <c r="E1572" s="81">
        <v>820</v>
      </c>
      <c r="F1572" s="86" t="s">
        <v>271</v>
      </c>
      <c r="G1572" s="80" t="s">
        <v>717</v>
      </c>
      <c r="H1572" s="80" t="s">
        <v>286</v>
      </c>
    </row>
    <row r="1573" spans="2:8" ht="14.25">
      <c r="B1573" s="79">
        <v>9644</v>
      </c>
      <c r="C1573" s="80" t="s">
        <v>1932</v>
      </c>
      <c r="D1573" s="79" t="s">
        <v>17</v>
      </c>
      <c r="E1573" s="81">
        <v>25260</v>
      </c>
      <c r="F1573" s="86" t="s">
        <v>271</v>
      </c>
      <c r="G1573" s="80" t="s">
        <v>717</v>
      </c>
      <c r="H1573" s="80" t="s">
        <v>286</v>
      </c>
    </row>
    <row r="1574" spans="2:8" ht="14.25">
      <c r="B1574" s="79">
        <v>9645</v>
      </c>
      <c r="C1574" s="80" t="s">
        <v>1933</v>
      </c>
      <c r="D1574" s="79" t="s">
        <v>23</v>
      </c>
      <c r="E1574" s="81">
        <v>81223</v>
      </c>
      <c r="F1574" s="86" t="s">
        <v>271</v>
      </c>
      <c r="G1574" s="80" t="s">
        <v>717</v>
      </c>
      <c r="H1574" s="80" t="s">
        <v>286</v>
      </c>
    </row>
    <row r="1575" spans="2:8" ht="14.25">
      <c r="B1575" s="79">
        <v>9646</v>
      </c>
      <c r="C1575" s="80" t="s">
        <v>1934</v>
      </c>
      <c r="D1575" s="79" t="s">
        <v>23</v>
      </c>
      <c r="E1575" s="81">
        <v>285600</v>
      </c>
      <c r="F1575" s="86" t="s">
        <v>271</v>
      </c>
      <c r="G1575" s="80" t="s">
        <v>994</v>
      </c>
      <c r="H1575" s="80" t="s">
        <v>286</v>
      </c>
    </row>
    <row r="1576" spans="2:8" ht="14.25">
      <c r="B1576" s="79">
        <v>9647</v>
      </c>
      <c r="C1576" s="80" t="s">
        <v>1935</v>
      </c>
      <c r="D1576" s="79" t="s">
        <v>23</v>
      </c>
      <c r="E1576" s="81">
        <v>930342</v>
      </c>
      <c r="F1576" s="86" t="s">
        <v>271</v>
      </c>
      <c r="G1576" s="80" t="s">
        <v>999</v>
      </c>
      <c r="H1576" s="80" t="s">
        <v>286</v>
      </c>
    </row>
    <row r="1577" spans="2:8" ht="14.25">
      <c r="B1577" s="79">
        <v>9648</v>
      </c>
      <c r="C1577" s="80" t="s">
        <v>1936</v>
      </c>
      <c r="D1577" s="79" t="s">
        <v>23</v>
      </c>
      <c r="E1577" s="81">
        <v>29750</v>
      </c>
      <c r="F1577" s="86" t="s">
        <v>271</v>
      </c>
      <c r="G1577" s="80" t="s">
        <v>994</v>
      </c>
      <c r="H1577" s="80" t="s">
        <v>286</v>
      </c>
    </row>
    <row r="1578" spans="2:8" ht="14.25">
      <c r="B1578" s="79">
        <v>9649</v>
      </c>
      <c r="C1578" s="80" t="s">
        <v>1937</v>
      </c>
      <c r="D1578" s="79" t="s">
        <v>331</v>
      </c>
      <c r="E1578" s="81">
        <v>421313</v>
      </c>
      <c r="F1578" s="86" t="s">
        <v>271</v>
      </c>
      <c r="G1578" s="80" t="s">
        <v>285</v>
      </c>
      <c r="H1578" s="80" t="s">
        <v>286</v>
      </c>
    </row>
    <row r="1579" spans="2:8" ht="14.25">
      <c r="B1579" s="79">
        <v>9650</v>
      </c>
      <c r="C1579" s="80" t="s">
        <v>1938</v>
      </c>
      <c r="D1579" s="79" t="s">
        <v>146</v>
      </c>
      <c r="E1579" s="81">
        <v>5712</v>
      </c>
      <c r="F1579" s="86" t="s">
        <v>271</v>
      </c>
      <c r="G1579" s="80" t="s">
        <v>1259</v>
      </c>
      <c r="H1579" s="80" t="s">
        <v>273</v>
      </c>
    </row>
    <row r="1580" spans="2:8" ht="14.25">
      <c r="B1580" s="79">
        <v>9651</v>
      </c>
      <c r="C1580" s="80" t="s">
        <v>1939</v>
      </c>
      <c r="D1580" s="79" t="s">
        <v>146</v>
      </c>
      <c r="E1580" s="81">
        <v>21800</v>
      </c>
      <c r="F1580" s="86" t="s">
        <v>271</v>
      </c>
      <c r="G1580" s="80" t="s">
        <v>1259</v>
      </c>
      <c r="H1580" s="80" t="s">
        <v>273</v>
      </c>
    </row>
    <row r="1581" spans="2:8" ht="14.25">
      <c r="B1581" s="79">
        <v>9652</v>
      </c>
      <c r="C1581" s="80" t="s">
        <v>1940</v>
      </c>
      <c r="D1581" s="79" t="s">
        <v>146</v>
      </c>
      <c r="E1581" s="81">
        <v>19450</v>
      </c>
      <c r="F1581" s="86" t="s">
        <v>271</v>
      </c>
      <c r="G1581" s="80" t="s">
        <v>1259</v>
      </c>
      <c r="H1581" s="80" t="s">
        <v>273</v>
      </c>
    </row>
    <row r="1582" spans="2:8" ht="14.25">
      <c r="B1582" s="79">
        <v>9653</v>
      </c>
      <c r="C1582" s="80" t="s">
        <v>1941</v>
      </c>
      <c r="D1582" s="79" t="s">
        <v>146</v>
      </c>
      <c r="E1582" s="81">
        <v>21150</v>
      </c>
      <c r="F1582" s="86" t="s">
        <v>271</v>
      </c>
      <c r="G1582" s="80" t="s">
        <v>1259</v>
      </c>
      <c r="H1582" s="80" t="s">
        <v>273</v>
      </c>
    </row>
    <row r="1583" spans="2:8" ht="14.25">
      <c r="B1583" s="79">
        <v>9654</v>
      </c>
      <c r="C1583" s="80" t="s">
        <v>1942</v>
      </c>
      <c r="D1583" s="79" t="s">
        <v>146</v>
      </c>
      <c r="E1583" s="81">
        <v>18800</v>
      </c>
      <c r="F1583" s="86" t="s">
        <v>271</v>
      </c>
      <c r="G1583" s="80" t="s">
        <v>1259</v>
      </c>
      <c r="H1583" s="80" t="s">
        <v>273</v>
      </c>
    </row>
    <row r="1584" spans="2:8" ht="14.25">
      <c r="B1584" s="79">
        <v>9655</v>
      </c>
      <c r="C1584" s="80" t="s">
        <v>1943</v>
      </c>
      <c r="D1584" s="79" t="s">
        <v>146</v>
      </c>
      <c r="E1584" s="81">
        <v>18152</v>
      </c>
      <c r="F1584" s="86" t="s">
        <v>271</v>
      </c>
      <c r="G1584" s="80" t="s">
        <v>1259</v>
      </c>
      <c r="H1584" s="80" t="s">
        <v>273</v>
      </c>
    </row>
    <row r="1585" spans="2:8" ht="14.25">
      <c r="B1585" s="79">
        <v>9656</v>
      </c>
      <c r="C1585" s="80" t="s">
        <v>1944</v>
      </c>
      <c r="D1585" s="79" t="s">
        <v>19</v>
      </c>
      <c r="E1585" s="81">
        <v>14828</v>
      </c>
      <c r="F1585" s="86" t="s">
        <v>271</v>
      </c>
      <c r="G1585" s="80" t="s">
        <v>676</v>
      </c>
      <c r="H1585" s="80" t="s">
        <v>286</v>
      </c>
    </row>
    <row r="1586" spans="2:8" ht="14.25">
      <c r="B1586" s="79">
        <v>9663</v>
      </c>
      <c r="C1586" s="80" t="s">
        <v>1945</v>
      </c>
      <c r="D1586" s="79" t="s">
        <v>19</v>
      </c>
      <c r="E1586" s="81">
        <v>437215</v>
      </c>
      <c r="F1586" s="86" t="s">
        <v>271</v>
      </c>
      <c r="G1586" s="80" t="s">
        <v>1291</v>
      </c>
      <c r="H1586" s="80" t="s">
        <v>286</v>
      </c>
    </row>
    <row r="1587" spans="2:8" ht="14.25">
      <c r="B1587" s="79">
        <v>9671</v>
      </c>
      <c r="C1587" s="80" t="s">
        <v>1946</v>
      </c>
      <c r="D1587" s="79" t="s">
        <v>52</v>
      </c>
      <c r="E1587" s="81">
        <v>917091</v>
      </c>
      <c r="F1587" s="86" t="s">
        <v>271</v>
      </c>
      <c r="G1587" s="80" t="s">
        <v>712</v>
      </c>
      <c r="H1587" s="80" t="s">
        <v>273</v>
      </c>
    </row>
    <row r="1588" spans="2:8" ht="14.25">
      <c r="B1588" s="79">
        <v>9672</v>
      </c>
      <c r="C1588" s="80" t="s">
        <v>1947</v>
      </c>
      <c r="D1588" s="79" t="s">
        <v>52</v>
      </c>
      <c r="E1588" s="81">
        <v>911607</v>
      </c>
      <c r="F1588" s="86" t="s">
        <v>271</v>
      </c>
      <c r="G1588" s="80" t="s">
        <v>712</v>
      </c>
      <c r="H1588" s="80" t="s">
        <v>273</v>
      </c>
    </row>
    <row r="1589" spans="2:8" ht="14.25">
      <c r="B1589" s="79">
        <v>9673</v>
      </c>
      <c r="C1589" s="80" t="s">
        <v>1948</v>
      </c>
      <c r="D1589" s="79" t="s">
        <v>52</v>
      </c>
      <c r="E1589" s="81">
        <v>840629</v>
      </c>
      <c r="F1589" s="86" t="s">
        <v>271</v>
      </c>
      <c r="G1589" s="80" t="s">
        <v>712</v>
      </c>
      <c r="H1589" s="80" t="s">
        <v>273</v>
      </c>
    </row>
    <row r="1590" spans="2:8" ht="14.25">
      <c r="B1590" s="79">
        <v>9682</v>
      </c>
      <c r="C1590" s="80" t="s">
        <v>1949</v>
      </c>
      <c r="D1590" s="79" t="s">
        <v>331</v>
      </c>
      <c r="E1590" s="81">
        <v>121231</v>
      </c>
      <c r="F1590" s="86" t="s">
        <v>271</v>
      </c>
      <c r="G1590" s="80" t="s">
        <v>373</v>
      </c>
      <c r="H1590" s="80" t="s">
        <v>286</v>
      </c>
    </row>
    <row r="1591" spans="2:8" ht="14.25">
      <c r="B1591" s="79">
        <v>9685</v>
      </c>
      <c r="C1591" s="80" t="s">
        <v>1950</v>
      </c>
      <c r="D1591" s="79" t="s">
        <v>17</v>
      </c>
      <c r="E1591" s="81">
        <v>74731</v>
      </c>
      <c r="F1591" s="86" t="s">
        <v>271</v>
      </c>
      <c r="G1591" s="80" t="s">
        <v>324</v>
      </c>
      <c r="H1591" s="80" t="s">
        <v>286</v>
      </c>
    </row>
    <row r="1592" spans="2:8" ht="14.25">
      <c r="B1592" s="79">
        <v>9686</v>
      </c>
      <c r="C1592" s="80" t="s">
        <v>1951</v>
      </c>
      <c r="D1592" s="79" t="s">
        <v>17</v>
      </c>
      <c r="E1592" s="81">
        <v>56923</v>
      </c>
      <c r="F1592" s="86" t="s">
        <v>271</v>
      </c>
      <c r="G1592" s="80" t="s">
        <v>324</v>
      </c>
      <c r="H1592" s="80" t="s">
        <v>286</v>
      </c>
    </row>
    <row r="1593" spans="2:8" ht="14.25">
      <c r="B1593" s="79">
        <v>9687</v>
      </c>
      <c r="C1593" s="80" t="s">
        <v>1952</v>
      </c>
      <c r="D1593" s="79" t="s">
        <v>23</v>
      </c>
      <c r="E1593" s="81">
        <v>6151</v>
      </c>
      <c r="F1593" s="86" t="s">
        <v>271</v>
      </c>
      <c r="G1593" s="80" t="s">
        <v>324</v>
      </c>
      <c r="H1593" s="80" t="s">
        <v>286</v>
      </c>
    </row>
    <row r="1594" spans="2:8" ht="14.25">
      <c r="B1594" s="79">
        <v>9688</v>
      </c>
      <c r="C1594" s="80" t="s">
        <v>1953</v>
      </c>
      <c r="D1594" s="79" t="s">
        <v>17</v>
      </c>
      <c r="E1594" s="81">
        <v>20270</v>
      </c>
      <c r="F1594" s="86" t="s">
        <v>271</v>
      </c>
      <c r="G1594" s="80" t="s">
        <v>324</v>
      </c>
      <c r="H1594" s="80" t="s">
        <v>286</v>
      </c>
    </row>
    <row r="1595" spans="2:8" ht="14.25">
      <c r="B1595" s="79">
        <v>9689</v>
      </c>
      <c r="C1595" s="80" t="s">
        <v>1954</v>
      </c>
      <c r="D1595" s="79" t="s">
        <v>23</v>
      </c>
      <c r="E1595" s="81">
        <v>2788</v>
      </c>
      <c r="F1595" s="86" t="s">
        <v>271</v>
      </c>
      <c r="G1595" s="80" t="s">
        <v>324</v>
      </c>
      <c r="H1595" s="80" t="s">
        <v>286</v>
      </c>
    </row>
    <row r="1596" spans="2:8" ht="14.25">
      <c r="B1596" s="79">
        <v>9690</v>
      </c>
      <c r="C1596" s="80" t="s">
        <v>1955</v>
      </c>
      <c r="D1596" s="79" t="s">
        <v>17</v>
      </c>
      <c r="E1596" s="81">
        <v>23717</v>
      </c>
      <c r="F1596" s="86" t="s">
        <v>271</v>
      </c>
      <c r="G1596" s="80" t="s">
        <v>324</v>
      </c>
      <c r="H1596" s="80" t="s">
        <v>286</v>
      </c>
    </row>
    <row r="1597" spans="2:8" ht="14.25">
      <c r="B1597" s="79">
        <v>9695</v>
      </c>
      <c r="C1597" s="80" t="s">
        <v>1956</v>
      </c>
      <c r="D1597" s="79" t="s">
        <v>146</v>
      </c>
      <c r="E1597" s="81">
        <v>595</v>
      </c>
      <c r="F1597" s="86" t="s">
        <v>271</v>
      </c>
      <c r="G1597" s="80" t="s">
        <v>1259</v>
      </c>
      <c r="H1597" s="80" t="s">
        <v>273</v>
      </c>
    </row>
    <row r="1598" spans="2:8" ht="14.25">
      <c r="B1598" s="79">
        <v>9696</v>
      </c>
      <c r="C1598" s="80" t="s">
        <v>1957</v>
      </c>
      <c r="D1598" s="79" t="s">
        <v>146</v>
      </c>
      <c r="E1598" s="81">
        <v>781</v>
      </c>
      <c r="F1598" s="86" t="s">
        <v>271</v>
      </c>
      <c r="G1598" s="80" t="s">
        <v>1259</v>
      </c>
      <c r="H1598" s="80" t="s">
        <v>273</v>
      </c>
    </row>
    <row r="1599" spans="2:8" ht="14.25">
      <c r="B1599" s="79">
        <v>9697</v>
      </c>
      <c r="C1599" s="80" t="s">
        <v>1958</v>
      </c>
      <c r="D1599" s="79" t="s">
        <v>146</v>
      </c>
      <c r="E1599" s="81">
        <v>901</v>
      </c>
      <c r="F1599" s="86" t="s">
        <v>271</v>
      </c>
      <c r="G1599" s="80" t="s">
        <v>1259</v>
      </c>
      <c r="H1599" s="80" t="s">
        <v>273</v>
      </c>
    </row>
    <row r="1600" spans="2:8" ht="14.25">
      <c r="B1600" s="79">
        <v>9698</v>
      </c>
      <c r="C1600" s="80" t="s">
        <v>1959</v>
      </c>
      <c r="D1600" s="79" t="s">
        <v>146</v>
      </c>
      <c r="E1600" s="81">
        <v>1022</v>
      </c>
      <c r="F1600" s="86" t="s">
        <v>271</v>
      </c>
      <c r="G1600" s="80" t="s">
        <v>1259</v>
      </c>
      <c r="H1600" s="80" t="s">
        <v>273</v>
      </c>
    </row>
    <row r="1601" spans="2:8" ht="14.25">
      <c r="B1601" s="79">
        <v>9699</v>
      </c>
      <c r="C1601" s="80" t="s">
        <v>1960</v>
      </c>
      <c r="D1601" s="79" t="s">
        <v>146</v>
      </c>
      <c r="E1601" s="81">
        <v>1384</v>
      </c>
      <c r="F1601" s="86" t="s">
        <v>271</v>
      </c>
      <c r="G1601" s="80" t="s">
        <v>1259</v>
      </c>
      <c r="H1601" s="80" t="s">
        <v>273</v>
      </c>
    </row>
    <row r="1602" spans="2:8" ht="14.25">
      <c r="B1602" s="79">
        <v>9700</v>
      </c>
      <c r="C1602" s="80" t="s">
        <v>1961</v>
      </c>
      <c r="D1602" s="79" t="s">
        <v>146</v>
      </c>
      <c r="E1602" s="81">
        <v>1442</v>
      </c>
      <c r="F1602" s="86" t="s">
        <v>271</v>
      </c>
      <c r="G1602" s="80" t="s">
        <v>1259</v>
      </c>
      <c r="H1602" s="80" t="s">
        <v>273</v>
      </c>
    </row>
    <row r="1603" spans="2:8" ht="14.25">
      <c r="B1603" s="79">
        <v>9701</v>
      </c>
      <c r="C1603" s="80" t="s">
        <v>1962</v>
      </c>
      <c r="D1603" s="79" t="s">
        <v>146</v>
      </c>
      <c r="E1603" s="81">
        <v>1616</v>
      </c>
      <c r="F1603" s="86" t="s">
        <v>271</v>
      </c>
      <c r="G1603" s="80" t="s">
        <v>1259</v>
      </c>
      <c r="H1603" s="80" t="s">
        <v>273</v>
      </c>
    </row>
    <row r="1604" spans="2:8" ht="14.25">
      <c r="B1604" s="79">
        <v>9704</v>
      </c>
      <c r="C1604" s="80" t="s">
        <v>1963</v>
      </c>
      <c r="D1604" s="79" t="s">
        <v>1266</v>
      </c>
      <c r="E1604" s="81">
        <v>250000</v>
      </c>
      <c r="F1604" s="86" t="s">
        <v>271</v>
      </c>
      <c r="G1604" s="80" t="s">
        <v>693</v>
      </c>
      <c r="H1604" s="80" t="s">
        <v>273</v>
      </c>
    </row>
    <row r="1605" spans="2:8" ht="14.25">
      <c r="B1605" s="79">
        <v>9705</v>
      </c>
      <c r="C1605" s="80" t="s">
        <v>1964</v>
      </c>
      <c r="D1605" s="79" t="s">
        <v>1266</v>
      </c>
      <c r="E1605" s="81">
        <v>600000</v>
      </c>
      <c r="F1605" s="86" t="s">
        <v>271</v>
      </c>
      <c r="G1605" s="80" t="s">
        <v>693</v>
      </c>
      <c r="H1605" s="80" t="s">
        <v>273</v>
      </c>
    </row>
    <row r="1606" spans="2:8" ht="14.25">
      <c r="B1606" s="79">
        <v>9706</v>
      </c>
      <c r="C1606" s="80" t="s">
        <v>1965</v>
      </c>
      <c r="D1606" s="79" t="s">
        <v>1266</v>
      </c>
      <c r="E1606" s="81">
        <v>1000000</v>
      </c>
      <c r="F1606" s="86" t="s">
        <v>271</v>
      </c>
      <c r="G1606" s="80" t="s">
        <v>693</v>
      </c>
      <c r="H1606" s="80" t="s">
        <v>273</v>
      </c>
    </row>
    <row r="1607" spans="2:8" ht="14.25">
      <c r="B1607" s="79">
        <v>9707</v>
      </c>
      <c r="C1607" s="80" t="s">
        <v>1966</v>
      </c>
      <c r="D1607" s="79" t="s">
        <v>1266</v>
      </c>
      <c r="E1607" s="81">
        <v>1000000</v>
      </c>
      <c r="F1607" s="86" t="s">
        <v>271</v>
      </c>
      <c r="G1607" s="80" t="s">
        <v>693</v>
      </c>
      <c r="H1607" s="80" t="s">
        <v>273</v>
      </c>
    </row>
    <row r="1608" spans="2:8" ht="14.25">
      <c r="B1608" s="79">
        <v>9708</v>
      </c>
      <c r="C1608" s="80" t="s">
        <v>1967</v>
      </c>
      <c r="D1608" s="79" t="s">
        <v>1266</v>
      </c>
      <c r="E1608" s="81">
        <v>1300000</v>
      </c>
      <c r="F1608" s="86" t="s">
        <v>271</v>
      </c>
      <c r="G1608" s="80" t="s">
        <v>693</v>
      </c>
      <c r="H1608" s="80" t="s">
        <v>273</v>
      </c>
    </row>
    <row r="1609" spans="2:8" ht="14.25">
      <c r="B1609" s="79">
        <v>9709</v>
      </c>
      <c r="C1609" s="80" t="s">
        <v>1968</v>
      </c>
      <c r="D1609" s="79" t="s">
        <v>871</v>
      </c>
      <c r="E1609" s="81">
        <v>5043600</v>
      </c>
      <c r="F1609" s="86" t="s">
        <v>271</v>
      </c>
      <c r="G1609" s="80" t="s">
        <v>346</v>
      </c>
      <c r="H1609" s="80" t="s">
        <v>347</v>
      </c>
    </row>
    <row r="1610" spans="2:8" ht="14.25">
      <c r="B1610" s="79">
        <v>9710</v>
      </c>
      <c r="C1610" s="80" t="s">
        <v>1969</v>
      </c>
      <c r="D1610" s="79" t="s">
        <v>871</v>
      </c>
      <c r="E1610" s="81">
        <v>4468500</v>
      </c>
      <c r="F1610" s="86" t="s">
        <v>271</v>
      </c>
      <c r="G1610" s="80" t="s">
        <v>346</v>
      </c>
      <c r="H1610" s="80" t="s">
        <v>347</v>
      </c>
    </row>
    <row r="1611" spans="2:8" ht="14.25">
      <c r="B1611" s="79">
        <v>9711</v>
      </c>
      <c r="C1611" s="80" t="s">
        <v>1970</v>
      </c>
      <c r="D1611" s="79" t="s">
        <v>871</v>
      </c>
      <c r="E1611" s="81">
        <v>3303450</v>
      </c>
      <c r="F1611" s="86" t="s">
        <v>271</v>
      </c>
      <c r="G1611" s="80" t="s">
        <v>346</v>
      </c>
      <c r="H1611" s="80" t="s">
        <v>347</v>
      </c>
    </row>
    <row r="1612" spans="2:8" ht="14.25">
      <c r="B1612" s="79">
        <v>9712</v>
      </c>
      <c r="C1612" s="80" t="s">
        <v>1971</v>
      </c>
      <c r="D1612" s="79" t="s">
        <v>871</v>
      </c>
      <c r="E1612" s="81">
        <v>3126600</v>
      </c>
      <c r="F1612" s="86" t="s">
        <v>271</v>
      </c>
      <c r="G1612" s="80" t="s">
        <v>346</v>
      </c>
      <c r="H1612" s="80" t="s">
        <v>347</v>
      </c>
    </row>
    <row r="1613" spans="2:8" ht="14.25">
      <c r="B1613" s="79">
        <v>9713</v>
      </c>
      <c r="C1613" s="80" t="s">
        <v>1972</v>
      </c>
      <c r="D1613" s="79" t="s">
        <v>871</v>
      </c>
      <c r="E1613" s="81">
        <v>2724300</v>
      </c>
      <c r="F1613" s="86" t="s">
        <v>271</v>
      </c>
      <c r="G1613" s="80" t="s">
        <v>346</v>
      </c>
      <c r="H1613" s="80" t="s">
        <v>347</v>
      </c>
    </row>
    <row r="1614" spans="2:8" ht="14.25">
      <c r="B1614" s="79">
        <v>9714</v>
      </c>
      <c r="C1614" s="80" t="s">
        <v>1973</v>
      </c>
      <c r="D1614" s="79" t="s">
        <v>871</v>
      </c>
      <c r="E1614" s="81">
        <v>2363722</v>
      </c>
      <c r="F1614" s="86" t="s">
        <v>271</v>
      </c>
      <c r="G1614" s="80" t="s">
        <v>346</v>
      </c>
      <c r="H1614" s="80" t="s">
        <v>347</v>
      </c>
    </row>
    <row r="1615" spans="2:8" ht="14.25">
      <c r="B1615" s="79">
        <v>9715</v>
      </c>
      <c r="C1615" s="80" t="s">
        <v>1974</v>
      </c>
      <c r="D1615" s="79" t="s">
        <v>871</v>
      </c>
      <c r="E1615" s="81">
        <v>6058800</v>
      </c>
      <c r="F1615" s="86" t="s">
        <v>271</v>
      </c>
      <c r="G1615" s="80" t="s">
        <v>346</v>
      </c>
      <c r="H1615" s="80" t="s">
        <v>347</v>
      </c>
    </row>
    <row r="1616" spans="2:8" ht="14.25">
      <c r="B1616" s="79">
        <v>9720</v>
      </c>
      <c r="C1616" s="80" t="s">
        <v>1975</v>
      </c>
      <c r="D1616" s="79" t="s">
        <v>23</v>
      </c>
      <c r="E1616" s="81">
        <v>19278</v>
      </c>
      <c r="F1616" s="86" t="s">
        <v>271</v>
      </c>
      <c r="G1616" s="80" t="s">
        <v>1976</v>
      </c>
      <c r="H1616" s="80" t="s">
        <v>286</v>
      </c>
    </row>
    <row r="1617" spans="2:8" ht="14.25">
      <c r="B1617" s="79">
        <v>9723</v>
      </c>
      <c r="C1617" s="80" t="s">
        <v>1977</v>
      </c>
      <c r="D1617" s="79" t="s">
        <v>353</v>
      </c>
      <c r="E1617" s="81">
        <v>31999</v>
      </c>
      <c r="F1617" s="86" t="s">
        <v>271</v>
      </c>
      <c r="G1617" s="80" t="s">
        <v>272</v>
      </c>
      <c r="H1617" s="80" t="s">
        <v>273</v>
      </c>
    </row>
    <row r="1618" spans="2:8" ht="14.25">
      <c r="B1618" s="79">
        <v>9724</v>
      </c>
      <c r="C1618" s="80" t="s">
        <v>1978</v>
      </c>
      <c r="D1618" s="79" t="s">
        <v>1010</v>
      </c>
      <c r="E1618" s="81">
        <v>124818</v>
      </c>
      <c r="F1618" s="86" t="s">
        <v>271</v>
      </c>
      <c r="G1618" s="80" t="s">
        <v>1167</v>
      </c>
      <c r="H1618" s="80" t="s">
        <v>286</v>
      </c>
    </row>
    <row r="1619" spans="2:8" ht="14.25">
      <c r="B1619" s="79">
        <v>9725</v>
      </c>
      <c r="C1619" s="80" t="s">
        <v>1979</v>
      </c>
      <c r="D1619" s="79" t="s">
        <v>1010</v>
      </c>
      <c r="E1619" s="81">
        <v>97962</v>
      </c>
      <c r="F1619" s="86" t="s">
        <v>271</v>
      </c>
      <c r="G1619" s="80" t="s">
        <v>1167</v>
      </c>
      <c r="H1619" s="80" t="s">
        <v>286</v>
      </c>
    </row>
    <row r="1620" spans="2:8" ht="14.25">
      <c r="B1620" s="79">
        <v>9726</v>
      </c>
      <c r="C1620" s="80" t="s">
        <v>1980</v>
      </c>
      <c r="D1620" s="79" t="s">
        <v>353</v>
      </c>
      <c r="E1620" s="81">
        <v>35000</v>
      </c>
      <c r="F1620" s="86" t="s">
        <v>271</v>
      </c>
      <c r="G1620" s="80" t="s">
        <v>1190</v>
      </c>
      <c r="H1620" s="80" t="s">
        <v>286</v>
      </c>
    </row>
    <row r="1621" spans="2:8" ht="14.25">
      <c r="B1621" s="79">
        <v>9727</v>
      </c>
      <c r="C1621" s="80" t="s">
        <v>1981</v>
      </c>
      <c r="D1621" s="79" t="s">
        <v>335</v>
      </c>
      <c r="E1621" s="81">
        <v>126090</v>
      </c>
      <c r="F1621" s="86" t="s">
        <v>271</v>
      </c>
      <c r="G1621" s="80" t="s">
        <v>1167</v>
      </c>
      <c r="H1621" s="80" t="s">
        <v>286</v>
      </c>
    </row>
    <row r="1622" spans="2:8" ht="14.25">
      <c r="B1622" s="79">
        <v>9728</v>
      </c>
      <c r="C1622" s="80" t="s">
        <v>1982</v>
      </c>
      <c r="D1622" s="79" t="s">
        <v>23</v>
      </c>
      <c r="E1622" s="81">
        <v>3857504</v>
      </c>
      <c r="F1622" s="86" t="s">
        <v>271</v>
      </c>
      <c r="G1622" s="80" t="s">
        <v>494</v>
      </c>
      <c r="H1622" s="80" t="s">
        <v>286</v>
      </c>
    </row>
    <row r="1623" spans="2:8" ht="14.25">
      <c r="B1623" s="79">
        <v>9733</v>
      </c>
      <c r="C1623" s="80" t="s">
        <v>1983</v>
      </c>
      <c r="D1623" s="79" t="s">
        <v>23</v>
      </c>
      <c r="E1623" s="81">
        <v>117641</v>
      </c>
      <c r="F1623" s="86" t="s">
        <v>271</v>
      </c>
      <c r="G1623" s="80" t="s">
        <v>1259</v>
      </c>
      <c r="H1623" s="80" t="s">
        <v>273</v>
      </c>
    </row>
    <row r="1624" spans="2:8" ht="14.25">
      <c r="B1624" s="79">
        <v>9736</v>
      </c>
      <c r="C1624" s="80" t="s">
        <v>1984</v>
      </c>
      <c r="D1624" s="79" t="s">
        <v>17</v>
      </c>
      <c r="E1624" s="81">
        <v>733303</v>
      </c>
      <c r="F1624" s="86" t="s">
        <v>271</v>
      </c>
      <c r="G1624" s="80" t="s">
        <v>1985</v>
      </c>
      <c r="H1624" s="80" t="s">
        <v>286</v>
      </c>
    </row>
    <row r="1625" spans="2:8" ht="14.25">
      <c r="B1625" s="79">
        <v>9743</v>
      </c>
      <c r="C1625" s="80" t="s">
        <v>1986</v>
      </c>
      <c r="D1625" s="79" t="s">
        <v>1987</v>
      </c>
      <c r="E1625" s="81">
        <v>595000</v>
      </c>
      <c r="F1625" s="86" t="s">
        <v>271</v>
      </c>
      <c r="G1625" s="80" t="s">
        <v>1174</v>
      </c>
      <c r="H1625" s="80" t="s">
        <v>286</v>
      </c>
    </row>
    <row r="1626" spans="2:8" ht="14.25">
      <c r="B1626" s="79">
        <v>9744</v>
      </c>
      <c r="C1626" s="80" t="s">
        <v>1988</v>
      </c>
      <c r="D1626" s="79" t="s">
        <v>1987</v>
      </c>
      <c r="E1626" s="81">
        <v>714000</v>
      </c>
      <c r="F1626" s="86" t="s">
        <v>271</v>
      </c>
      <c r="G1626" s="80" t="s">
        <v>1174</v>
      </c>
      <c r="H1626" s="80" t="s">
        <v>286</v>
      </c>
    </row>
    <row r="1627" spans="2:8" ht="14.25">
      <c r="B1627" s="79">
        <v>9745</v>
      </c>
      <c r="C1627" s="80" t="s">
        <v>1989</v>
      </c>
      <c r="D1627" s="79" t="s">
        <v>1987</v>
      </c>
      <c r="E1627" s="81">
        <v>833000</v>
      </c>
      <c r="F1627" s="86" t="s">
        <v>271</v>
      </c>
      <c r="G1627" s="80" t="s">
        <v>1174</v>
      </c>
      <c r="H1627" s="80" t="s">
        <v>286</v>
      </c>
    </row>
    <row r="1628" spans="2:8" ht="14.25">
      <c r="B1628" s="79">
        <v>9746</v>
      </c>
      <c r="C1628" s="80" t="s">
        <v>1990</v>
      </c>
      <c r="D1628" s="79" t="s">
        <v>1987</v>
      </c>
      <c r="E1628" s="81">
        <v>952000</v>
      </c>
      <c r="F1628" s="86" t="s">
        <v>271</v>
      </c>
      <c r="G1628" s="80" t="s">
        <v>1174</v>
      </c>
      <c r="H1628" s="80" t="s">
        <v>286</v>
      </c>
    </row>
    <row r="1629" spans="2:8" ht="14.25">
      <c r="B1629" s="79">
        <v>9747</v>
      </c>
      <c r="C1629" s="80" t="s">
        <v>1991</v>
      </c>
      <c r="D1629" s="79" t="s">
        <v>52</v>
      </c>
      <c r="E1629" s="81">
        <v>71400</v>
      </c>
      <c r="F1629" s="86" t="s">
        <v>271</v>
      </c>
      <c r="G1629" s="80" t="s">
        <v>295</v>
      </c>
      <c r="H1629" s="80" t="s">
        <v>273</v>
      </c>
    </row>
    <row r="1630" spans="2:8" ht="14.25">
      <c r="B1630" s="79">
        <v>9752</v>
      </c>
      <c r="C1630" s="80" t="s">
        <v>1992</v>
      </c>
      <c r="D1630" s="79" t="s">
        <v>282</v>
      </c>
      <c r="E1630" s="81">
        <v>10621</v>
      </c>
      <c r="F1630" s="86" t="s">
        <v>271</v>
      </c>
      <c r="G1630" s="80" t="s">
        <v>336</v>
      </c>
      <c r="H1630" s="80" t="s">
        <v>286</v>
      </c>
    </row>
    <row r="1631" spans="2:8" ht="14.25">
      <c r="B1631" s="79">
        <v>9754</v>
      </c>
      <c r="C1631" s="80" t="s">
        <v>1993</v>
      </c>
      <c r="D1631" s="79" t="s">
        <v>331</v>
      </c>
      <c r="E1631" s="81">
        <v>95000</v>
      </c>
      <c r="F1631" s="86" t="s">
        <v>271</v>
      </c>
      <c r="G1631" s="80" t="s">
        <v>373</v>
      </c>
      <c r="H1631" s="80" t="s">
        <v>286</v>
      </c>
    </row>
    <row r="1632" spans="2:8" ht="14.25">
      <c r="B1632" s="79">
        <v>9764</v>
      </c>
      <c r="C1632" s="80" t="s">
        <v>1994</v>
      </c>
      <c r="D1632" s="79" t="s">
        <v>17</v>
      </c>
      <c r="E1632" s="81">
        <v>121359</v>
      </c>
      <c r="F1632" s="86" t="s">
        <v>271</v>
      </c>
      <c r="G1632" s="80" t="s">
        <v>324</v>
      </c>
      <c r="H1632" s="80" t="s">
        <v>286</v>
      </c>
    </row>
    <row r="1633" spans="2:8" ht="14.25">
      <c r="B1633" s="79">
        <v>9765</v>
      </c>
      <c r="C1633" s="80" t="s">
        <v>1995</v>
      </c>
      <c r="D1633" s="79" t="s">
        <v>17</v>
      </c>
      <c r="E1633" s="81">
        <v>526467</v>
      </c>
      <c r="F1633" s="86" t="s">
        <v>271</v>
      </c>
      <c r="G1633" s="80" t="s">
        <v>324</v>
      </c>
      <c r="H1633" s="80" t="s">
        <v>286</v>
      </c>
    </row>
    <row r="1634" spans="2:8" ht="14.25">
      <c r="B1634" s="79">
        <v>9766</v>
      </c>
      <c r="C1634" s="80" t="s">
        <v>1996</v>
      </c>
      <c r="D1634" s="79" t="s">
        <v>23</v>
      </c>
      <c r="E1634" s="81">
        <v>130305</v>
      </c>
      <c r="F1634" s="86" t="s">
        <v>271</v>
      </c>
      <c r="G1634" s="80" t="s">
        <v>324</v>
      </c>
      <c r="H1634" s="80" t="s">
        <v>286</v>
      </c>
    </row>
    <row r="1635" spans="2:8" ht="14.25">
      <c r="B1635" s="79">
        <v>9767</v>
      </c>
      <c r="C1635" s="80" t="s">
        <v>1997</v>
      </c>
      <c r="D1635" s="79" t="s">
        <v>23</v>
      </c>
      <c r="E1635" s="81">
        <v>243850</v>
      </c>
      <c r="F1635" s="86" t="s">
        <v>271</v>
      </c>
      <c r="G1635" s="80" t="s">
        <v>324</v>
      </c>
      <c r="H1635" s="80" t="s">
        <v>286</v>
      </c>
    </row>
    <row r="1636" spans="2:8" ht="14.25">
      <c r="B1636" s="79">
        <v>9768</v>
      </c>
      <c r="C1636" s="80" t="s">
        <v>1998</v>
      </c>
      <c r="D1636" s="79" t="s">
        <v>23</v>
      </c>
      <c r="E1636" s="81">
        <v>103530</v>
      </c>
      <c r="F1636" s="86" t="s">
        <v>271</v>
      </c>
      <c r="G1636" s="80" t="s">
        <v>298</v>
      </c>
      <c r="H1636" s="80" t="s">
        <v>273</v>
      </c>
    </row>
    <row r="1637" spans="2:8" ht="14.25">
      <c r="B1637" s="79">
        <v>9774</v>
      </c>
      <c r="C1637" s="80" t="s">
        <v>1999</v>
      </c>
      <c r="D1637" s="79" t="s">
        <v>23</v>
      </c>
      <c r="E1637" s="81">
        <v>366020</v>
      </c>
      <c r="F1637" s="86" t="s">
        <v>271</v>
      </c>
      <c r="G1637" s="80" t="s">
        <v>1985</v>
      </c>
      <c r="H1637" s="80" t="s">
        <v>286</v>
      </c>
    </row>
    <row r="1638" spans="2:8" ht="14.25">
      <c r="B1638" s="79">
        <v>9775</v>
      </c>
      <c r="C1638" s="80" t="s">
        <v>2000</v>
      </c>
      <c r="D1638" s="79" t="s">
        <v>23</v>
      </c>
      <c r="E1638" s="81">
        <v>162956</v>
      </c>
      <c r="F1638" s="86" t="s">
        <v>271</v>
      </c>
      <c r="G1638" s="80" t="s">
        <v>1985</v>
      </c>
      <c r="H1638" s="80" t="s">
        <v>286</v>
      </c>
    </row>
    <row r="1639" spans="2:8" ht="14.25">
      <c r="B1639" s="79">
        <v>9789</v>
      </c>
      <c r="C1639" s="80" t="s">
        <v>2001</v>
      </c>
      <c r="D1639" s="79" t="s">
        <v>23</v>
      </c>
      <c r="E1639" s="81">
        <v>7864390</v>
      </c>
      <c r="F1639" s="86" t="s">
        <v>271</v>
      </c>
      <c r="G1639" s="80" t="s">
        <v>622</v>
      </c>
      <c r="H1639" s="80" t="s">
        <v>286</v>
      </c>
    </row>
    <row r="1640" spans="2:8" ht="14.25">
      <c r="B1640" s="79">
        <v>9790</v>
      </c>
      <c r="C1640" s="80" t="s">
        <v>2002</v>
      </c>
      <c r="D1640" s="79" t="s">
        <v>23</v>
      </c>
      <c r="E1640" s="81">
        <v>1174162</v>
      </c>
      <c r="F1640" s="86" t="s">
        <v>271</v>
      </c>
      <c r="G1640" s="80" t="s">
        <v>622</v>
      </c>
      <c r="H1640" s="80" t="s">
        <v>286</v>
      </c>
    </row>
    <row r="1641" spans="2:8" ht="14.25">
      <c r="B1641" s="79">
        <v>9791</v>
      </c>
      <c r="C1641" s="80" t="s">
        <v>2003</v>
      </c>
      <c r="D1641" s="79" t="s">
        <v>23</v>
      </c>
      <c r="E1641" s="81">
        <v>763033</v>
      </c>
      <c r="F1641" s="86" t="s">
        <v>271</v>
      </c>
      <c r="G1641" s="80" t="s">
        <v>622</v>
      </c>
      <c r="H1641" s="80" t="s">
        <v>286</v>
      </c>
    </row>
    <row r="1642" spans="2:8" ht="14.25">
      <c r="B1642" s="79">
        <v>9792</v>
      </c>
      <c r="C1642" s="80" t="s">
        <v>2004</v>
      </c>
      <c r="D1642" s="79" t="s">
        <v>23</v>
      </c>
      <c r="E1642" s="81">
        <v>666599</v>
      </c>
      <c r="F1642" s="86" t="s">
        <v>271</v>
      </c>
      <c r="G1642" s="80" t="s">
        <v>622</v>
      </c>
      <c r="H1642" s="80" t="s">
        <v>286</v>
      </c>
    </row>
    <row r="1643" spans="2:8" ht="14.25">
      <c r="B1643" s="79">
        <v>9796</v>
      </c>
      <c r="C1643" s="80" t="s">
        <v>2005</v>
      </c>
      <c r="D1643" s="79" t="s">
        <v>23</v>
      </c>
      <c r="E1643" s="81">
        <v>7864390</v>
      </c>
      <c r="F1643" s="86" t="s">
        <v>271</v>
      </c>
      <c r="G1643" s="80" t="s">
        <v>622</v>
      </c>
      <c r="H1643" s="80" t="s">
        <v>286</v>
      </c>
    </row>
    <row r="1644" spans="2:8" ht="14.25">
      <c r="B1644" s="79">
        <v>9797</v>
      </c>
      <c r="C1644" s="80" t="s">
        <v>2006</v>
      </c>
      <c r="D1644" s="79" t="s">
        <v>23</v>
      </c>
      <c r="E1644" s="81">
        <v>8944501</v>
      </c>
      <c r="F1644" s="86" t="s">
        <v>271</v>
      </c>
      <c r="G1644" s="80" t="s">
        <v>622</v>
      </c>
      <c r="H1644" s="80" t="s">
        <v>286</v>
      </c>
    </row>
    <row r="1645" spans="2:8" ht="14.25">
      <c r="B1645" s="79">
        <v>9798</v>
      </c>
      <c r="C1645" s="80" t="s">
        <v>2007</v>
      </c>
      <c r="D1645" s="79" t="s">
        <v>23</v>
      </c>
      <c r="E1645" s="81">
        <v>4934132</v>
      </c>
      <c r="F1645" s="86" t="s">
        <v>271</v>
      </c>
      <c r="G1645" s="80" t="s">
        <v>622</v>
      </c>
      <c r="H1645" s="80" t="s">
        <v>286</v>
      </c>
    </row>
    <row r="1646" spans="2:8" ht="14.25">
      <c r="B1646" s="79">
        <v>9799</v>
      </c>
      <c r="C1646" s="80" t="s">
        <v>2008</v>
      </c>
      <c r="D1646" s="79" t="s">
        <v>23</v>
      </c>
      <c r="E1646" s="81">
        <v>614360</v>
      </c>
      <c r="F1646" s="86" t="s">
        <v>271</v>
      </c>
      <c r="G1646" s="80" t="s">
        <v>622</v>
      </c>
      <c r="H1646" s="80" t="s">
        <v>286</v>
      </c>
    </row>
    <row r="1647" spans="2:8" ht="14.25">
      <c r="B1647" s="79">
        <v>9800</v>
      </c>
      <c r="C1647" s="80" t="s">
        <v>2009</v>
      </c>
      <c r="D1647" s="79" t="s">
        <v>23</v>
      </c>
      <c r="E1647" s="81">
        <v>719958</v>
      </c>
      <c r="F1647" s="86" t="s">
        <v>271</v>
      </c>
      <c r="G1647" s="80" t="s">
        <v>622</v>
      </c>
      <c r="H1647" s="80" t="s">
        <v>286</v>
      </c>
    </row>
    <row r="1648" spans="2:8" ht="14.25">
      <c r="B1648" s="79">
        <v>9801</v>
      </c>
      <c r="C1648" s="80" t="s">
        <v>2010</v>
      </c>
      <c r="D1648" s="79" t="s">
        <v>23</v>
      </c>
      <c r="E1648" s="81">
        <v>752845</v>
      </c>
      <c r="F1648" s="86" t="s">
        <v>271</v>
      </c>
      <c r="G1648" s="80" t="s">
        <v>622</v>
      </c>
      <c r="H1648" s="80" t="s">
        <v>286</v>
      </c>
    </row>
    <row r="1649" spans="2:8" ht="14.25">
      <c r="B1649" s="79">
        <v>9802</v>
      </c>
      <c r="C1649" s="80" t="s">
        <v>2011</v>
      </c>
      <c r="D1649" s="79" t="s">
        <v>23</v>
      </c>
      <c r="E1649" s="81">
        <v>719958</v>
      </c>
      <c r="F1649" s="86" t="s">
        <v>271</v>
      </c>
      <c r="G1649" s="80" t="s">
        <v>622</v>
      </c>
      <c r="H1649" s="80" t="s">
        <v>286</v>
      </c>
    </row>
    <row r="1650" spans="2:8" ht="14.25">
      <c r="B1650" s="79">
        <v>9804</v>
      </c>
      <c r="C1650" s="80" t="s">
        <v>2012</v>
      </c>
      <c r="D1650" s="79" t="s">
        <v>23</v>
      </c>
      <c r="E1650" s="81">
        <v>691652</v>
      </c>
      <c r="F1650" s="86" t="s">
        <v>271</v>
      </c>
      <c r="G1650" s="80" t="s">
        <v>622</v>
      </c>
      <c r="H1650" s="80" t="s">
        <v>286</v>
      </c>
    </row>
    <row r="1651" spans="2:8" ht="14.25">
      <c r="B1651" s="79">
        <v>9813</v>
      </c>
      <c r="C1651" s="80" t="s">
        <v>2013</v>
      </c>
      <c r="D1651" s="79" t="s">
        <v>19</v>
      </c>
      <c r="E1651" s="81">
        <v>256474</v>
      </c>
      <c r="F1651" s="86" t="s">
        <v>271</v>
      </c>
      <c r="G1651" s="80" t="s">
        <v>1616</v>
      </c>
      <c r="H1651" s="80" t="s">
        <v>286</v>
      </c>
    </row>
    <row r="1652" spans="2:8" ht="14.25">
      <c r="B1652" s="79">
        <v>9819</v>
      </c>
      <c r="C1652" s="80" t="s">
        <v>2014</v>
      </c>
      <c r="D1652" s="79" t="s">
        <v>23</v>
      </c>
      <c r="E1652" s="81">
        <v>1785000</v>
      </c>
      <c r="F1652" s="86" t="s">
        <v>271</v>
      </c>
      <c r="G1652" s="80" t="s">
        <v>1230</v>
      </c>
      <c r="H1652" s="80" t="s">
        <v>286</v>
      </c>
    </row>
    <row r="1653" spans="2:8" ht="14.25">
      <c r="B1653" s="79">
        <v>9822</v>
      </c>
      <c r="C1653" s="80" t="s">
        <v>2015</v>
      </c>
      <c r="D1653" s="79" t="s">
        <v>331</v>
      </c>
      <c r="E1653" s="81">
        <v>549900</v>
      </c>
      <c r="F1653" s="86" t="s">
        <v>271</v>
      </c>
      <c r="G1653" s="80" t="s">
        <v>373</v>
      </c>
      <c r="H1653" s="80" t="s">
        <v>286</v>
      </c>
    </row>
    <row r="1654" spans="2:8" ht="14.25">
      <c r="B1654" s="79">
        <v>9828</v>
      </c>
      <c r="C1654" s="80" t="s">
        <v>2016</v>
      </c>
      <c r="D1654" s="79" t="s">
        <v>52</v>
      </c>
      <c r="E1654" s="81">
        <v>1181085</v>
      </c>
      <c r="F1654" s="86" t="s">
        <v>271</v>
      </c>
      <c r="G1654" s="80" t="s">
        <v>712</v>
      </c>
      <c r="H1654" s="80" t="s">
        <v>273</v>
      </c>
    </row>
    <row r="1655" spans="2:8" ht="14.25">
      <c r="B1655" s="79">
        <v>9832</v>
      </c>
      <c r="C1655" s="80" t="s">
        <v>2017</v>
      </c>
      <c r="D1655" s="79" t="s">
        <v>23</v>
      </c>
      <c r="E1655" s="81">
        <v>143967</v>
      </c>
      <c r="F1655" s="86" t="s">
        <v>271</v>
      </c>
      <c r="G1655" s="80" t="s">
        <v>979</v>
      </c>
      <c r="H1655" s="80" t="s">
        <v>286</v>
      </c>
    </row>
    <row r="1656" spans="2:8" ht="14.25">
      <c r="B1656" s="79">
        <v>9833</v>
      </c>
      <c r="C1656" s="80" t="s">
        <v>2018</v>
      </c>
      <c r="D1656" s="79" t="s">
        <v>282</v>
      </c>
      <c r="E1656" s="81">
        <v>20454</v>
      </c>
      <c r="F1656" s="86" t="s">
        <v>271</v>
      </c>
      <c r="G1656" s="80" t="s">
        <v>346</v>
      </c>
      <c r="H1656" s="80" t="s">
        <v>347</v>
      </c>
    </row>
    <row r="1657" spans="2:8" ht="14.25">
      <c r="B1657" s="79">
        <v>9834</v>
      </c>
      <c r="C1657" s="80" t="s">
        <v>2019</v>
      </c>
      <c r="D1657" s="79" t="s">
        <v>871</v>
      </c>
      <c r="E1657" s="81">
        <v>131990</v>
      </c>
      <c r="F1657" s="86" t="s">
        <v>271</v>
      </c>
      <c r="G1657" s="80" t="s">
        <v>1798</v>
      </c>
      <c r="H1657" s="80" t="s">
        <v>347</v>
      </c>
    </row>
    <row r="1658" spans="2:8" ht="14.25">
      <c r="B1658" s="79">
        <v>9835</v>
      </c>
      <c r="C1658" s="80" t="s">
        <v>2020</v>
      </c>
      <c r="D1658" s="79" t="s">
        <v>871</v>
      </c>
      <c r="E1658" s="81">
        <v>131990</v>
      </c>
      <c r="F1658" s="86" t="s">
        <v>271</v>
      </c>
      <c r="G1658" s="80" t="s">
        <v>1798</v>
      </c>
      <c r="H1658" s="80" t="s">
        <v>347</v>
      </c>
    </row>
    <row r="1659" spans="2:8" ht="14.25">
      <c r="B1659" s="79">
        <v>9836</v>
      </c>
      <c r="C1659" s="80" t="s">
        <v>2021</v>
      </c>
      <c r="D1659" s="79" t="s">
        <v>871</v>
      </c>
      <c r="E1659" s="81">
        <v>131990</v>
      </c>
      <c r="F1659" s="86" t="s">
        <v>271</v>
      </c>
      <c r="G1659" s="80" t="s">
        <v>1798</v>
      </c>
      <c r="H1659" s="80" t="s">
        <v>347</v>
      </c>
    </row>
    <row r="1660" spans="2:8" ht="14.25">
      <c r="B1660" s="79">
        <v>9837</v>
      </c>
      <c r="C1660" s="80" t="s">
        <v>2022</v>
      </c>
      <c r="D1660" s="79" t="s">
        <v>871</v>
      </c>
      <c r="E1660" s="81">
        <v>131990</v>
      </c>
      <c r="F1660" s="86" t="s">
        <v>271</v>
      </c>
      <c r="G1660" s="80" t="s">
        <v>1798</v>
      </c>
      <c r="H1660" s="80" t="s">
        <v>347</v>
      </c>
    </row>
    <row r="1661" spans="2:8" ht="14.25">
      <c r="B1661" s="79">
        <v>9838</v>
      </c>
      <c r="C1661" s="80" t="s">
        <v>2023</v>
      </c>
      <c r="D1661" s="79" t="s">
        <v>871</v>
      </c>
      <c r="E1661" s="81">
        <v>131990</v>
      </c>
      <c r="F1661" s="86" t="s">
        <v>271</v>
      </c>
      <c r="G1661" s="80" t="s">
        <v>1798</v>
      </c>
      <c r="H1661" s="80" t="s">
        <v>347</v>
      </c>
    </row>
    <row r="1662" spans="2:8" ht="14.25">
      <c r="B1662" s="79">
        <v>9839</v>
      </c>
      <c r="C1662" s="80" t="s">
        <v>2024</v>
      </c>
      <c r="D1662" s="79" t="s">
        <v>23</v>
      </c>
      <c r="E1662" s="81">
        <v>13531</v>
      </c>
      <c r="F1662" s="86" t="s">
        <v>271</v>
      </c>
      <c r="G1662" s="80" t="s">
        <v>1800</v>
      </c>
      <c r="H1662" s="80" t="s">
        <v>347</v>
      </c>
    </row>
    <row r="1663" spans="2:8" ht="14.25">
      <c r="B1663" s="79">
        <v>9840</v>
      </c>
      <c r="C1663" s="80" t="s">
        <v>2025</v>
      </c>
      <c r="D1663" s="79" t="s">
        <v>1010</v>
      </c>
      <c r="E1663" s="81">
        <v>264000</v>
      </c>
      <c r="F1663" s="86" t="s">
        <v>271</v>
      </c>
      <c r="G1663" s="80" t="s">
        <v>1798</v>
      </c>
      <c r="H1663" s="80" t="s">
        <v>347</v>
      </c>
    </row>
    <row r="1664" spans="2:8" ht="14.25">
      <c r="B1664" s="79">
        <v>9842</v>
      </c>
      <c r="C1664" s="80" t="s">
        <v>2026</v>
      </c>
      <c r="D1664" s="79" t="s">
        <v>19</v>
      </c>
      <c r="E1664" s="81">
        <v>344300</v>
      </c>
      <c r="F1664" s="86" t="s">
        <v>271</v>
      </c>
      <c r="G1664" s="80" t="s">
        <v>1616</v>
      </c>
      <c r="H1664" s="80" t="s">
        <v>286</v>
      </c>
    </row>
    <row r="1665" spans="2:8" ht="14.25">
      <c r="B1665" s="79">
        <v>9845</v>
      </c>
      <c r="C1665" s="80" t="s">
        <v>2027</v>
      </c>
      <c r="D1665" s="79" t="s">
        <v>23</v>
      </c>
      <c r="E1665" s="81">
        <v>198487</v>
      </c>
      <c r="F1665" s="86" t="s">
        <v>271</v>
      </c>
      <c r="G1665" s="80" t="s">
        <v>1127</v>
      </c>
      <c r="H1665" s="80" t="s">
        <v>286</v>
      </c>
    </row>
    <row r="1666" spans="2:8" ht="14.25">
      <c r="B1666" s="79">
        <v>9846</v>
      </c>
      <c r="C1666" s="80" t="s">
        <v>2028</v>
      </c>
      <c r="D1666" s="79" t="s">
        <v>23</v>
      </c>
      <c r="E1666" s="81">
        <v>59500</v>
      </c>
      <c r="F1666" s="86" t="s">
        <v>271</v>
      </c>
      <c r="G1666" s="80" t="s">
        <v>1127</v>
      </c>
      <c r="H1666" s="80" t="s">
        <v>286</v>
      </c>
    </row>
    <row r="1667" spans="2:8" ht="14.25">
      <c r="B1667" s="79">
        <v>9847</v>
      </c>
      <c r="C1667" s="80" t="s">
        <v>2029</v>
      </c>
      <c r="D1667" s="79" t="s">
        <v>23</v>
      </c>
      <c r="E1667" s="81">
        <v>59500</v>
      </c>
      <c r="F1667" s="86" t="s">
        <v>271</v>
      </c>
      <c r="G1667" s="80" t="s">
        <v>1127</v>
      </c>
      <c r="H1667" s="80" t="s">
        <v>286</v>
      </c>
    </row>
    <row r="1668" spans="2:8" ht="14.25">
      <c r="B1668" s="79">
        <v>9848</v>
      </c>
      <c r="C1668" s="80" t="s">
        <v>2030</v>
      </c>
      <c r="D1668" s="79" t="s">
        <v>23</v>
      </c>
      <c r="E1668" s="81">
        <v>57239</v>
      </c>
      <c r="F1668" s="86" t="s">
        <v>271</v>
      </c>
      <c r="G1668" s="80" t="s">
        <v>1127</v>
      </c>
      <c r="H1668" s="80" t="s">
        <v>286</v>
      </c>
    </row>
    <row r="1669" spans="2:8" ht="14.25">
      <c r="B1669" s="79">
        <v>9849</v>
      </c>
      <c r="C1669" s="80" t="s">
        <v>2031</v>
      </c>
      <c r="D1669" s="79" t="s">
        <v>23</v>
      </c>
      <c r="E1669" s="81">
        <v>57239</v>
      </c>
      <c r="F1669" s="86" t="s">
        <v>271</v>
      </c>
      <c r="G1669" s="80" t="s">
        <v>1127</v>
      </c>
      <c r="H1669" s="80" t="s">
        <v>286</v>
      </c>
    </row>
    <row r="1670" spans="2:8" ht="14.25">
      <c r="B1670" s="79">
        <v>9850</v>
      </c>
      <c r="C1670" s="80" t="s">
        <v>2032</v>
      </c>
      <c r="D1670" s="79" t="s">
        <v>23</v>
      </c>
      <c r="E1670" s="81">
        <v>59500</v>
      </c>
      <c r="F1670" s="86" t="s">
        <v>271</v>
      </c>
      <c r="G1670" s="80" t="s">
        <v>1127</v>
      </c>
      <c r="H1670" s="80" t="s">
        <v>286</v>
      </c>
    </row>
    <row r="1671" spans="2:8" ht="14.25">
      <c r="B1671" s="79">
        <v>9851</v>
      </c>
      <c r="C1671" s="80" t="s">
        <v>2033</v>
      </c>
      <c r="D1671" s="79" t="s">
        <v>23</v>
      </c>
      <c r="E1671" s="81">
        <v>59500</v>
      </c>
      <c r="F1671" s="86" t="s">
        <v>271</v>
      </c>
      <c r="G1671" s="80" t="s">
        <v>1127</v>
      </c>
      <c r="H1671" s="80" t="s">
        <v>286</v>
      </c>
    </row>
    <row r="1672" spans="2:8" ht="14.25">
      <c r="B1672" s="79">
        <v>9852</v>
      </c>
      <c r="C1672" s="80" t="s">
        <v>2034</v>
      </c>
      <c r="D1672" s="79" t="s">
        <v>23</v>
      </c>
      <c r="E1672" s="81">
        <v>59500</v>
      </c>
      <c r="F1672" s="86" t="s">
        <v>271</v>
      </c>
      <c r="G1672" s="80" t="s">
        <v>1127</v>
      </c>
      <c r="H1672" s="80" t="s">
        <v>286</v>
      </c>
    </row>
    <row r="1673" spans="2:8" ht="14.25">
      <c r="B1673" s="79">
        <v>9853</v>
      </c>
      <c r="C1673" s="80" t="s">
        <v>2035</v>
      </c>
      <c r="D1673" s="79" t="s">
        <v>23</v>
      </c>
      <c r="E1673" s="81">
        <v>57239</v>
      </c>
      <c r="F1673" s="86" t="s">
        <v>271</v>
      </c>
      <c r="G1673" s="80" t="s">
        <v>1127</v>
      </c>
      <c r="H1673" s="80" t="s">
        <v>286</v>
      </c>
    </row>
    <row r="1674" spans="2:8" ht="14.25">
      <c r="B1674" s="79">
        <v>9854</v>
      </c>
      <c r="C1674" s="80" t="s">
        <v>2036</v>
      </c>
      <c r="D1674" s="79" t="s">
        <v>23</v>
      </c>
      <c r="E1674" s="81">
        <v>59500</v>
      </c>
      <c r="F1674" s="86" t="s">
        <v>271</v>
      </c>
      <c r="G1674" s="80" t="s">
        <v>1127</v>
      </c>
      <c r="H1674" s="80" t="s">
        <v>286</v>
      </c>
    </row>
    <row r="1675" spans="2:8" ht="14.25">
      <c r="B1675" s="79">
        <v>9855</v>
      </c>
      <c r="C1675" s="80" t="s">
        <v>2037</v>
      </c>
      <c r="D1675" s="79" t="s">
        <v>23</v>
      </c>
      <c r="E1675" s="81">
        <v>57239</v>
      </c>
      <c r="F1675" s="86" t="s">
        <v>271</v>
      </c>
      <c r="G1675" s="80" t="s">
        <v>1127</v>
      </c>
      <c r="H1675" s="80" t="s">
        <v>286</v>
      </c>
    </row>
    <row r="1676" spans="2:8" ht="14.25">
      <c r="B1676" s="79">
        <v>9856</v>
      </c>
      <c r="C1676" s="80" t="s">
        <v>2038</v>
      </c>
      <c r="D1676" s="79" t="s">
        <v>23</v>
      </c>
      <c r="E1676" s="81">
        <v>59500</v>
      </c>
      <c r="F1676" s="86" t="s">
        <v>271</v>
      </c>
      <c r="G1676" s="80" t="s">
        <v>1127</v>
      </c>
      <c r="H1676" s="80" t="s">
        <v>286</v>
      </c>
    </row>
    <row r="1677" spans="2:8" ht="14.25">
      <c r="B1677" s="79">
        <v>9857</v>
      </c>
      <c r="C1677" s="80" t="s">
        <v>2039</v>
      </c>
      <c r="D1677" s="79" t="s">
        <v>23</v>
      </c>
      <c r="E1677" s="81">
        <v>71554</v>
      </c>
      <c r="F1677" s="86" t="s">
        <v>271</v>
      </c>
      <c r="G1677" s="80" t="s">
        <v>1127</v>
      </c>
      <c r="H1677" s="80" t="s">
        <v>286</v>
      </c>
    </row>
    <row r="1678" spans="2:8" ht="14.25">
      <c r="B1678" s="79">
        <v>9860</v>
      </c>
      <c r="C1678" s="80" t="s">
        <v>2040</v>
      </c>
      <c r="D1678" s="79" t="s">
        <v>23</v>
      </c>
      <c r="E1678" s="81">
        <v>364030</v>
      </c>
      <c r="F1678" s="86" t="s">
        <v>271</v>
      </c>
      <c r="G1678" s="80" t="s">
        <v>622</v>
      </c>
      <c r="H1678" s="80" t="s">
        <v>286</v>
      </c>
    </row>
    <row r="1679" spans="2:8" ht="14.25">
      <c r="B1679" s="79">
        <v>9861</v>
      </c>
      <c r="C1679" s="80" t="s">
        <v>2041</v>
      </c>
      <c r="D1679" s="79" t="s">
        <v>23</v>
      </c>
      <c r="E1679" s="81">
        <v>385479</v>
      </c>
      <c r="F1679" s="86" t="s">
        <v>271</v>
      </c>
      <c r="G1679" s="80" t="s">
        <v>622</v>
      </c>
      <c r="H1679" s="80" t="s">
        <v>286</v>
      </c>
    </row>
    <row r="1680" spans="2:8" ht="14.25">
      <c r="B1680" s="79">
        <v>9862</v>
      </c>
      <c r="C1680" s="80" t="s">
        <v>2042</v>
      </c>
      <c r="D1680" s="79" t="s">
        <v>23</v>
      </c>
      <c r="E1680" s="81">
        <v>328440</v>
      </c>
      <c r="F1680" s="86" t="s">
        <v>271</v>
      </c>
      <c r="G1680" s="80" t="s">
        <v>979</v>
      </c>
      <c r="H1680" s="80" t="s">
        <v>286</v>
      </c>
    </row>
    <row r="1681" spans="2:8" ht="14.25">
      <c r="B1681" s="79">
        <v>9864</v>
      </c>
      <c r="C1681" s="80" t="s">
        <v>2043</v>
      </c>
      <c r="D1681" s="79" t="s">
        <v>23</v>
      </c>
      <c r="E1681" s="81">
        <v>474000</v>
      </c>
      <c r="F1681" s="86" t="s">
        <v>271</v>
      </c>
      <c r="G1681" s="80" t="s">
        <v>999</v>
      </c>
      <c r="H1681" s="80" t="s">
        <v>286</v>
      </c>
    </row>
    <row r="1682" spans="2:8" ht="14.25">
      <c r="B1682" s="79">
        <v>9869</v>
      </c>
      <c r="C1682" s="80" t="s">
        <v>2044</v>
      </c>
      <c r="D1682" s="79" t="s">
        <v>23</v>
      </c>
      <c r="E1682" s="81">
        <v>1130500</v>
      </c>
      <c r="F1682" s="86" t="s">
        <v>271</v>
      </c>
      <c r="G1682" s="80" t="s">
        <v>977</v>
      </c>
      <c r="H1682" s="80" t="s">
        <v>286</v>
      </c>
    </row>
    <row r="1683" spans="2:8" ht="14.25">
      <c r="B1683" s="79">
        <v>9873</v>
      </c>
      <c r="C1683" s="80" t="s">
        <v>2045</v>
      </c>
      <c r="D1683" s="79" t="s">
        <v>23</v>
      </c>
      <c r="E1683" s="81">
        <v>452914</v>
      </c>
      <c r="F1683" s="86" t="s">
        <v>271</v>
      </c>
      <c r="G1683" s="80" t="s">
        <v>2046</v>
      </c>
      <c r="H1683" s="80" t="s">
        <v>286</v>
      </c>
    </row>
    <row r="1684" spans="2:8" ht="14.25">
      <c r="B1684" s="79">
        <v>9879</v>
      </c>
      <c r="C1684" s="80" t="s">
        <v>2047</v>
      </c>
      <c r="D1684" s="79" t="s">
        <v>23</v>
      </c>
      <c r="E1684" s="81">
        <v>9747</v>
      </c>
      <c r="F1684" s="86" t="s">
        <v>271</v>
      </c>
      <c r="G1684" s="80" t="s">
        <v>1127</v>
      </c>
      <c r="H1684" s="80" t="s">
        <v>286</v>
      </c>
    </row>
    <row r="1685" spans="2:8" ht="14.25">
      <c r="B1685" s="79">
        <v>9880</v>
      </c>
      <c r="C1685" s="80" t="s">
        <v>2048</v>
      </c>
      <c r="D1685" s="79" t="s">
        <v>23</v>
      </c>
      <c r="E1685" s="81">
        <v>4695</v>
      </c>
      <c r="F1685" s="86" t="s">
        <v>271</v>
      </c>
      <c r="G1685" s="80" t="s">
        <v>1127</v>
      </c>
      <c r="H1685" s="80" t="s">
        <v>286</v>
      </c>
    </row>
    <row r="1686" spans="2:8" ht="14.25">
      <c r="B1686" s="79">
        <v>9881</v>
      </c>
      <c r="C1686" s="80" t="s">
        <v>2049</v>
      </c>
      <c r="D1686" s="79" t="s">
        <v>23</v>
      </c>
      <c r="E1686" s="81">
        <v>50126</v>
      </c>
      <c r="F1686" s="86" t="s">
        <v>271</v>
      </c>
      <c r="G1686" s="80" t="s">
        <v>1127</v>
      </c>
      <c r="H1686" s="80" t="s">
        <v>286</v>
      </c>
    </row>
    <row r="1687" spans="2:8" ht="14.25">
      <c r="B1687" s="79">
        <v>9882</v>
      </c>
      <c r="C1687" s="80" t="s">
        <v>2050</v>
      </c>
      <c r="D1687" s="79" t="s">
        <v>23</v>
      </c>
      <c r="E1687" s="81">
        <v>50126</v>
      </c>
      <c r="F1687" s="86" t="s">
        <v>271</v>
      </c>
      <c r="G1687" s="80" t="s">
        <v>1127</v>
      </c>
      <c r="H1687" s="80" t="s">
        <v>286</v>
      </c>
    </row>
    <row r="1688" spans="2:8" ht="14.25">
      <c r="B1688" s="79">
        <v>9883</v>
      </c>
      <c r="C1688" s="80" t="s">
        <v>2051</v>
      </c>
      <c r="D1688" s="79" t="s">
        <v>23</v>
      </c>
      <c r="E1688" s="81">
        <v>64260</v>
      </c>
      <c r="F1688" s="86" t="s">
        <v>271</v>
      </c>
      <c r="G1688" s="80" t="s">
        <v>1127</v>
      </c>
      <c r="H1688" s="80" t="s">
        <v>286</v>
      </c>
    </row>
    <row r="1689" spans="2:8" ht="14.25">
      <c r="B1689" s="79">
        <v>9884</v>
      </c>
      <c r="C1689" s="80" t="s">
        <v>2052</v>
      </c>
      <c r="D1689" s="79" t="s">
        <v>23</v>
      </c>
      <c r="E1689" s="81">
        <v>47704</v>
      </c>
      <c r="F1689" s="86" t="s">
        <v>271</v>
      </c>
      <c r="G1689" s="80" t="s">
        <v>1127</v>
      </c>
      <c r="H1689" s="80" t="s">
        <v>286</v>
      </c>
    </row>
    <row r="1690" spans="2:8" ht="14.25">
      <c r="B1690" s="79">
        <v>9885</v>
      </c>
      <c r="C1690" s="80" t="s">
        <v>2053</v>
      </c>
      <c r="D1690" s="79" t="s">
        <v>23</v>
      </c>
      <c r="E1690" s="81">
        <v>48266</v>
      </c>
      <c r="F1690" s="86" t="s">
        <v>271</v>
      </c>
      <c r="G1690" s="80" t="s">
        <v>1127</v>
      </c>
      <c r="H1690" s="80" t="s">
        <v>286</v>
      </c>
    </row>
    <row r="1691" spans="2:8" ht="14.25">
      <c r="B1691" s="79">
        <v>9886</v>
      </c>
      <c r="C1691" s="80" t="s">
        <v>2054</v>
      </c>
      <c r="D1691" s="79" t="s">
        <v>23</v>
      </c>
      <c r="E1691" s="81">
        <v>35700</v>
      </c>
      <c r="F1691" s="86" t="s">
        <v>271</v>
      </c>
      <c r="G1691" s="80" t="s">
        <v>1127</v>
      </c>
      <c r="H1691" s="80" t="s">
        <v>286</v>
      </c>
    </row>
    <row r="1692" spans="2:8" ht="14.25">
      <c r="B1692" s="79">
        <v>9887</v>
      </c>
      <c r="C1692" s="80" t="s">
        <v>2055</v>
      </c>
      <c r="D1692" s="79" t="s">
        <v>23</v>
      </c>
      <c r="E1692" s="81">
        <v>14280</v>
      </c>
      <c r="F1692" s="86" t="s">
        <v>271</v>
      </c>
      <c r="G1692" s="80" t="s">
        <v>1127</v>
      </c>
      <c r="H1692" s="80" t="s">
        <v>286</v>
      </c>
    </row>
    <row r="1693" spans="2:8" ht="14.25">
      <c r="B1693" s="79">
        <v>9888</v>
      </c>
      <c r="C1693" s="80" t="s">
        <v>2056</v>
      </c>
      <c r="D1693" s="79" t="s">
        <v>23</v>
      </c>
      <c r="E1693" s="81">
        <v>29750</v>
      </c>
      <c r="F1693" s="86" t="s">
        <v>271</v>
      </c>
      <c r="G1693" s="80" t="s">
        <v>1127</v>
      </c>
      <c r="H1693" s="80" t="s">
        <v>286</v>
      </c>
    </row>
    <row r="1694" spans="2:8" ht="14.25">
      <c r="B1694" s="79">
        <v>9896</v>
      </c>
      <c r="C1694" s="80" t="s">
        <v>2057</v>
      </c>
      <c r="D1694" s="79" t="s">
        <v>23</v>
      </c>
      <c r="E1694" s="81">
        <v>102966</v>
      </c>
      <c r="F1694" s="86" t="s">
        <v>271</v>
      </c>
      <c r="G1694" s="80" t="s">
        <v>494</v>
      </c>
      <c r="H1694" s="80" t="s">
        <v>286</v>
      </c>
    </row>
    <row r="1695" spans="2:8" ht="14.25">
      <c r="B1695" s="79">
        <v>9901</v>
      </c>
      <c r="C1695" s="80" t="s">
        <v>2058</v>
      </c>
      <c r="D1695" s="79" t="s">
        <v>17</v>
      </c>
      <c r="E1695" s="81">
        <v>23776</v>
      </c>
      <c r="F1695" s="86" t="s">
        <v>271</v>
      </c>
      <c r="G1695" s="80" t="s">
        <v>1252</v>
      </c>
      <c r="H1695" s="80" t="s">
        <v>286</v>
      </c>
    </row>
    <row r="1696" spans="2:8" ht="14.25">
      <c r="B1696" s="79">
        <v>9902</v>
      </c>
      <c r="C1696" s="80" t="s">
        <v>2059</v>
      </c>
      <c r="D1696" s="79" t="s">
        <v>23</v>
      </c>
      <c r="E1696" s="81">
        <v>26312</v>
      </c>
      <c r="F1696" s="86" t="s">
        <v>271</v>
      </c>
      <c r="G1696" s="80" t="s">
        <v>1252</v>
      </c>
      <c r="H1696" s="80" t="s">
        <v>286</v>
      </c>
    </row>
    <row r="1697" spans="2:8" ht="14.25">
      <c r="B1697" s="79">
        <v>9905</v>
      </c>
      <c r="C1697" s="80" t="s">
        <v>2060</v>
      </c>
      <c r="D1697" s="79" t="s">
        <v>17</v>
      </c>
      <c r="E1697" s="81">
        <v>4213</v>
      </c>
      <c r="F1697" s="86" t="s">
        <v>271</v>
      </c>
      <c r="G1697" s="80" t="s">
        <v>1252</v>
      </c>
      <c r="H1697" s="80" t="s">
        <v>286</v>
      </c>
    </row>
    <row r="1698" spans="2:8" ht="14.25">
      <c r="B1698" s="79">
        <v>9906</v>
      </c>
      <c r="C1698" s="80" t="s">
        <v>2061</v>
      </c>
      <c r="D1698" s="79" t="s">
        <v>23</v>
      </c>
      <c r="E1698" s="81">
        <v>18088</v>
      </c>
      <c r="F1698" s="86" t="s">
        <v>271</v>
      </c>
      <c r="G1698" s="80" t="s">
        <v>324</v>
      </c>
      <c r="H1698" s="80" t="s">
        <v>286</v>
      </c>
    </row>
    <row r="1699" spans="2:8" ht="14.25">
      <c r="B1699" s="79">
        <v>9907</v>
      </c>
      <c r="C1699" s="80" t="s">
        <v>2062</v>
      </c>
      <c r="D1699" s="79" t="s">
        <v>23</v>
      </c>
      <c r="E1699" s="81">
        <v>59262</v>
      </c>
      <c r="F1699" s="86" t="s">
        <v>271</v>
      </c>
      <c r="G1699" s="80" t="s">
        <v>1252</v>
      </c>
      <c r="H1699" s="80" t="s">
        <v>286</v>
      </c>
    </row>
    <row r="1700" spans="2:8" ht="14.25">
      <c r="B1700" s="79">
        <v>9908</v>
      </c>
      <c r="C1700" s="80" t="s">
        <v>2063</v>
      </c>
      <c r="D1700" s="79" t="s">
        <v>17</v>
      </c>
      <c r="E1700" s="81">
        <v>6850</v>
      </c>
      <c r="F1700" s="86" t="s">
        <v>271</v>
      </c>
      <c r="G1700" s="80" t="s">
        <v>324</v>
      </c>
      <c r="H1700" s="80" t="s">
        <v>286</v>
      </c>
    </row>
    <row r="1701" spans="2:8" ht="14.25">
      <c r="B1701" s="79">
        <v>9909</v>
      </c>
      <c r="C1701" s="80" t="s">
        <v>2064</v>
      </c>
      <c r="D1701" s="79" t="s">
        <v>17</v>
      </c>
      <c r="E1701" s="81">
        <v>7800</v>
      </c>
      <c r="F1701" s="86" t="s">
        <v>271</v>
      </c>
      <c r="G1701" s="80" t="s">
        <v>324</v>
      </c>
      <c r="H1701" s="80" t="s">
        <v>286</v>
      </c>
    </row>
    <row r="1702" spans="2:8" ht="14.25">
      <c r="B1702" s="79">
        <v>9922</v>
      </c>
      <c r="C1702" s="80" t="s">
        <v>2065</v>
      </c>
      <c r="D1702" s="79" t="s">
        <v>19</v>
      </c>
      <c r="E1702" s="81">
        <v>163026</v>
      </c>
      <c r="F1702" s="86" t="s">
        <v>271</v>
      </c>
      <c r="G1702" s="80" t="s">
        <v>1291</v>
      </c>
      <c r="H1702" s="80" t="s">
        <v>286</v>
      </c>
    </row>
    <row r="1703" spans="2:8" ht="14.25">
      <c r="B1703" s="79">
        <v>9925</v>
      </c>
      <c r="C1703" s="80" t="s">
        <v>2066</v>
      </c>
      <c r="D1703" s="79" t="s">
        <v>23</v>
      </c>
      <c r="E1703" s="81">
        <v>5212</v>
      </c>
      <c r="F1703" s="86" t="s">
        <v>271</v>
      </c>
      <c r="G1703" s="80" t="s">
        <v>949</v>
      </c>
      <c r="H1703" s="80" t="s">
        <v>286</v>
      </c>
    </row>
    <row r="1704" spans="2:8" ht="14.25">
      <c r="B1704" s="79">
        <v>9926</v>
      </c>
      <c r="C1704" s="80" t="s">
        <v>2067</v>
      </c>
      <c r="D1704" s="79" t="s">
        <v>17</v>
      </c>
      <c r="E1704" s="81">
        <v>4018</v>
      </c>
      <c r="F1704" s="86" t="s">
        <v>271</v>
      </c>
      <c r="G1704" s="80" t="s">
        <v>305</v>
      </c>
      <c r="H1704" s="80" t="s">
        <v>273</v>
      </c>
    </row>
    <row r="1705" spans="2:8" ht="14.25">
      <c r="B1705" s="79">
        <v>9928</v>
      </c>
      <c r="C1705" s="80" t="s">
        <v>2068</v>
      </c>
      <c r="D1705" s="79" t="s">
        <v>146</v>
      </c>
      <c r="E1705" s="81">
        <v>10173</v>
      </c>
      <c r="F1705" s="86" t="s">
        <v>271</v>
      </c>
      <c r="G1705" s="80" t="s">
        <v>1259</v>
      </c>
      <c r="H1705" s="80" t="s">
        <v>273</v>
      </c>
    </row>
    <row r="1706" spans="2:8" ht="14.25">
      <c r="B1706" s="79">
        <v>9930</v>
      </c>
      <c r="C1706" s="80" t="s">
        <v>2069</v>
      </c>
      <c r="D1706" s="79" t="s">
        <v>23</v>
      </c>
      <c r="E1706" s="81">
        <v>84221</v>
      </c>
      <c r="F1706" s="86" t="s">
        <v>271</v>
      </c>
      <c r="G1706" s="80" t="s">
        <v>949</v>
      </c>
      <c r="H1706" s="80" t="s">
        <v>286</v>
      </c>
    </row>
    <row r="1707" spans="2:8" ht="14.25">
      <c r="B1707" s="79">
        <v>9931</v>
      </c>
      <c r="C1707" s="80" t="s">
        <v>2070</v>
      </c>
      <c r="D1707" s="79" t="s">
        <v>23</v>
      </c>
      <c r="E1707" s="81">
        <v>7207</v>
      </c>
      <c r="F1707" s="86" t="s">
        <v>271</v>
      </c>
      <c r="G1707" s="80" t="s">
        <v>949</v>
      </c>
      <c r="H1707" s="80" t="s">
        <v>286</v>
      </c>
    </row>
    <row r="1708" spans="2:8" ht="14.25">
      <c r="B1708" s="79">
        <v>9933</v>
      </c>
      <c r="C1708" s="80" t="s">
        <v>2071</v>
      </c>
      <c r="D1708" s="79" t="s">
        <v>23</v>
      </c>
      <c r="E1708" s="81">
        <v>166279</v>
      </c>
      <c r="F1708" s="86" t="s">
        <v>271</v>
      </c>
      <c r="G1708" s="80" t="s">
        <v>363</v>
      </c>
      <c r="H1708" s="80" t="s">
        <v>273</v>
      </c>
    </row>
    <row r="1709" spans="2:8" ht="14.25">
      <c r="B1709" s="79">
        <v>9934</v>
      </c>
      <c r="C1709" s="80" t="s">
        <v>2072</v>
      </c>
      <c r="D1709" s="79" t="s">
        <v>17</v>
      </c>
      <c r="E1709" s="81">
        <v>236133</v>
      </c>
      <c r="F1709" s="86" t="s">
        <v>271</v>
      </c>
      <c r="G1709" s="80" t="s">
        <v>363</v>
      </c>
      <c r="H1709" s="80" t="s">
        <v>273</v>
      </c>
    </row>
    <row r="1710" spans="2:8" ht="14.25">
      <c r="B1710" s="79">
        <v>9935</v>
      </c>
      <c r="C1710" s="80" t="s">
        <v>2073</v>
      </c>
      <c r="D1710" s="79" t="s">
        <v>23</v>
      </c>
      <c r="E1710" s="81">
        <v>12264</v>
      </c>
      <c r="F1710" s="86" t="s">
        <v>271</v>
      </c>
      <c r="G1710" s="80" t="s">
        <v>949</v>
      </c>
      <c r="H1710" s="80" t="s">
        <v>286</v>
      </c>
    </row>
    <row r="1711" spans="2:8" ht="14.25">
      <c r="B1711" s="79">
        <v>9936</v>
      </c>
      <c r="C1711" s="80" t="s">
        <v>2074</v>
      </c>
      <c r="D1711" s="79" t="s">
        <v>23</v>
      </c>
      <c r="E1711" s="81">
        <v>24873</v>
      </c>
      <c r="F1711" s="86" t="s">
        <v>271</v>
      </c>
      <c r="G1711" s="80" t="s">
        <v>949</v>
      </c>
      <c r="H1711" s="80" t="s">
        <v>286</v>
      </c>
    </row>
    <row r="1712" spans="2:8" ht="14.25">
      <c r="B1712" s="79">
        <v>9937</v>
      </c>
      <c r="C1712" s="80" t="s">
        <v>2075</v>
      </c>
      <c r="D1712" s="79" t="s">
        <v>23</v>
      </c>
      <c r="E1712" s="81">
        <v>6170</v>
      </c>
      <c r="F1712" s="86" t="s">
        <v>271</v>
      </c>
      <c r="G1712" s="80" t="s">
        <v>310</v>
      </c>
      <c r="H1712" s="80" t="s">
        <v>273</v>
      </c>
    </row>
    <row r="1713" spans="2:8" ht="14.25">
      <c r="B1713" s="79">
        <v>9939</v>
      </c>
      <c r="C1713" s="80" t="s">
        <v>2076</v>
      </c>
      <c r="D1713" s="79" t="s">
        <v>23</v>
      </c>
      <c r="E1713" s="81">
        <v>14122</v>
      </c>
      <c r="F1713" s="86" t="s">
        <v>271</v>
      </c>
      <c r="G1713" s="80" t="s">
        <v>310</v>
      </c>
      <c r="H1713" s="80" t="s">
        <v>273</v>
      </c>
    </row>
    <row r="1714" spans="2:8" ht="14.25">
      <c r="B1714" s="79">
        <v>9940</v>
      </c>
      <c r="C1714" s="80" t="s">
        <v>2077</v>
      </c>
      <c r="D1714" s="79" t="s">
        <v>23</v>
      </c>
      <c r="E1714" s="81">
        <v>62983</v>
      </c>
      <c r="F1714" s="86" t="s">
        <v>271</v>
      </c>
      <c r="G1714" s="80" t="s">
        <v>528</v>
      </c>
      <c r="H1714" s="80" t="s">
        <v>286</v>
      </c>
    </row>
    <row r="1715" spans="2:8" ht="14.25">
      <c r="B1715" s="79">
        <v>9941</v>
      </c>
      <c r="C1715" s="80" t="s">
        <v>2078</v>
      </c>
      <c r="D1715" s="79" t="s">
        <v>23</v>
      </c>
      <c r="E1715" s="81">
        <v>195900</v>
      </c>
      <c r="F1715" s="86" t="s">
        <v>271</v>
      </c>
      <c r="G1715" s="80" t="s">
        <v>528</v>
      </c>
      <c r="H1715" s="80" t="s">
        <v>286</v>
      </c>
    </row>
    <row r="1716" spans="2:8" ht="14.25">
      <c r="B1716" s="79">
        <v>9943</v>
      </c>
      <c r="C1716" s="80" t="s">
        <v>2079</v>
      </c>
      <c r="D1716" s="79" t="s">
        <v>23</v>
      </c>
      <c r="E1716" s="81">
        <v>671300</v>
      </c>
      <c r="F1716" s="86" t="s">
        <v>271</v>
      </c>
      <c r="G1716" s="80" t="s">
        <v>1252</v>
      </c>
      <c r="H1716" s="80" t="s">
        <v>286</v>
      </c>
    </row>
    <row r="1717" spans="2:8" ht="14.25">
      <c r="B1717" s="79">
        <v>9944</v>
      </c>
      <c r="C1717" s="80" t="s">
        <v>2080</v>
      </c>
      <c r="D1717" s="79" t="s">
        <v>23</v>
      </c>
      <c r="E1717" s="81">
        <v>97000</v>
      </c>
      <c r="F1717" s="86" t="s">
        <v>271</v>
      </c>
      <c r="G1717" s="80" t="s">
        <v>1252</v>
      </c>
      <c r="H1717" s="80" t="s">
        <v>286</v>
      </c>
    </row>
    <row r="1718" spans="2:8" ht="14.25">
      <c r="B1718" s="79">
        <v>9945</v>
      </c>
      <c r="C1718" s="80" t="s">
        <v>2081</v>
      </c>
      <c r="D1718" s="79" t="s">
        <v>23</v>
      </c>
      <c r="E1718" s="81">
        <v>287750</v>
      </c>
      <c r="F1718" s="86" t="s">
        <v>271</v>
      </c>
      <c r="G1718" s="80" t="s">
        <v>1252</v>
      </c>
      <c r="H1718" s="80" t="s">
        <v>286</v>
      </c>
    </row>
    <row r="1719" spans="2:8" ht="14.25">
      <c r="B1719" s="79">
        <v>9948</v>
      </c>
      <c r="C1719" s="80" t="s">
        <v>2082</v>
      </c>
      <c r="D1719" s="79" t="s">
        <v>23</v>
      </c>
      <c r="E1719" s="81">
        <v>2497</v>
      </c>
      <c r="F1719" s="86" t="s">
        <v>271</v>
      </c>
      <c r="G1719" s="80" t="s">
        <v>305</v>
      </c>
      <c r="H1719" s="80" t="s">
        <v>273</v>
      </c>
    </row>
    <row r="1720" spans="2:8" ht="14.25">
      <c r="B1720" s="79">
        <v>9949</v>
      </c>
      <c r="C1720" s="80" t="s">
        <v>2083</v>
      </c>
      <c r="D1720" s="79" t="s">
        <v>23</v>
      </c>
      <c r="E1720" s="81">
        <v>1037</v>
      </c>
      <c r="F1720" s="86" t="s">
        <v>271</v>
      </c>
      <c r="G1720" s="80" t="s">
        <v>1252</v>
      </c>
      <c r="H1720" s="80" t="s">
        <v>286</v>
      </c>
    </row>
    <row r="1721" spans="2:8" ht="14.25">
      <c r="B1721" s="79">
        <v>9950</v>
      </c>
      <c r="C1721" s="80" t="s">
        <v>2084</v>
      </c>
      <c r="D1721" s="79" t="s">
        <v>19</v>
      </c>
      <c r="E1721" s="81">
        <v>186500</v>
      </c>
      <c r="F1721" s="86" t="s">
        <v>271</v>
      </c>
      <c r="G1721" s="80" t="s">
        <v>1291</v>
      </c>
      <c r="H1721" s="80" t="s">
        <v>286</v>
      </c>
    </row>
    <row r="1722" spans="2:8" ht="14.25">
      <c r="B1722" s="79">
        <v>9951</v>
      </c>
      <c r="C1722" s="80" t="s">
        <v>2085</v>
      </c>
      <c r="D1722" s="79" t="s">
        <v>23</v>
      </c>
      <c r="E1722" s="81">
        <v>19450</v>
      </c>
      <c r="F1722" s="86" t="s">
        <v>271</v>
      </c>
      <c r="G1722" s="80" t="s">
        <v>1252</v>
      </c>
      <c r="H1722" s="80" t="s">
        <v>286</v>
      </c>
    </row>
    <row r="1723" spans="2:8" ht="14.25">
      <c r="B1723" s="79">
        <v>9952</v>
      </c>
      <c r="C1723" s="80" t="s">
        <v>2086</v>
      </c>
      <c r="D1723" s="79" t="s">
        <v>23</v>
      </c>
      <c r="E1723" s="81">
        <v>222700</v>
      </c>
      <c r="F1723" s="86" t="s">
        <v>271</v>
      </c>
      <c r="G1723" s="80" t="s">
        <v>1252</v>
      </c>
      <c r="H1723" s="80" t="s">
        <v>286</v>
      </c>
    </row>
    <row r="1724" spans="2:8" ht="14.25">
      <c r="B1724" s="79">
        <v>9953</v>
      </c>
      <c r="C1724" s="80" t="s">
        <v>2087</v>
      </c>
      <c r="D1724" s="79" t="s">
        <v>17</v>
      </c>
      <c r="E1724" s="81">
        <v>53147</v>
      </c>
      <c r="F1724" s="86" t="s">
        <v>271</v>
      </c>
      <c r="G1724" s="80" t="s">
        <v>949</v>
      </c>
      <c r="H1724" s="80" t="s">
        <v>286</v>
      </c>
    </row>
    <row r="1725" spans="2:8" ht="14.25">
      <c r="B1725" s="79">
        <v>9961</v>
      </c>
      <c r="C1725" s="80" t="s">
        <v>2088</v>
      </c>
      <c r="D1725" s="79" t="s">
        <v>19</v>
      </c>
      <c r="E1725" s="81">
        <v>61880</v>
      </c>
      <c r="F1725" s="86" t="s">
        <v>271</v>
      </c>
      <c r="G1725" s="80" t="s">
        <v>1259</v>
      </c>
      <c r="H1725" s="80" t="s">
        <v>273</v>
      </c>
    </row>
    <row r="1726" spans="2:8" ht="14.25">
      <c r="B1726" s="79">
        <v>9962</v>
      </c>
      <c r="C1726" s="80" t="s">
        <v>2089</v>
      </c>
      <c r="D1726" s="79" t="s">
        <v>19</v>
      </c>
      <c r="E1726" s="81">
        <v>17133</v>
      </c>
      <c r="F1726" s="86" t="s">
        <v>271</v>
      </c>
      <c r="G1726" s="80" t="s">
        <v>289</v>
      </c>
      <c r="H1726" s="80" t="s">
        <v>286</v>
      </c>
    </row>
    <row r="1727" spans="2:8" ht="14.25">
      <c r="B1727" s="79">
        <v>9963</v>
      </c>
      <c r="C1727" s="80" t="s">
        <v>2090</v>
      </c>
      <c r="D1727" s="79" t="s">
        <v>23</v>
      </c>
      <c r="E1727" s="81">
        <v>80364</v>
      </c>
      <c r="F1727" s="86" t="s">
        <v>271</v>
      </c>
      <c r="G1727" s="80" t="s">
        <v>363</v>
      </c>
      <c r="H1727" s="80" t="s">
        <v>273</v>
      </c>
    </row>
    <row r="1728" spans="2:8" ht="14.25">
      <c r="B1728" s="79">
        <v>9964</v>
      </c>
      <c r="C1728" s="80" t="s">
        <v>2091</v>
      </c>
      <c r="D1728" s="79" t="s">
        <v>23</v>
      </c>
      <c r="E1728" s="81">
        <v>945</v>
      </c>
      <c r="F1728" s="86" t="s">
        <v>271</v>
      </c>
      <c r="G1728" s="80" t="s">
        <v>310</v>
      </c>
      <c r="H1728" s="80" t="s">
        <v>273</v>
      </c>
    </row>
    <row r="1729" spans="2:8" ht="14.25">
      <c r="B1729" s="79">
        <v>9966</v>
      </c>
      <c r="C1729" s="80" t="s">
        <v>2092</v>
      </c>
      <c r="D1729" s="79" t="s">
        <v>23</v>
      </c>
      <c r="E1729" s="81">
        <v>44349</v>
      </c>
      <c r="F1729" s="86" t="s">
        <v>271</v>
      </c>
      <c r="G1729" s="80" t="s">
        <v>1252</v>
      </c>
      <c r="H1729" s="80" t="s">
        <v>286</v>
      </c>
    </row>
    <row r="1730" spans="2:8" ht="14.25">
      <c r="B1730" s="79">
        <v>9968</v>
      </c>
      <c r="C1730" s="80" t="s">
        <v>2093</v>
      </c>
      <c r="D1730" s="79" t="s">
        <v>23</v>
      </c>
      <c r="E1730" s="81">
        <v>79360</v>
      </c>
      <c r="F1730" s="86" t="s">
        <v>271</v>
      </c>
      <c r="G1730" s="80" t="s">
        <v>622</v>
      </c>
      <c r="H1730" s="80" t="s">
        <v>286</v>
      </c>
    </row>
    <row r="1731" spans="2:8" ht="14.25">
      <c r="B1731" s="79">
        <v>9972</v>
      </c>
      <c r="C1731" s="80" t="s">
        <v>2094</v>
      </c>
      <c r="D1731" s="79" t="s">
        <v>17</v>
      </c>
      <c r="E1731" s="81">
        <v>4284</v>
      </c>
      <c r="F1731" s="86" t="s">
        <v>271</v>
      </c>
      <c r="G1731" s="80" t="s">
        <v>1252</v>
      </c>
      <c r="H1731" s="80" t="s">
        <v>286</v>
      </c>
    </row>
    <row r="1732" spans="2:8" ht="14.25">
      <c r="B1732" s="79">
        <v>9975</v>
      </c>
      <c r="C1732" s="80" t="s">
        <v>2095</v>
      </c>
      <c r="D1732" s="79" t="s">
        <v>23</v>
      </c>
      <c r="E1732" s="81">
        <v>20468</v>
      </c>
      <c r="F1732" s="86" t="s">
        <v>271</v>
      </c>
      <c r="G1732" s="80" t="s">
        <v>363</v>
      </c>
      <c r="H1732" s="80" t="s">
        <v>273</v>
      </c>
    </row>
    <row r="1733" spans="2:8" ht="14.25">
      <c r="B1733" s="79">
        <v>9976</v>
      </c>
      <c r="C1733" s="80" t="s">
        <v>2096</v>
      </c>
      <c r="D1733" s="79" t="s">
        <v>23</v>
      </c>
      <c r="E1733" s="81">
        <v>1829</v>
      </c>
      <c r="F1733" s="86" t="s">
        <v>271</v>
      </c>
      <c r="G1733" s="80" t="s">
        <v>310</v>
      </c>
      <c r="H1733" s="80" t="s">
        <v>273</v>
      </c>
    </row>
    <row r="1734" spans="2:8" ht="14.25">
      <c r="B1734" s="79">
        <v>9977</v>
      </c>
      <c r="C1734" s="80" t="s">
        <v>2097</v>
      </c>
      <c r="D1734" s="79" t="s">
        <v>23</v>
      </c>
      <c r="E1734" s="81">
        <v>79879</v>
      </c>
      <c r="F1734" s="86" t="s">
        <v>271</v>
      </c>
      <c r="G1734" s="80" t="s">
        <v>528</v>
      </c>
      <c r="H1734" s="80" t="s">
        <v>286</v>
      </c>
    </row>
    <row r="1735" spans="2:8" ht="14.25">
      <c r="B1735" s="79">
        <v>9978</v>
      </c>
      <c r="C1735" s="80" t="s">
        <v>2098</v>
      </c>
      <c r="D1735" s="79" t="s">
        <v>23</v>
      </c>
      <c r="E1735" s="81">
        <v>49743000</v>
      </c>
      <c r="F1735" s="86" t="s">
        <v>271</v>
      </c>
      <c r="G1735" s="80" t="s">
        <v>1252</v>
      </c>
      <c r="H1735" s="80" t="s">
        <v>286</v>
      </c>
    </row>
    <row r="1736" spans="2:8" ht="14.25">
      <c r="B1736" s="79">
        <v>9980</v>
      </c>
      <c r="C1736" s="80" t="s">
        <v>2099</v>
      </c>
      <c r="D1736" s="79" t="s">
        <v>23</v>
      </c>
      <c r="E1736" s="81">
        <v>350</v>
      </c>
      <c r="F1736" s="86" t="s">
        <v>271</v>
      </c>
      <c r="G1736" s="80" t="s">
        <v>1252</v>
      </c>
      <c r="H1736" s="80" t="s">
        <v>286</v>
      </c>
    </row>
    <row r="1737" spans="2:8" ht="14.25">
      <c r="B1737" s="79">
        <v>9981</v>
      </c>
      <c r="C1737" s="80" t="s">
        <v>2100</v>
      </c>
      <c r="D1737" s="79" t="s">
        <v>23</v>
      </c>
      <c r="E1737" s="81">
        <v>79900</v>
      </c>
      <c r="F1737" s="86" t="s">
        <v>271</v>
      </c>
      <c r="G1737" s="80" t="s">
        <v>1252</v>
      </c>
      <c r="H1737" s="80" t="s">
        <v>286</v>
      </c>
    </row>
    <row r="1738" spans="2:8" ht="14.25">
      <c r="B1738" s="79">
        <v>9982</v>
      </c>
      <c r="C1738" s="80" t="s">
        <v>2101</v>
      </c>
      <c r="D1738" s="79" t="s">
        <v>23</v>
      </c>
      <c r="E1738" s="81">
        <v>4601</v>
      </c>
      <c r="F1738" s="86" t="s">
        <v>271</v>
      </c>
      <c r="G1738" s="80" t="s">
        <v>1252</v>
      </c>
      <c r="H1738" s="80" t="s">
        <v>286</v>
      </c>
    </row>
    <row r="1739" spans="2:8" ht="14.25">
      <c r="B1739" s="79">
        <v>9984</v>
      </c>
      <c r="C1739" s="80" t="s">
        <v>2102</v>
      </c>
      <c r="D1739" s="79" t="s">
        <v>17</v>
      </c>
      <c r="E1739" s="81">
        <v>41761</v>
      </c>
      <c r="F1739" s="86" t="s">
        <v>271</v>
      </c>
      <c r="G1739" s="80" t="s">
        <v>1252</v>
      </c>
      <c r="H1739" s="80" t="s">
        <v>286</v>
      </c>
    </row>
    <row r="1740" spans="2:8" ht="14.25">
      <c r="B1740" s="79">
        <v>9985</v>
      </c>
      <c r="C1740" s="80" t="s">
        <v>2103</v>
      </c>
      <c r="D1740" s="79" t="s">
        <v>23</v>
      </c>
      <c r="E1740" s="81">
        <v>70765</v>
      </c>
      <c r="F1740" s="86" t="s">
        <v>271</v>
      </c>
      <c r="G1740" s="80" t="s">
        <v>622</v>
      </c>
      <c r="H1740" s="80" t="s">
        <v>286</v>
      </c>
    </row>
    <row r="1741" spans="2:8" ht="14.25">
      <c r="B1741" s="79">
        <v>9986</v>
      </c>
      <c r="C1741" s="80" t="s">
        <v>2104</v>
      </c>
      <c r="D1741" s="79" t="s">
        <v>23</v>
      </c>
      <c r="E1741" s="81">
        <v>93902</v>
      </c>
      <c r="F1741" s="86" t="s">
        <v>271</v>
      </c>
      <c r="G1741" s="80" t="s">
        <v>622</v>
      </c>
      <c r="H1741" s="80" t="s">
        <v>286</v>
      </c>
    </row>
    <row r="1742" spans="2:8" ht="14.25">
      <c r="B1742" s="79">
        <v>9987</v>
      </c>
      <c r="C1742" s="80" t="s">
        <v>2105</v>
      </c>
      <c r="D1742" s="79" t="s">
        <v>146</v>
      </c>
      <c r="E1742" s="81">
        <v>5117</v>
      </c>
      <c r="F1742" s="86" t="s">
        <v>271</v>
      </c>
      <c r="G1742" s="80" t="s">
        <v>1259</v>
      </c>
      <c r="H1742" s="80" t="s">
        <v>273</v>
      </c>
    </row>
    <row r="1743" spans="2:8" ht="14.25">
      <c r="B1743" s="79">
        <v>9988</v>
      </c>
      <c r="C1743" s="80" t="s">
        <v>2106</v>
      </c>
      <c r="D1743" s="79" t="s">
        <v>23</v>
      </c>
      <c r="E1743" s="81">
        <v>1657097</v>
      </c>
      <c r="F1743" s="86" t="s">
        <v>271</v>
      </c>
      <c r="G1743" s="80" t="s">
        <v>1252</v>
      </c>
      <c r="H1743" s="80" t="s">
        <v>286</v>
      </c>
    </row>
    <row r="1744" spans="2:8" ht="14.25">
      <c r="B1744" s="79">
        <v>9989</v>
      </c>
      <c r="C1744" s="80" t="s">
        <v>2107</v>
      </c>
      <c r="D1744" s="79" t="s">
        <v>23</v>
      </c>
      <c r="E1744" s="81">
        <v>23920</v>
      </c>
      <c r="F1744" s="86" t="s">
        <v>271</v>
      </c>
      <c r="G1744" s="80" t="s">
        <v>949</v>
      </c>
      <c r="H1744" s="80" t="s">
        <v>286</v>
      </c>
    </row>
    <row r="1745" spans="1:8" ht="14.25">
      <c r="B1745" s="79">
        <v>9990</v>
      </c>
      <c r="C1745" s="80" t="s">
        <v>2108</v>
      </c>
      <c r="D1745" s="79" t="s">
        <v>23</v>
      </c>
      <c r="E1745" s="81">
        <v>36455</v>
      </c>
      <c r="F1745" s="86" t="s">
        <v>271</v>
      </c>
      <c r="G1745" s="80" t="s">
        <v>949</v>
      </c>
      <c r="H1745" s="80" t="s">
        <v>286</v>
      </c>
    </row>
    <row r="1746" spans="1:8" ht="14.25">
      <c r="B1746" s="79">
        <v>9991</v>
      </c>
      <c r="C1746" s="80" t="s">
        <v>2109</v>
      </c>
      <c r="D1746" s="79" t="s">
        <v>23</v>
      </c>
      <c r="E1746" s="81">
        <v>387940</v>
      </c>
      <c r="F1746" s="86" t="s">
        <v>271</v>
      </c>
      <c r="G1746" s="80" t="s">
        <v>1252</v>
      </c>
      <c r="H1746" s="80" t="s">
        <v>286</v>
      </c>
    </row>
    <row r="1747" spans="1:8" ht="14.25">
      <c r="B1747" s="79">
        <v>9992</v>
      </c>
      <c r="C1747" s="80" t="s">
        <v>2110</v>
      </c>
      <c r="D1747" s="79" t="s">
        <v>17</v>
      </c>
      <c r="E1747" s="81">
        <v>104273</v>
      </c>
      <c r="F1747" s="86" t="s">
        <v>271</v>
      </c>
      <c r="G1747" s="80" t="s">
        <v>1202</v>
      </c>
      <c r="H1747" s="80" t="s">
        <v>286</v>
      </c>
    </row>
    <row r="1748" spans="1:8" ht="14.25">
      <c r="B1748" s="79">
        <v>9994</v>
      </c>
      <c r="C1748" s="80" t="s">
        <v>2111</v>
      </c>
      <c r="D1748" s="79" t="s">
        <v>146</v>
      </c>
      <c r="E1748" s="81">
        <v>20617</v>
      </c>
      <c r="F1748" s="86" t="s">
        <v>271</v>
      </c>
      <c r="G1748" s="80" t="s">
        <v>373</v>
      </c>
      <c r="H1748" s="80" t="s">
        <v>286</v>
      </c>
    </row>
    <row r="1749" spans="1:8" ht="14.25">
      <c r="B1749" s="79">
        <v>9995</v>
      </c>
      <c r="C1749" s="80" t="s">
        <v>2112</v>
      </c>
      <c r="D1749" s="79" t="s">
        <v>282</v>
      </c>
      <c r="E1749" s="81">
        <v>91048</v>
      </c>
      <c r="F1749" s="86" t="s">
        <v>271</v>
      </c>
      <c r="G1749" s="80" t="s">
        <v>622</v>
      </c>
      <c r="H1749" s="80" t="s">
        <v>286</v>
      </c>
    </row>
    <row r="1750" spans="1:8" ht="14.25">
      <c r="A1750" s="89">
        <v>9997</v>
      </c>
      <c r="B1750" s="79">
        <v>0</v>
      </c>
      <c r="C1750" s="80" t="s">
        <v>2113</v>
      </c>
      <c r="D1750" s="79" t="s">
        <v>17</v>
      </c>
      <c r="E1750" s="81">
        <v>17462</v>
      </c>
      <c r="F1750" s="86" t="s">
        <v>271</v>
      </c>
      <c r="G1750" s="80" t="s">
        <v>700</v>
      </c>
      <c r="H1750" s="80" t="s">
        <v>286</v>
      </c>
    </row>
    <row r="1751" spans="1:8" ht="14.25">
      <c r="B1751" s="79">
        <v>9999</v>
      </c>
      <c r="C1751" s="80" t="s">
        <v>2114</v>
      </c>
      <c r="D1751" s="79" t="s">
        <v>17</v>
      </c>
      <c r="E1751" s="81">
        <v>19474</v>
      </c>
      <c r="F1751" s="86" t="s">
        <v>271</v>
      </c>
      <c r="G1751" s="80" t="s">
        <v>949</v>
      </c>
      <c r="H1751" s="80" t="s">
        <v>286</v>
      </c>
    </row>
    <row r="1752" spans="1:8" ht="14.25">
      <c r="B1752" s="79">
        <v>10000</v>
      </c>
      <c r="C1752" s="80" t="s">
        <v>2115</v>
      </c>
      <c r="D1752" s="79" t="s">
        <v>17</v>
      </c>
      <c r="E1752" s="81">
        <v>330498</v>
      </c>
      <c r="F1752" s="86" t="s">
        <v>271</v>
      </c>
      <c r="G1752" s="80" t="s">
        <v>622</v>
      </c>
      <c r="H1752" s="80" t="s">
        <v>286</v>
      </c>
    </row>
    <row r="1753" spans="1:8" ht="14.25">
      <c r="B1753" s="79">
        <v>10009</v>
      </c>
      <c r="C1753" s="80" t="s">
        <v>2116</v>
      </c>
      <c r="D1753" s="79" t="s">
        <v>19</v>
      </c>
      <c r="E1753" s="81">
        <v>40822</v>
      </c>
      <c r="F1753" s="86" t="s">
        <v>271</v>
      </c>
      <c r="G1753" s="80" t="s">
        <v>373</v>
      </c>
      <c r="H1753" s="80" t="s">
        <v>286</v>
      </c>
    </row>
    <row r="1754" spans="1:8" ht="14.25">
      <c r="B1754" s="79">
        <v>10010</v>
      </c>
      <c r="C1754" s="80" t="s">
        <v>2117</v>
      </c>
      <c r="D1754" s="79" t="s">
        <v>17</v>
      </c>
      <c r="E1754" s="81">
        <v>7107</v>
      </c>
      <c r="F1754" s="86" t="s">
        <v>271</v>
      </c>
      <c r="G1754" s="80" t="s">
        <v>373</v>
      </c>
      <c r="H1754" s="80" t="s">
        <v>286</v>
      </c>
    </row>
    <row r="1755" spans="1:8" ht="14.25">
      <c r="B1755" s="79">
        <v>10011</v>
      </c>
      <c r="C1755" s="80" t="s">
        <v>2118</v>
      </c>
      <c r="D1755" s="79" t="s">
        <v>17</v>
      </c>
      <c r="E1755" s="81">
        <v>1693</v>
      </c>
      <c r="F1755" s="86" t="s">
        <v>271</v>
      </c>
      <c r="G1755" s="80" t="s">
        <v>373</v>
      </c>
      <c r="H1755" s="80" t="s">
        <v>286</v>
      </c>
    </row>
    <row r="1756" spans="1:8" ht="14.25">
      <c r="B1756" s="79">
        <v>10012</v>
      </c>
      <c r="C1756" s="80" t="s">
        <v>2119</v>
      </c>
      <c r="D1756" s="79" t="s">
        <v>19</v>
      </c>
      <c r="E1756" s="81">
        <v>26586</v>
      </c>
      <c r="F1756" s="86" t="s">
        <v>271</v>
      </c>
      <c r="G1756" s="80" t="s">
        <v>373</v>
      </c>
      <c r="H1756" s="80" t="s">
        <v>286</v>
      </c>
    </row>
    <row r="1757" spans="1:8" ht="14.25">
      <c r="B1757" s="79">
        <v>10013</v>
      </c>
      <c r="C1757" s="80" t="s">
        <v>2120</v>
      </c>
      <c r="D1757" s="79" t="s">
        <v>23</v>
      </c>
      <c r="E1757" s="81">
        <v>52360</v>
      </c>
      <c r="F1757" s="86" t="s">
        <v>271</v>
      </c>
      <c r="G1757" s="80" t="s">
        <v>1127</v>
      </c>
      <c r="H1757" s="80" t="s">
        <v>286</v>
      </c>
    </row>
    <row r="1758" spans="1:8" ht="14.25">
      <c r="B1758" s="79">
        <v>10014</v>
      </c>
      <c r="C1758" s="80" t="s">
        <v>2121</v>
      </c>
      <c r="D1758" s="79" t="s">
        <v>23</v>
      </c>
      <c r="E1758" s="81">
        <v>59500</v>
      </c>
      <c r="F1758" s="86" t="s">
        <v>271</v>
      </c>
      <c r="G1758" s="80" t="s">
        <v>2122</v>
      </c>
      <c r="H1758" s="80" t="s">
        <v>286</v>
      </c>
    </row>
    <row r="1759" spans="1:8" ht="14.25">
      <c r="B1759" s="79">
        <v>10015</v>
      </c>
      <c r="C1759" s="80" t="s">
        <v>2123</v>
      </c>
      <c r="D1759" s="79" t="s">
        <v>23</v>
      </c>
      <c r="E1759" s="81">
        <v>82467</v>
      </c>
      <c r="F1759" s="86" t="s">
        <v>271</v>
      </c>
      <c r="G1759" s="80" t="s">
        <v>977</v>
      </c>
      <c r="H1759" s="80" t="s">
        <v>286</v>
      </c>
    </row>
    <row r="1760" spans="1:8" ht="14.25">
      <c r="B1760" s="79">
        <v>10016</v>
      </c>
      <c r="C1760" s="80" t="s">
        <v>2124</v>
      </c>
      <c r="D1760" s="79" t="s">
        <v>23</v>
      </c>
      <c r="E1760" s="81">
        <v>226100</v>
      </c>
      <c r="F1760" s="86" t="s">
        <v>271</v>
      </c>
      <c r="G1760" s="80" t="s">
        <v>994</v>
      </c>
      <c r="H1760" s="80" t="s">
        <v>286</v>
      </c>
    </row>
    <row r="1761" spans="2:8" ht="14.25">
      <c r="B1761" s="79">
        <v>10017</v>
      </c>
      <c r="C1761" s="80" t="s">
        <v>2125</v>
      </c>
      <c r="D1761" s="79" t="s">
        <v>23</v>
      </c>
      <c r="E1761" s="81">
        <v>101150</v>
      </c>
      <c r="F1761" s="86" t="s">
        <v>271</v>
      </c>
      <c r="G1761" s="80" t="s">
        <v>974</v>
      </c>
      <c r="H1761" s="80" t="s">
        <v>286</v>
      </c>
    </row>
    <row r="1762" spans="2:8" ht="14.25">
      <c r="B1762" s="79">
        <v>10018</v>
      </c>
      <c r="C1762" s="80" t="s">
        <v>2126</v>
      </c>
      <c r="D1762" s="79" t="s">
        <v>23</v>
      </c>
      <c r="E1762" s="81">
        <v>236215</v>
      </c>
      <c r="F1762" s="86" t="s">
        <v>271</v>
      </c>
      <c r="G1762" s="80" t="s">
        <v>1002</v>
      </c>
      <c r="H1762" s="80" t="s">
        <v>286</v>
      </c>
    </row>
    <row r="1763" spans="2:8" ht="14.25">
      <c r="B1763" s="79">
        <v>10019</v>
      </c>
      <c r="C1763" s="80" t="s">
        <v>2127</v>
      </c>
      <c r="D1763" s="79" t="s">
        <v>23</v>
      </c>
      <c r="E1763" s="81">
        <v>69020</v>
      </c>
      <c r="F1763" s="86" t="s">
        <v>271</v>
      </c>
      <c r="G1763" s="80" t="s">
        <v>977</v>
      </c>
      <c r="H1763" s="80" t="s">
        <v>286</v>
      </c>
    </row>
    <row r="1764" spans="2:8" ht="14.25">
      <c r="B1764" s="79">
        <v>10020</v>
      </c>
      <c r="C1764" s="80" t="s">
        <v>2128</v>
      </c>
      <c r="D1764" s="79" t="s">
        <v>23</v>
      </c>
      <c r="E1764" s="81">
        <v>54383</v>
      </c>
      <c r="F1764" s="86" t="s">
        <v>271</v>
      </c>
      <c r="G1764" s="80" t="s">
        <v>977</v>
      </c>
      <c r="H1764" s="80" t="s">
        <v>286</v>
      </c>
    </row>
    <row r="1765" spans="2:8" ht="14.25">
      <c r="B1765" s="79">
        <v>10021</v>
      </c>
      <c r="C1765" s="80" t="s">
        <v>2129</v>
      </c>
      <c r="D1765" s="79" t="s">
        <v>23</v>
      </c>
      <c r="E1765" s="81">
        <v>199049</v>
      </c>
      <c r="F1765" s="86" t="s">
        <v>271</v>
      </c>
      <c r="G1765" s="80" t="s">
        <v>977</v>
      </c>
      <c r="H1765" s="80" t="s">
        <v>286</v>
      </c>
    </row>
    <row r="1766" spans="2:8" ht="14.25">
      <c r="B1766" s="79">
        <v>10022</v>
      </c>
      <c r="C1766" s="80" t="s">
        <v>2130</v>
      </c>
      <c r="D1766" s="79" t="s">
        <v>23</v>
      </c>
      <c r="E1766" s="81">
        <v>741370</v>
      </c>
      <c r="F1766" s="86" t="s">
        <v>271</v>
      </c>
      <c r="G1766" s="80" t="s">
        <v>977</v>
      </c>
      <c r="H1766" s="80" t="s">
        <v>286</v>
      </c>
    </row>
    <row r="1767" spans="2:8" ht="14.25">
      <c r="B1767" s="79">
        <v>10023</v>
      </c>
      <c r="C1767" s="80" t="s">
        <v>2131</v>
      </c>
      <c r="D1767" s="79" t="s">
        <v>23</v>
      </c>
      <c r="E1767" s="81">
        <v>23205</v>
      </c>
      <c r="F1767" s="86" t="s">
        <v>271</v>
      </c>
      <c r="G1767" s="80" t="s">
        <v>977</v>
      </c>
      <c r="H1767" s="80" t="s">
        <v>286</v>
      </c>
    </row>
    <row r="1768" spans="2:8" ht="14.25">
      <c r="B1768" s="79">
        <v>10024</v>
      </c>
      <c r="C1768" s="80" t="s">
        <v>2132</v>
      </c>
      <c r="D1768" s="79" t="s">
        <v>23</v>
      </c>
      <c r="E1768" s="81">
        <v>263228</v>
      </c>
      <c r="F1768" s="86" t="s">
        <v>271</v>
      </c>
      <c r="G1768" s="80" t="s">
        <v>977</v>
      </c>
      <c r="H1768" s="80" t="s">
        <v>286</v>
      </c>
    </row>
    <row r="1769" spans="2:8" ht="14.25">
      <c r="B1769" s="79">
        <v>10025</v>
      </c>
      <c r="C1769" s="80" t="s">
        <v>2133</v>
      </c>
      <c r="D1769" s="79" t="s">
        <v>23</v>
      </c>
      <c r="E1769" s="81">
        <v>331653</v>
      </c>
      <c r="F1769" s="86" t="s">
        <v>271</v>
      </c>
      <c r="G1769" s="80" t="s">
        <v>979</v>
      </c>
      <c r="H1769" s="80" t="s">
        <v>286</v>
      </c>
    </row>
    <row r="1770" spans="2:8" ht="14.25">
      <c r="B1770" s="79">
        <v>10026</v>
      </c>
      <c r="C1770" s="80" t="s">
        <v>2134</v>
      </c>
      <c r="D1770" s="79" t="s">
        <v>23</v>
      </c>
      <c r="E1770" s="81">
        <v>392700</v>
      </c>
      <c r="F1770" s="86" t="s">
        <v>271</v>
      </c>
      <c r="G1770" s="80" t="s">
        <v>1782</v>
      </c>
      <c r="H1770" s="80" t="s">
        <v>286</v>
      </c>
    </row>
    <row r="1771" spans="2:8" ht="14.25">
      <c r="B1771" s="79">
        <v>10027</v>
      </c>
      <c r="C1771" s="80" t="s">
        <v>2135</v>
      </c>
      <c r="D1771" s="79" t="s">
        <v>23</v>
      </c>
      <c r="E1771" s="81">
        <v>474929</v>
      </c>
      <c r="F1771" s="86" t="s">
        <v>271</v>
      </c>
      <c r="G1771" s="80" t="s">
        <v>1782</v>
      </c>
      <c r="H1771" s="80" t="s">
        <v>286</v>
      </c>
    </row>
    <row r="1772" spans="2:8" ht="14.25">
      <c r="B1772" s="79">
        <v>10028</v>
      </c>
      <c r="C1772" s="80" t="s">
        <v>2136</v>
      </c>
      <c r="D1772" s="79" t="s">
        <v>23</v>
      </c>
      <c r="E1772" s="81">
        <v>280364</v>
      </c>
      <c r="F1772" s="86" t="s">
        <v>271</v>
      </c>
      <c r="G1772" s="80" t="s">
        <v>1782</v>
      </c>
      <c r="H1772" s="80" t="s">
        <v>286</v>
      </c>
    </row>
    <row r="1773" spans="2:8" ht="14.25">
      <c r="B1773" s="79">
        <v>10032</v>
      </c>
      <c r="C1773" s="80" t="s">
        <v>2137</v>
      </c>
      <c r="D1773" s="79" t="s">
        <v>23</v>
      </c>
      <c r="E1773" s="81">
        <v>28577850</v>
      </c>
      <c r="F1773" s="86" t="s">
        <v>271</v>
      </c>
      <c r="G1773" s="80" t="s">
        <v>1252</v>
      </c>
      <c r="H1773" s="80" t="s">
        <v>286</v>
      </c>
    </row>
    <row r="1774" spans="2:8" ht="14.25">
      <c r="B1774" s="79">
        <v>10035</v>
      </c>
      <c r="C1774" s="80" t="s">
        <v>2138</v>
      </c>
      <c r="D1774" s="79" t="s">
        <v>23</v>
      </c>
      <c r="E1774" s="81">
        <v>5421</v>
      </c>
      <c r="F1774" s="86" t="s">
        <v>271</v>
      </c>
      <c r="G1774" s="80" t="s">
        <v>310</v>
      </c>
      <c r="H1774" s="80" t="s">
        <v>273</v>
      </c>
    </row>
    <row r="1775" spans="2:8" ht="14.25">
      <c r="B1775" s="79">
        <v>10066</v>
      </c>
      <c r="C1775" s="80" t="s">
        <v>2139</v>
      </c>
      <c r="D1775" s="79" t="s">
        <v>23</v>
      </c>
      <c r="E1775" s="81">
        <v>192780</v>
      </c>
      <c r="F1775" s="86" t="s">
        <v>271</v>
      </c>
      <c r="G1775" s="80" t="s">
        <v>2046</v>
      </c>
      <c r="H1775" s="80" t="s">
        <v>286</v>
      </c>
    </row>
    <row r="1776" spans="2:8" ht="14.25">
      <c r="B1776" s="79">
        <v>10072</v>
      </c>
      <c r="C1776" s="80" t="s">
        <v>2140</v>
      </c>
      <c r="D1776" s="79" t="s">
        <v>23</v>
      </c>
      <c r="E1776" s="81">
        <v>25233</v>
      </c>
      <c r="F1776" s="86" t="s">
        <v>271</v>
      </c>
      <c r="G1776" s="80" t="s">
        <v>1252</v>
      </c>
      <c r="H1776" s="80" t="s">
        <v>286</v>
      </c>
    </row>
    <row r="1777" spans="2:8" ht="14.25">
      <c r="B1777" s="79">
        <v>10079</v>
      </c>
      <c r="C1777" s="80" t="s">
        <v>2141</v>
      </c>
      <c r="D1777" s="79" t="s">
        <v>23</v>
      </c>
      <c r="E1777" s="81">
        <v>157900</v>
      </c>
      <c r="F1777" s="86" t="s">
        <v>271</v>
      </c>
      <c r="G1777" s="80" t="s">
        <v>1252</v>
      </c>
      <c r="H1777" s="80" t="s">
        <v>286</v>
      </c>
    </row>
    <row r="1778" spans="2:8" ht="14.25">
      <c r="B1778" s="79">
        <v>10085</v>
      </c>
      <c r="C1778" s="80" t="s">
        <v>2142</v>
      </c>
      <c r="D1778" s="79" t="s">
        <v>23</v>
      </c>
      <c r="E1778" s="81">
        <v>155463</v>
      </c>
      <c r="F1778" s="86" t="s">
        <v>271</v>
      </c>
      <c r="G1778" s="80" t="s">
        <v>1252</v>
      </c>
      <c r="H1778" s="80" t="s">
        <v>286</v>
      </c>
    </row>
    <row r="1779" spans="2:8" ht="14.25">
      <c r="B1779" s="79">
        <v>10089</v>
      </c>
      <c r="C1779" s="80" t="s">
        <v>2143</v>
      </c>
      <c r="D1779" s="79" t="s">
        <v>146</v>
      </c>
      <c r="E1779" s="81">
        <v>6069</v>
      </c>
      <c r="F1779" s="86" t="s">
        <v>271</v>
      </c>
      <c r="G1779" s="80" t="s">
        <v>291</v>
      </c>
      <c r="H1779" s="80" t="s">
        <v>273</v>
      </c>
    </row>
    <row r="1780" spans="2:8" ht="14.25">
      <c r="B1780" s="79">
        <v>10090</v>
      </c>
      <c r="C1780" s="80" t="s">
        <v>2144</v>
      </c>
      <c r="D1780" s="79" t="s">
        <v>146</v>
      </c>
      <c r="E1780" s="81">
        <v>6069</v>
      </c>
      <c r="F1780" s="86" t="s">
        <v>271</v>
      </c>
      <c r="G1780" s="80" t="s">
        <v>291</v>
      </c>
      <c r="H1780" s="80" t="s">
        <v>273</v>
      </c>
    </row>
    <row r="1781" spans="2:8" ht="14.25">
      <c r="B1781" s="79">
        <v>10094</v>
      </c>
      <c r="C1781" s="80" t="s">
        <v>2145</v>
      </c>
      <c r="D1781" s="79" t="s">
        <v>23</v>
      </c>
      <c r="E1781" s="81">
        <v>3808</v>
      </c>
      <c r="F1781" s="86" t="s">
        <v>271</v>
      </c>
      <c r="G1781" s="80" t="s">
        <v>1252</v>
      </c>
      <c r="H1781" s="80" t="s">
        <v>286</v>
      </c>
    </row>
    <row r="1782" spans="2:8" ht="14.25">
      <c r="B1782" s="79">
        <v>10096</v>
      </c>
      <c r="C1782" s="80" t="s">
        <v>2146</v>
      </c>
      <c r="D1782" s="79" t="s">
        <v>23</v>
      </c>
      <c r="E1782" s="81">
        <v>155463</v>
      </c>
      <c r="F1782" s="86" t="s">
        <v>271</v>
      </c>
      <c r="G1782" s="80" t="s">
        <v>1252</v>
      </c>
      <c r="H1782" s="80" t="s">
        <v>286</v>
      </c>
    </row>
    <row r="1783" spans="2:8" ht="14.25">
      <c r="B1783" s="79">
        <v>10101</v>
      </c>
      <c r="C1783" s="80" t="s">
        <v>2147</v>
      </c>
      <c r="D1783" s="79" t="s">
        <v>23</v>
      </c>
      <c r="E1783" s="81">
        <v>1514</v>
      </c>
      <c r="F1783" s="86" t="s">
        <v>271</v>
      </c>
      <c r="G1783" s="80" t="s">
        <v>310</v>
      </c>
      <c r="H1783" s="80" t="s">
        <v>273</v>
      </c>
    </row>
    <row r="1784" spans="2:8" ht="14.25">
      <c r="B1784" s="79">
        <v>10136</v>
      </c>
      <c r="C1784" s="80" t="s">
        <v>2148</v>
      </c>
      <c r="D1784" s="79" t="s">
        <v>23</v>
      </c>
      <c r="E1784" s="81">
        <v>22318</v>
      </c>
      <c r="F1784" s="86" t="s">
        <v>271</v>
      </c>
      <c r="G1784" s="80" t="s">
        <v>310</v>
      </c>
      <c r="H1784" s="80" t="s">
        <v>273</v>
      </c>
    </row>
    <row r="1785" spans="2:8" ht="14.25">
      <c r="B1785" s="79">
        <v>10145</v>
      </c>
      <c r="C1785" s="80" t="s">
        <v>2149</v>
      </c>
      <c r="D1785" s="79" t="s">
        <v>23</v>
      </c>
      <c r="E1785" s="81">
        <v>449820</v>
      </c>
      <c r="F1785" s="86" t="s">
        <v>271</v>
      </c>
      <c r="G1785" s="80" t="s">
        <v>528</v>
      </c>
      <c r="H1785" s="80" t="s">
        <v>286</v>
      </c>
    </row>
    <row r="1786" spans="2:8" ht="14.25">
      <c r="B1786" s="79">
        <v>10147</v>
      </c>
      <c r="C1786" s="80" t="s">
        <v>2150</v>
      </c>
      <c r="D1786" s="79" t="s">
        <v>23</v>
      </c>
      <c r="E1786" s="81">
        <v>2409</v>
      </c>
      <c r="F1786" s="86" t="s">
        <v>271</v>
      </c>
      <c r="G1786" s="80" t="s">
        <v>310</v>
      </c>
      <c r="H1786" s="80" t="s">
        <v>273</v>
      </c>
    </row>
    <row r="1787" spans="2:8" ht="14.25">
      <c r="B1787" s="79">
        <v>10154</v>
      </c>
      <c r="C1787" s="80" t="s">
        <v>2151</v>
      </c>
      <c r="D1787" s="79" t="s">
        <v>23</v>
      </c>
      <c r="E1787" s="81">
        <v>1535113</v>
      </c>
      <c r="F1787" s="86" t="s">
        <v>271</v>
      </c>
      <c r="G1787" s="80" t="s">
        <v>528</v>
      </c>
      <c r="H1787" s="80" t="s">
        <v>286</v>
      </c>
    </row>
    <row r="1788" spans="2:8" ht="14.25">
      <c r="B1788" s="79">
        <v>10158</v>
      </c>
      <c r="C1788" s="80" t="s">
        <v>2152</v>
      </c>
      <c r="D1788" s="79" t="s">
        <v>23</v>
      </c>
      <c r="E1788" s="81">
        <v>708734</v>
      </c>
      <c r="F1788" s="86" t="s">
        <v>271</v>
      </c>
      <c r="G1788" s="80" t="s">
        <v>528</v>
      </c>
      <c r="H1788" s="80" t="s">
        <v>286</v>
      </c>
    </row>
    <row r="1789" spans="2:8" ht="14.25">
      <c r="B1789" s="79">
        <v>10163</v>
      </c>
      <c r="C1789" s="80" t="s">
        <v>2153</v>
      </c>
      <c r="D1789" s="79" t="s">
        <v>23</v>
      </c>
      <c r="E1789" s="81">
        <v>336665</v>
      </c>
      <c r="F1789" s="86" t="s">
        <v>271</v>
      </c>
      <c r="G1789" s="80" t="s">
        <v>622</v>
      </c>
      <c r="H1789" s="80" t="s">
        <v>286</v>
      </c>
    </row>
    <row r="1790" spans="2:8" ht="14.25">
      <c r="B1790" s="79">
        <v>10167</v>
      </c>
      <c r="C1790" s="80" t="s">
        <v>2154</v>
      </c>
      <c r="D1790" s="79" t="s">
        <v>23</v>
      </c>
      <c r="E1790" s="81">
        <v>62668</v>
      </c>
      <c r="F1790" s="86" t="s">
        <v>271</v>
      </c>
      <c r="G1790" s="80" t="s">
        <v>528</v>
      </c>
      <c r="H1790" s="80" t="s">
        <v>286</v>
      </c>
    </row>
    <row r="1791" spans="2:8" ht="14.25">
      <c r="B1791" s="79">
        <v>10181</v>
      </c>
      <c r="C1791" s="80" t="s">
        <v>2155</v>
      </c>
      <c r="D1791" s="79" t="s">
        <v>23</v>
      </c>
      <c r="E1791" s="81">
        <v>1570</v>
      </c>
      <c r="F1791" s="86" t="s">
        <v>271</v>
      </c>
      <c r="G1791" s="80" t="s">
        <v>310</v>
      </c>
      <c r="H1791" s="80" t="s">
        <v>273</v>
      </c>
    </row>
    <row r="1792" spans="2:8" ht="14.25">
      <c r="B1792" s="79">
        <v>10211</v>
      </c>
      <c r="C1792" s="80" t="s">
        <v>2156</v>
      </c>
      <c r="D1792" s="79" t="s">
        <v>23</v>
      </c>
      <c r="E1792" s="81">
        <v>146044</v>
      </c>
      <c r="F1792" s="86" t="s">
        <v>271</v>
      </c>
      <c r="G1792" s="80" t="s">
        <v>285</v>
      </c>
      <c r="H1792" s="80" t="s">
        <v>286</v>
      </c>
    </row>
    <row r="1793" spans="2:8" ht="14.25">
      <c r="B1793" s="79">
        <v>10212</v>
      </c>
      <c r="C1793" s="80" t="s">
        <v>2157</v>
      </c>
      <c r="D1793" s="79" t="s">
        <v>23</v>
      </c>
      <c r="E1793" s="81">
        <v>152681</v>
      </c>
      <c r="F1793" s="86" t="s">
        <v>271</v>
      </c>
      <c r="G1793" s="80" t="s">
        <v>285</v>
      </c>
      <c r="H1793" s="80" t="s">
        <v>286</v>
      </c>
    </row>
    <row r="1794" spans="2:8" ht="14.25">
      <c r="B1794" s="79">
        <v>10251</v>
      </c>
      <c r="C1794" s="80" t="s">
        <v>2158</v>
      </c>
      <c r="D1794" s="79" t="s">
        <v>23</v>
      </c>
      <c r="E1794" s="81">
        <v>2111</v>
      </c>
      <c r="F1794" s="86" t="s">
        <v>271</v>
      </c>
      <c r="G1794" s="80" t="s">
        <v>310</v>
      </c>
      <c r="H1794" s="80" t="s">
        <v>273</v>
      </c>
    </row>
    <row r="1795" spans="2:8" ht="14.25">
      <c r="B1795" s="79">
        <v>10262</v>
      </c>
      <c r="C1795" s="80" t="s">
        <v>2159</v>
      </c>
      <c r="D1795" s="79" t="s">
        <v>23</v>
      </c>
      <c r="E1795" s="81">
        <v>251090</v>
      </c>
      <c r="F1795" s="86" t="s">
        <v>271</v>
      </c>
      <c r="G1795" s="80" t="s">
        <v>528</v>
      </c>
      <c r="H1795" s="80" t="s">
        <v>286</v>
      </c>
    </row>
    <row r="1796" spans="2:8" ht="14.25">
      <c r="B1796" s="79">
        <v>10282</v>
      </c>
      <c r="C1796" s="80" t="s">
        <v>2160</v>
      </c>
      <c r="D1796" s="79" t="s">
        <v>331</v>
      </c>
      <c r="E1796" s="81">
        <v>11328</v>
      </c>
      <c r="F1796" s="86" t="s">
        <v>271</v>
      </c>
      <c r="G1796" s="80" t="s">
        <v>949</v>
      </c>
      <c r="H1796" s="80" t="s">
        <v>286</v>
      </c>
    </row>
    <row r="1797" spans="2:8" ht="14.25">
      <c r="B1797" s="79">
        <v>10283</v>
      </c>
      <c r="C1797" s="80" t="s">
        <v>2161</v>
      </c>
      <c r="D1797" s="79" t="s">
        <v>17</v>
      </c>
      <c r="E1797" s="81">
        <v>138</v>
      </c>
      <c r="F1797" s="86" t="s">
        <v>271</v>
      </c>
      <c r="G1797" s="80" t="s">
        <v>717</v>
      </c>
      <c r="H1797" s="80" t="s">
        <v>286</v>
      </c>
    </row>
    <row r="1798" spans="2:8" ht="14.25">
      <c r="B1798" s="79">
        <v>10288</v>
      </c>
      <c r="C1798" s="80" t="s">
        <v>2162</v>
      </c>
      <c r="D1798" s="79" t="s">
        <v>23</v>
      </c>
      <c r="E1798" s="81">
        <v>240986</v>
      </c>
      <c r="F1798" s="86" t="s">
        <v>271</v>
      </c>
      <c r="G1798" s="80" t="s">
        <v>1252</v>
      </c>
      <c r="H1798" s="80" t="s">
        <v>286</v>
      </c>
    </row>
    <row r="1799" spans="2:8" ht="14.25">
      <c r="B1799" s="79">
        <v>10299</v>
      </c>
      <c r="C1799" s="80" t="s">
        <v>2163</v>
      </c>
      <c r="D1799" s="79" t="s">
        <v>17</v>
      </c>
      <c r="E1799" s="81">
        <v>5059</v>
      </c>
      <c r="F1799" s="86" t="s">
        <v>271</v>
      </c>
      <c r="G1799" s="80" t="s">
        <v>310</v>
      </c>
      <c r="H1799" s="80" t="s">
        <v>273</v>
      </c>
    </row>
    <row r="1800" spans="2:8" ht="14.25">
      <c r="B1800" s="79">
        <v>10348</v>
      </c>
      <c r="C1800" s="80" t="s">
        <v>2164</v>
      </c>
      <c r="D1800" s="79" t="s">
        <v>23</v>
      </c>
      <c r="E1800" s="81">
        <v>153612</v>
      </c>
      <c r="F1800" s="86" t="s">
        <v>271</v>
      </c>
      <c r="G1800" s="80" t="s">
        <v>528</v>
      </c>
      <c r="H1800" s="80" t="s">
        <v>286</v>
      </c>
    </row>
    <row r="1801" spans="2:8" ht="14.25">
      <c r="B1801" s="79">
        <v>10355</v>
      </c>
      <c r="C1801" s="80" t="s">
        <v>2165</v>
      </c>
      <c r="D1801" s="79" t="s">
        <v>23</v>
      </c>
      <c r="E1801" s="81">
        <v>1200</v>
      </c>
      <c r="F1801" s="86" t="s">
        <v>271</v>
      </c>
      <c r="G1801" s="80" t="s">
        <v>293</v>
      </c>
      <c r="H1801" s="80" t="s">
        <v>273</v>
      </c>
    </row>
    <row r="1802" spans="2:8" ht="14.25">
      <c r="B1802" s="79">
        <v>10357</v>
      </c>
      <c r="C1802" s="80" t="s">
        <v>2166</v>
      </c>
      <c r="D1802" s="79" t="s">
        <v>19</v>
      </c>
      <c r="E1802" s="81">
        <v>100000</v>
      </c>
      <c r="F1802" s="86" t="s">
        <v>271</v>
      </c>
      <c r="G1802" s="80" t="s">
        <v>1291</v>
      </c>
      <c r="H1802" s="80" t="s">
        <v>286</v>
      </c>
    </row>
    <row r="1803" spans="2:8" ht="14.25">
      <c r="B1803" s="79">
        <v>10359</v>
      </c>
      <c r="C1803" s="80" t="s">
        <v>2167</v>
      </c>
      <c r="D1803" s="79" t="s">
        <v>23</v>
      </c>
      <c r="E1803" s="81">
        <v>34500</v>
      </c>
      <c r="F1803" s="86" t="s">
        <v>271</v>
      </c>
      <c r="G1803" s="80" t="s">
        <v>356</v>
      </c>
      <c r="H1803" s="80" t="s">
        <v>273</v>
      </c>
    </row>
    <row r="1804" spans="2:8" ht="14.25">
      <c r="B1804" s="79">
        <v>10375</v>
      </c>
      <c r="C1804" s="80" t="s">
        <v>2168</v>
      </c>
      <c r="D1804" s="79" t="s">
        <v>23</v>
      </c>
      <c r="E1804" s="81">
        <v>239099</v>
      </c>
      <c r="F1804" s="86" t="s">
        <v>271</v>
      </c>
      <c r="G1804" s="80" t="s">
        <v>285</v>
      </c>
      <c r="H1804" s="80" t="s">
        <v>286</v>
      </c>
    </row>
    <row r="1805" spans="2:8" ht="14.25">
      <c r="B1805" s="79">
        <v>10381</v>
      </c>
      <c r="C1805" s="80" t="s">
        <v>2169</v>
      </c>
      <c r="D1805" s="79" t="s">
        <v>23</v>
      </c>
      <c r="E1805" s="81">
        <v>504764</v>
      </c>
      <c r="F1805" s="86" t="s">
        <v>271</v>
      </c>
      <c r="G1805" s="80" t="s">
        <v>285</v>
      </c>
      <c r="H1805" s="80" t="s">
        <v>286</v>
      </c>
    </row>
    <row r="1806" spans="2:8" ht="14.25">
      <c r="B1806" s="79">
        <v>10401</v>
      </c>
      <c r="C1806" s="80" t="s">
        <v>2170</v>
      </c>
      <c r="D1806" s="79" t="s">
        <v>23</v>
      </c>
      <c r="E1806" s="81">
        <v>2705</v>
      </c>
      <c r="F1806" s="86" t="s">
        <v>271</v>
      </c>
      <c r="G1806" s="80" t="s">
        <v>1252</v>
      </c>
      <c r="H1806" s="80" t="s">
        <v>286</v>
      </c>
    </row>
    <row r="1807" spans="2:8" ht="14.25">
      <c r="B1807" s="79">
        <v>10421</v>
      </c>
      <c r="C1807" s="80" t="s">
        <v>2171</v>
      </c>
      <c r="D1807" s="79" t="s">
        <v>19</v>
      </c>
      <c r="E1807" s="81">
        <v>55297</v>
      </c>
      <c r="F1807" s="86" t="s">
        <v>271</v>
      </c>
      <c r="G1807" s="80" t="s">
        <v>285</v>
      </c>
      <c r="H1807" s="80" t="s">
        <v>286</v>
      </c>
    </row>
    <row r="1808" spans="2:8" ht="14.25">
      <c r="B1808" s="79">
        <v>10441</v>
      </c>
      <c r="C1808" s="80" t="s">
        <v>2172</v>
      </c>
      <c r="D1808" s="79" t="s">
        <v>17</v>
      </c>
      <c r="E1808" s="81">
        <v>4736</v>
      </c>
      <c r="F1808" s="86" t="s">
        <v>271</v>
      </c>
      <c r="G1808" s="80" t="s">
        <v>1252</v>
      </c>
      <c r="H1808" s="80" t="s">
        <v>286</v>
      </c>
    </row>
    <row r="1809" spans="2:8" ht="14.25">
      <c r="B1809" s="79">
        <v>10442</v>
      </c>
      <c r="C1809" s="80" t="s">
        <v>2173</v>
      </c>
      <c r="D1809" s="79" t="s">
        <v>17</v>
      </c>
      <c r="E1809" s="81">
        <v>6527</v>
      </c>
      <c r="F1809" s="86" t="s">
        <v>271</v>
      </c>
      <c r="G1809" s="80" t="s">
        <v>1252</v>
      </c>
      <c r="H1809" s="80" t="s">
        <v>286</v>
      </c>
    </row>
    <row r="1810" spans="2:8" ht="14.25">
      <c r="B1810" s="79">
        <v>10506</v>
      </c>
      <c r="C1810" s="80" t="s">
        <v>2174</v>
      </c>
      <c r="D1810" s="79" t="s">
        <v>23</v>
      </c>
      <c r="E1810" s="81">
        <v>120018</v>
      </c>
      <c r="F1810" s="86" t="s">
        <v>271</v>
      </c>
      <c r="G1810" s="80" t="s">
        <v>949</v>
      </c>
      <c r="H1810" s="80" t="s">
        <v>286</v>
      </c>
    </row>
    <row r="1811" spans="2:8" ht="14.25">
      <c r="B1811" s="79">
        <v>10510</v>
      </c>
      <c r="C1811" s="80" t="s">
        <v>2175</v>
      </c>
      <c r="D1811" s="79" t="s">
        <v>23</v>
      </c>
      <c r="E1811" s="81">
        <v>331882</v>
      </c>
      <c r="F1811" s="86" t="s">
        <v>271</v>
      </c>
      <c r="G1811" s="80" t="s">
        <v>949</v>
      </c>
      <c r="H1811" s="80" t="s">
        <v>286</v>
      </c>
    </row>
    <row r="1812" spans="2:8" ht="14.25">
      <c r="B1812" s="79">
        <v>10511</v>
      </c>
      <c r="C1812" s="80" t="s">
        <v>2176</v>
      </c>
      <c r="D1812" s="79" t="s">
        <v>23</v>
      </c>
      <c r="E1812" s="81">
        <v>180601</v>
      </c>
      <c r="F1812" s="86" t="s">
        <v>271</v>
      </c>
      <c r="G1812" s="80" t="s">
        <v>949</v>
      </c>
      <c r="H1812" s="80" t="s">
        <v>286</v>
      </c>
    </row>
    <row r="1813" spans="2:8" ht="14.25">
      <c r="B1813" s="79">
        <v>10517</v>
      </c>
      <c r="C1813" s="80" t="s">
        <v>2177</v>
      </c>
      <c r="D1813" s="79" t="s">
        <v>146</v>
      </c>
      <c r="E1813" s="81">
        <v>5117</v>
      </c>
      <c r="F1813" s="86" t="s">
        <v>271</v>
      </c>
      <c r="G1813" s="80" t="s">
        <v>291</v>
      </c>
      <c r="H1813" s="80" t="s">
        <v>273</v>
      </c>
    </row>
    <row r="1814" spans="2:8" ht="14.25">
      <c r="B1814" s="79">
        <v>10521</v>
      </c>
      <c r="C1814" s="80" t="s">
        <v>2178</v>
      </c>
      <c r="D1814" s="79" t="s">
        <v>146</v>
      </c>
      <c r="E1814" s="81">
        <v>3470</v>
      </c>
      <c r="F1814" s="86" t="s">
        <v>271</v>
      </c>
      <c r="G1814" s="80" t="s">
        <v>717</v>
      </c>
      <c r="H1814" s="80" t="s">
        <v>286</v>
      </c>
    </row>
    <row r="1815" spans="2:8" ht="14.25">
      <c r="B1815" s="79">
        <v>10547</v>
      </c>
      <c r="C1815" s="80" t="s">
        <v>2179</v>
      </c>
      <c r="D1815" s="79" t="s">
        <v>19</v>
      </c>
      <c r="E1815" s="81">
        <v>209194</v>
      </c>
      <c r="F1815" s="86" t="s">
        <v>271</v>
      </c>
      <c r="G1815" s="80" t="s">
        <v>949</v>
      </c>
      <c r="H1815" s="80" t="s">
        <v>286</v>
      </c>
    </row>
    <row r="1816" spans="2:8" ht="14.25">
      <c r="B1816" s="79">
        <v>10548</v>
      </c>
      <c r="C1816" s="80" t="s">
        <v>2180</v>
      </c>
      <c r="D1816" s="79" t="s">
        <v>1164</v>
      </c>
      <c r="E1816" s="81">
        <v>22875</v>
      </c>
      <c r="F1816" s="86" t="s">
        <v>271</v>
      </c>
      <c r="G1816" s="80" t="s">
        <v>949</v>
      </c>
      <c r="H1816" s="80" t="s">
        <v>286</v>
      </c>
    </row>
    <row r="1817" spans="2:8" ht="14.25">
      <c r="B1817" s="79">
        <v>10591</v>
      </c>
      <c r="C1817" s="80" t="s">
        <v>2181</v>
      </c>
      <c r="D1817" s="79" t="s">
        <v>23</v>
      </c>
      <c r="E1817" s="81">
        <v>5595412</v>
      </c>
      <c r="F1817" s="86" t="s">
        <v>271</v>
      </c>
      <c r="G1817" s="80" t="s">
        <v>2182</v>
      </c>
      <c r="H1817" s="80" t="s">
        <v>286</v>
      </c>
    </row>
    <row r="1818" spans="2:8" ht="14.25">
      <c r="B1818" s="79">
        <v>10593</v>
      </c>
      <c r="C1818" s="80" t="s">
        <v>2183</v>
      </c>
      <c r="D1818" s="79" t="s">
        <v>17</v>
      </c>
      <c r="E1818" s="81">
        <v>989802</v>
      </c>
      <c r="F1818" s="86" t="s">
        <v>271</v>
      </c>
      <c r="G1818" s="80" t="s">
        <v>1109</v>
      </c>
      <c r="H1818" s="80" t="s">
        <v>286</v>
      </c>
    </row>
    <row r="1819" spans="2:8" ht="14.25">
      <c r="B1819" s="79">
        <v>10594</v>
      </c>
      <c r="C1819" s="80" t="s">
        <v>2184</v>
      </c>
      <c r="D1819" s="79" t="s">
        <v>23</v>
      </c>
      <c r="E1819" s="81">
        <v>455908</v>
      </c>
      <c r="F1819" s="86" t="s">
        <v>271</v>
      </c>
      <c r="G1819" s="80" t="s">
        <v>363</v>
      </c>
      <c r="H1819" s="80" t="s">
        <v>273</v>
      </c>
    </row>
    <row r="1820" spans="2:8" ht="14.25">
      <c r="B1820" s="79">
        <v>10596</v>
      </c>
      <c r="C1820" s="80" t="s">
        <v>2185</v>
      </c>
      <c r="D1820" s="79" t="s">
        <v>23</v>
      </c>
      <c r="E1820" s="81">
        <v>698305</v>
      </c>
      <c r="F1820" s="86" t="s">
        <v>271</v>
      </c>
      <c r="G1820" s="80" t="s">
        <v>363</v>
      </c>
      <c r="H1820" s="80" t="s">
        <v>273</v>
      </c>
    </row>
    <row r="1821" spans="2:8" ht="14.25">
      <c r="B1821" s="79">
        <v>10597</v>
      </c>
      <c r="C1821" s="80" t="s">
        <v>2186</v>
      </c>
      <c r="D1821" s="79" t="s">
        <v>23</v>
      </c>
      <c r="E1821" s="81">
        <v>2284787</v>
      </c>
      <c r="F1821" s="86" t="s">
        <v>271</v>
      </c>
      <c r="G1821" s="80" t="s">
        <v>363</v>
      </c>
      <c r="H1821" s="80" t="s">
        <v>273</v>
      </c>
    </row>
    <row r="1822" spans="2:8" ht="14.25">
      <c r="B1822" s="79">
        <v>10599</v>
      </c>
      <c r="C1822" s="80" t="s">
        <v>2187</v>
      </c>
      <c r="D1822" s="79" t="s">
        <v>23</v>
      </c>
      <c r="E1822" s="81">
        <v>1553581</v>
      </c>
      <c r="F1822" s="86" t="s">
        <v>271</v>
      </c>
      <c r="G1822" s="80" t="s">
        <v>1109</v>
      </c>
      <c r="H1822" s="80" t="s">
        <v>286</v>
      </c>
    </row>
    <row r="1823" spans="2:8" ht="14.25">
      <c r="B1823" s="79">
        <v>10600</v>
      </c>
      <c r="C1823" s="80" t="s">
        <v>2188</v>
      </c>
      <c r="D1823" s="79" t="s">
        <v>17</v>
      </c>
      <c r="E1823" s="81">
        <v>1038156</v>
      </c>
      <c r="F1823" s="86" t="s">
        <v>271</v>
      </c>
      <c r="G1823" s="80" t="s">
        <v>2182</v>
      </c>
      <c r="H1823" s="80" t="s">
        <v>286</v>
      </c>
    </row>
    <row r="1824" spans="2:8" ht="14.25">
      <c r="B1824" s="79">
        <v>10601</v>
      </c>
      <c r="C1824" s="80" t="s">
        <v>2189</v>
      </c>
      <c r="D1824" s="79" t="s">
        <v>17</v>
      </c>
      <c r="E1824" s="81">
        <v>130662</v>
      </c>
      <c r="F1824" s="86" t="s">
        <v>271</v>
      </c>
      <c r="G1824" s="80" t="s">
        <v>1109</v>
      </c>
      <c r="H1824" s="80" t="s">
        <v>286</v>
      </c>
    </row>
    <row r="1825" spans="2:8" ht="14.25">
      <c r="B1825" s="79">
        <v>10603</v>
      </c>
      <c r="C1825" s="80" t="s">
        <v>2190</v>
      </c>
      <c r="D1825" s="79" t="s">
        <v>23</v>
      </c>
      <c r="E1825" s="81">
        <v>1074786</v>
      </c>
      <c r="F1825" s="86" t="s">
        <v>271</v>
      </c>
      <c r="G1825" s="80" t="s">
        <v>373</v>
      </c>
      <c r="H1825" s="80" t="s">
        <v>286</v>
      </c>
    </row>
    <row r="1826" spans="2:8" ht="14.25">
      <c r="B1826" s="79">
        <v>10605</v>
      </c>
      <c r="C1826" s="80" t="s">
        <v>2191</v>
      </c>
      <c r="D1826" s="79" t="s">
        <v>17</v>
      </c>
      <c r="E1826" s="81">
        <v>1626849</v>
      </c>
      <c r="F1826" s="86" t="s">
        <v>271</v>
      </c>
      <c r="G1826" s="80" t="s">
        <v>1109</v>
      </c>
      <c r="H1826" s="80" t="s">
        <v>286</v>
      </c>
    </row>
    <row r="1827" spans="2:8" ht="14.25">
      <c r="B1827" s="79">
        <v>10609</v>
      </c>
      <c r="C1827" s="80" t="s">
        <v>2192</v>
      </c>
      <c r="D1827" s="79" t="s">
        <v>23</v>
      </c>
      <c r="E1827" s="81">
        <v>881685</v>
      </c>
      <c r="F1827" s="86" t="s">
        <v>271</v>
      </c>
      <c r="G1827" s="80" t="s">
        <v>1109</v>
      </c>
      <c r="H1827" s="80" t="s">
        <v>286</v>
      </c>
    </row>
    <row r="1828" spans="2:8" ht="14.25">
      <c r="B1828" s="79">
        <v>10613</v>
      </c>
      <c r="C1828" s="80" t="s">
        <v>2193</v>
      </c>
      <c r="D1828" s="79" t="s">
        <v>23</v>
      </c>
      <c r="E1828" s="81">
        <v>185336</v>
      </c>
      <c r="F1828" s="86" t="s">
        <v>271</v>
      </c>
      <c r="G1828" s="80" t="s">
        <v>1109</v>
      </c>
      <c r="H1828" s="80" t="s">
        <v>286</v>
      </c>
    </row>
    <row r="1829" spans="2:8" ht="14.25">
      <c r="B1829" s="79">
        <v>10614</v>
      </c>
      <c r="C1829" s="80" t="s">
        <v>2194</v>
      </c>
      <c r="D1829" s="79" t="s">
        <v>23</v>
      </c>
      <c r="E1829" s="81">
        <v>327356</v>
      </c>
      <c r="F1829" s="86" t="s">
        <v>271</v>
      </c>
      <c r="G1829" s="80" t="s">
        <v>622</v>
      </c>
      <c r="H1829" s="80" t="s">
        <v>286</v>
      </c>
    </row>
    <row r="1830" spans="2:8" ht="14.25">
      <c r="B1830" s="79">
        <v>10617</v>
      </c>
      <c r="C1830" s="80" t="s">
        <v>2195</v>
      </c>
      <c r="D1830" s="79" t="s">
        <v>23</v>
      </c>
      <c r="E1830" s="81">
        <v>421313</v>
      </c>
      <c r="F1830" s="86" t="s">
        <v>271</v>
      </c>
      <c r="G1830" s="80" t="s">
        <v>285</v>
      </c>
      <c r="H1830" s="80" t="s">
        <v>286</v>
      </c>
    </row>
    <row r="1831" spans="2:8" ht="14.25">
      <c r="B1831" s="79">
        <v>10618</v>
      </c>
      <c r="C1831" s="80" t="s">
        <v>2196</v>
      </c>
      <c r="D1831" s="79" t="s">
        <v>17</v>
      </c>
      <c r="E1831" s="81">
        <v>4485035</v>
      </c>
      <c r="F1831" s="86" t="s">
        <v>271</v>
      </c>
      <c r="G1831" s="80" t="s">
        <v>1230</v>
      </c>
      <c r="H1831" s="80" t="s">
        <v>286</v>
      </c>
    </row>
    <row r="1832" spans="2:8" ht="14.25">
      <c r="B1832" s="79">
        <v>10619</v>
      </c>
      <c r="C1832" s="80" t="s">
        <v>2197</v>
      </c>
      <c r="D1832" s="79" t="s">
        <v>17</v>
      </c>
      <c r="E1832" s="81">
        <v>6727552</v>
      </c>
      <c r="F1832" s="86" t="s">
        <v>271</v>
      </c>
      <c r="G1832" s="80" t="s">
        <v>1230</v>
      </c>
      <c r="H1832" s="80" t="s">
        <v>286</v>
      </c>
    </row>
    <row r="1833" spans="2:8" ht="14.25">
      <c r="B1833" s="79">
        <v>10620</v>
      </c>
      <c r="C1833" s="80" t="s">
        <v>2198</v>
      </c>
      <c r="D1833" s="79" t="s">
        <v>23</v>
      </c>
      <c r="E1833" s="81">
        <v>6064607</v>
      </c>
      <c r="F1833" s="86" t="s">
        <v>271</v>
      </c>
      <c r="G1833" s="80" t="s">
        <v>528</v>
      </c>
      <c r="H1833" s="80" t="s">
        <v>286</v>
      </c>
    </row>
    <row r="1834" spans="2:8" ht="14.25">
      <c r="B1834" s="79">
        <v>10621</v>
      </c>
      <c r="C1834" s="80" t="s">
        <v>2199</v>
      </c>
      <c r="D1834" s="79" t="s">
        <v>23</v>
      </c>
      <c r="E1834" s="81">
        <v>1908760</v>
      </c>
      <c r="F1834" s="86" t="s">
        <v>271</v>
      </c>
      <c r="G1834" s="80" t="s">
        <v>528</v>
      </c>
      <c r="H1834" s="80" t="s">
        <v>286</v>
      </c>
    </row>
    <row r="1835" spans="2:8" ht="14.25">
      <c r="B1835" s="79">
        <v>10624</v>
      </c>
      <c r="C1835" s="80" t="s">
        <v>2200</v>
      </c>
      <c r="D1835" s="79" t="s">
        <v>146</v>
      </c>
      <c r="E1835" s="81">
        <v>7140</v>
      </c>
      <c r="F1835" s="86" t="s">
        <v>271</v>
      </c>
      <c r="G1835" s="80" t="s">
        <v>291</v>
      </c>
      <c r="H1835" s="80" t="s">
        <v>273</v>
      </c>
    </row>
    <row r="1836" spans="2:8" ht="14.25">
      <c r="B1836" s="79">
        <v>10625</v>
      </c>
      <c r="C1836" s="80" t="s">
        <v>2201</v>
      </c>
      <c r="D1836" s="79" t="s">
        <v>23</v>
      </c>
      <c r="E1836" s="81">
        <v>427411</v>
      </c>
      <c r="F1836" s="86" t="s">
        <v>271</v>
      </c>
      <c r="G1836" s="80" t="s">
        <v>622</v>
      </c>
      <c r="H1836" s="80" t="s">
        <v>286</v>
      </c>
    </row>
    <row r="1837" spans="2:8" ht="14.25">
      <c r="B1837" s="79">
        <v>10626</v>
      </c>
      <c r="C1837" s="80" t="s">
        <v>2202</v>
      </c>
      <c r="D1837" s="79" t="s">
        <v>23</v>
      </c>
      <c r="E1837" s="81">
        <v>535354</v>
      </c>
      <c r="F1837" s="86" t="s">
        <v>271</v>
      </c>
      <c r="G1837" s="80" t="s">
        <v>622</v>
      </c>
      <c r="H1837" s="80" t="s">
        <v>286</v>
      </c>
    </row>
    <row r="1838" spans="2:8" ht="14.25">
      <c r="B1838" s="79">
        <v>10627</v>
      </c>
      <c r="C1838" s="80" t="s">
        <v>2203</v>
      </c>
      <c r="D1838" s="79" t="s">
        <v>23</v>
      </c>
      <c r="E1838" s="81">
        <v>465521</v>
      </c>
      <c r="F1838" s="86" t="s">
        <v>271</v>
      </c>
      <c r="G1838" s="80" t="s">
        <v>622</v>
      </c>
      <c r="H1838" s="80" t="s">
        <v>286</v>
      </c>
    </row>
    <row r="1839" spans="2:8" ht="14.25">
      <c r="B1839" s="79">
        <v>10628</v>
      </c>
      <c r="C1839" s="80" t="s">
        <v>2204</v>
      </c>
      <c r="D1839" s="79" t="s">
        <v>23</v>
      </c>
      <c r="E1839" s="81">
        <v>465521</v>
      </c>
      <c r="F1839" s="86" t="s">
        <v>271</v>
      </c>
      <c r="G1839" s="80" t="s">
        <v>622</v>
      </c>
      <c r="H1839" s="80" t="s">
        <v>286</v>
      </c>
    </row>
    <row r="1840" spans="2:8" ht="14.25">
      <c r="B1840" s="79">
        <v>10629</v>
      </c>
      <c r="C1840" s="80" t="s">
        <v>2205</v>
      </c>
      <c r="D1840" s="79" t="s">
        <v>23</v>
      </c>
      <c r="E1840" s="81">
        <v>465521</v>
      </c>
      <c r="F1840" s="86" t="s">
        <v>271</v>
      </c>
      <c r="G1840" s="80" t="s">
        <v>622</v>
      </c>
      <c r="H1840" s="80" t="s">
        <v>286</v>
      </c>
    </row>
    <row r="1841" spans="2:8" ht="14.25">
      <c r="B1841" s="79">
        <v>10634</v>
      </c>
      <c r="C1841" s="80" t="s">
        <v>2206</v>
      </c>
      <c r="D1841" s="79" t="s">
        <v>23</v>
      </c>
      <c r="E1841" s="81">
        <v>468040</v>
      </c>
      <c r="F1841" s="86" t="s">
        <v>271</v>
      </c>
      <c r="G1841" s="80" t="s">
        <v>622</v>
      </c>
      <c r="H1841" s="80" t="s">
        <v>286</v>
      </c>
    </row>
    <row r="1842" spans="2:8" ht="14.25">
      <c r="B1842" s="79">
        <v>10635</v>
      </c>
      <c r="C1842" s="80" t="s">
        <v>2207</v>
      </c>
      <c r="D1842" s="79" t="s">
        <v>23</v>
      </c>
      <c r="E1842" s="81">
        <v>440667</v>
      </c>
      <c r="F1842" s="86" t="s">
        <v>271</v>
      </c>
      <c r="G1842" s="80" t="s">
        <v>622</v>
      </c>
      <c r="H1842" s="80" t="s">
        <v>286</v>
      </c>
    </row>
    <row r="1843" spans="2:8" ht="14.25">
      <c r="B1843" s="79">
        <v>10636</v>
      </c>
      <c r="C1843" s="80" t="s">
        <v>2208</v>
      </c>
      <c r="D1843" s="79" t="s">
        <v>23</v>
      </c>
      <c r="E1843" s="81">
        <v>559968</v>
      </c>
      <c r="F1843" s="86" t="s">
        <v>271</v>
      </c>
      <c r="G1843" s="80" t="s">
        <v>622</v>
      </c>
      <c r="H1843" s="80" t="s">
        <v>286</v>
      </c>
    </row>
    <row r="1844" spans="2:8" ht="14.25">
      <c r="B1844" s="79">
        <v>10639</v>
      </c>
      <c r="C1844" s="80" t="s">
        <v>2209</v>
      </c>
      <c r="D1844" s="79" t="s">
        <v>23</v>
      </c>
      <c r="E1844" s="81">
        <v>262920</v>
      </c>
      <c r="F1844" s="86" t="s">
        <v>271</v>
      </c>
      <c r="G1844" s="80" t="s">
        <v>310</v>
      </c>
      <c r="H1844" s="80" t="s">
        <v>273</v>
      </c>
    </row>
    <row r="1845" spans="2:8" ht="14.25">
      <c r="B1845" s="79">
        <v>10640</v>
      </c>
      <c r="C1845" s="80" t="s">
        <v>2210</v>
      </c>
      <c r="D1845" s="79" t="s">
        <v>23</v>
      </c>
      <c r="E1845" s="81">
        <v>1901033</v>
      </c>
      <c r="F1845" s="86" t="s">
        <v>271</v>
      </c>
      <c r="G1845" s="80" t="s">
        <v>310</v>
      </c>
      <c r="H1845" s="80" t="s">
        <v>273</v>
      </c>
    </row>
    <row r="1846" spans="2:8" ht="14.25">
      <c r="B1846" s="79">
        <v>10641</v>
      </c>
      <c r="C1846" s="80" t="s">
        <v>2211</v>
      </c>
      <c r="D1846" s="79" t="s">
        <v>23</v>
      </c>
      <c r="E1846" s="81">
        <v>1901033</v>
      </c>
      <c r="F1846" s="86" t="s">
        <v>271</v>
      </c>
      <c r="G1846" s="80" t="s">
        <v>310</v>
      </c>
      <c r="H1846" s="80" t="s">
        <v>273</v>
      </c>
    </row>
    <row r="1847" spans="2:8" ht="14.25">
      <c r="B1847" s="79">
        <v>10642</v>
      </c>
      <c r="C1847" s="80" t="s">
        <v>2212</v>
      </c>
      <c r="D1847" s="79" t="s">
        <v>23</v>
      </c>
      <c r="E1847" s="81">
        <v>726863</v>
      </c>
      <c r="F1847" s="86" t="s">
        <v>271</v>
      </c>
      <c r="G1847" s="80" t="s">
        <v>310</v>
      </c>
      <c r="H1847" s="80" t="s">
        <v>273</v>
      </c>
    </row>
    <row r="1848" spans="2:8" ht="14.25">
      <c r="B1848" s="79">
        <v>10643</v>
      </c>
      <c r="C1848" s="80" t="s">
        <v>2213</v>
      </c>
      <c r="D1848" s="79" t="s">
        <v>23</v>
      </c>
      <c r="E1848" s="81">
        <v>3283968</v>
      </c>
      <c r="F1848" s="86" t="s">
        <v>271</v>
      </c>
      <c r="G1848" s="80" t="s">
        <v>310</v>
      </c>
      <c r="H1848" s="80" t="s">
        <v>273</v>
      </c>
    </row>
    <row r="1849" spans="2:8" ht="14.25">
      <c r="B1849" s="79">
        <v>10644</v>
      </c>
      <c r="C1849" s="80" t="s">
        <v>2214</v>
      </c>
      <c r="D1849" s="79" t="s">
        <v>23</v>
      </c>
      <c r="E1849" s="81">
        <v>3359067</v>
      </c>
      <c r="F1849" s="86" t="s">
        <v>271</v>
      </c>
      <c r="G1849" s="80" t="s">
        <v>310</v>
      </c>
      <c r="H1849" s="80" t="s">
        <v>273</v>
      </c>
    </row>
    <row r="1850" spans="2:8" ht="14.25">
      <c r="B1850" s="79">
        <v>10645</v>
      </c>
      <c r="C1850" s="80" t="s">
        <v>2215</v>
      </c>
      <c r="D1850" s="79" t="s">
        <v>17</v>
      </c>
      <c r="E1850" s="81">
        <v>658308</v>
      </c>
      <c r="F1850" s="86" t="s">
        <v>271</v>
      </c>
      <c r="G1850" s="80" t="s">
        <v>363</v>
      </c>
      <c r="H1850" s="80" t="s">
        <v>273</v>
      </c>
    </row>
    <row r="1851" spans="2:8" ht="14.25">
      <c r="B1851" s="79">
        <v>10646</v>
      </c>
      <c r="C1851" s="80" t="s">
        <v>2216</v>
      </c>
      <c r="D1851" s="79" t="s">
        <v>17</v>
      </c>
      <c r="E1851" s="81">
        <v>793692</v>
      </c>
      <c r="F1851" s="86" t="s">
        <v>271</v>
      </c>
      <c r="G1851" s="80" t="s">
        <v>363</v>
      </c>
      <c r="H1851" s="80" t="s">
        <v>273</v>
      </c>
    </row>
    <row r="1852" spans="2:8" ht="14.25">
      <c r="B1852" s="79">
        <v>10647</v>
      </c>
      <c r="C1852" s="80" t="s">
        <v>2217</v>
      </c>
      <c r="D1852" s="79" t="s">
        <v>17</v>
      </c>
      <c r="E1852" s="81">
        <v>979846</v>
      </c>
      <c r="F1852" s="86" t="s">
        <v>271</v>
      </c>
      <c r="G1852" s="80" t="s">
        <v>363</v>
      </c>
      <c r="H1852" s="80" t="s">
        <v>273</v>
      </c>
    </row>
    <row r="1853" spans="2:8" ht="14.25">
      <c r="B1853" s="79">
        <v>10648</v>
      </c>
      <c r="C1853" s="80" t="s">
        <v>2218</v>
      </c>
      <c r="D1853" s="79" t="s">
        <v>17</v>
      </c>
      <c r="E1853" s="81">
        <v>1818385</v>
      </c>
      <c r="F1853" s="86" t="s">
        <v>271</v>
      </c>
      <c r="G1853" s="80" t="s">
        <v>363</v>
      </c>
      <c r="H1853" s="80" t="s">
        <v>273</v>
      </c>
    </row>
    <row r="1854" spans="2:8" ht="14.25">
      <c r="B1854" s="79">
        <v>10649</v>
      </c>
      <c r="C1854" s="80" t="s">
        <v>2219</v>
      </c>
      <c r="D1854" s="79" t="s">
        <v>17</v>
      </c>
      <c r="E1854" s="81">
        <v>2435231</v>
      </c>
      <c r="F1854" s="86" t="s">
        <v>271</v>
      </c>
      <c r="G1854" s="80" t="s">
        <v>363</v>
      </c>
      <c r="H1854" s="80" t="s">
        <v>273</v>
      </c>
    </row>
    <row r="1855" spans="2:8" ht="14.25">
      <c r="B1855" s="79">
        <v>10650</v>
      </c>
      <c r="C1855" s="80" t="s">
        <v>2220</v>
      </c>
      <c r="D1855" s="79" t="s">
        <v>17</v>
      </c>
      <c r="E1855" s="81">
        <v>3756923</v>
      </c>
      <c r="F1855" s="86" t="s">
        <v>271</v>
      </c>
      <c r="G1855" s="80" t="s">
        <v>363</v>
      </c>
      <c r="H1855" s="80" t="s">
        <v>273</v>
      </c>
    </row>
    <row r="1856" spans="2:8" ht="14.25">
      <c r="B1856" s="79">
        <v>10651</v>
      </c>
      <c r="C1856" s="80" t="s">
        <v>2221</v>
      </c>
      <c r="D1856" s="79" t="s">
        <v>23</v>
      </c>
      <c r="E1856" s="81">
        <v>534310</v>
      </c>
      <c r="F1856" s="86" t="s">
        <v>271</v>
      </c>
      <c r="G1856" s="80" t="s">
        <v>528</v>
      </c>
      <c r="H1856" s="80" t="s">
        <v>286</v>
      </c>
    </row>
    <row r="1857" spans="2:8" ht="14.25">
      <c r="B1857" s="79">
        <v>10653</v>
      </c>
      <c r="C1857" s="80" t="s">
        <v>2222</v>
      </c>
      <c r="D1857" s="79" t="s">
        <v>23</v>
      </c>
      <c r="E1857" s="81">
        <v>116822</v>
      </c>
      <c r="F1857" s="86" t="s">
        <v>271</v>
      </c>
      <c r="G1857" s="80" t="s">
        <v>1252</v>
      </c>
      <c r="H1857" s="80" t="s">
        <v>286</v>
      </c>
    </row>
    <row r="1858" spans="2:8" ht="14.25">
      <c r="B1858" s="79">
        <v>10655</v>
      </c>
      <c r="C1858" s="80" t="s">
        <v>2223</v>
      </c>
      <c r="D1858" s="79" t="s">
        <v>17</v>
      </c>
      <c r="E1858" s="81">
        <v>34028</v>
      </c>
      <c r="F1858" s="86" t="s">
        <v>271</v>
      </c>
      <c r="G1858" s="80" t="s">
        <v>1109</v>
      </c>
      <c r="H1858" s="80" t="s">
        <v>286</v>
      </c>
    </row>
    <row r="1859" spans="2:8" ht="14.25">
      <c r="B1859" s="79">
        <v>10656</v>
      </c>
      <c r="C1859" s="80" t="s">
        <v>2224</v>
      </c>
      <c r="D1859" s="79" t="s">
        <v>23</v>
      </c>
      <c r="E1859" s="81">
        <v>1455370</v>
      </c>
      <c r="F1859" s="86" t="s">
        <v>271</v>
      </c>
      <c r="G1859" s="80" t="s">
        <v>528</v>
      </c>
      <c r="H1859" s="80" t="s">
        <v>286</v>
      </c>
    </row>
    <row r="1860" spans="2:8" ht="14.25">
      <c r="B1860" s="79">
        <v>10657</v>
      </c>
      <c r="C1860" s="80" t="s">
        <v>2225</v>
      </c>
      <c r="D1860" s="79" t="s">
        <v>23</v>
      </c>
      <c r="E1860" s="81">
        <v>2706453</v>
      </c>
      <c r="F1860" s="86" t="s">
        <v>271</v>
      </c>
      <c r="G1860" s="80" t="s">
        <v>528</v>
      </c>
      <c r="H1860" s="80" t="s">
        <v>286</v>
      </c>
    </row>
    <row r="1861" spans="2:8" ht="14.25">
      <c r="B1861" s="79">
        <v>10658</v>
      </c>
      <c r="C1861" s="80" t="s">
        <v>2226</v>
      </c>
      <c r="D1861" s="79" t="s">
        <v>23</v>
      </c>
      <c r="E1861" s="81">
        <v>97223</v>
      </c>
      <c r="F1861" s="86" t="s">
        <v>271</v>
      </c>
      <c r="G1861" s="80" t="s">
        <v>1252</v>
      </c>
      <c r="H1861" s="80" t="s">
        <v>286</v>
      </c>
    </row>
    <row r="1862" spans="2:8" ht="14.25">
      <c r="B1862" s="79">
        <v>10659</v>
      </c>
      <c r="C1862" s="80" t="s">
        <v>2227</v>
      </c>
      <c r="D1862" s="79" t="s">
        <v>23</v>
      </c>
      <c r="E1862" s="81">
        <v>10939538</v>
      </c>
      <c r="F1862" s="86" t="s">
        <v>271</v>
      </c>
      <c r="G1862" s="80" t="s">
        <v>528</v>
      </c>
      <c r="H1862" s="80" t="s">
        <v>286</v>
      </c>
    </row>
    <row r="1863" spans="2:8" ht="14.25">
      <c r="B1863" s="79">
        <v>10662</v>
      </c>
      <c r="C1863" s="80" t="s">
        <v>2228</v>
      </c>
      <c r="D1863" s="79" t="s">
        <v>23</v>
      </c>
      <c r="E1863" s="81">
        <v>38627</v>
      </c>
      <c r="F1863" s="86" t="s">
        <v>271</v>
      </c>
      <c r="G1863" s="80" t="s">
        <v>356</v>
      </c>
      <c r="H1863" s="80" t="s">
        <v>273</v>
      </c>
    </row>
    <row r="1864" spans="2:8" ht="14.25">
      <c r="B1864" s="79">
        <v>10669</v>
      </c>
      <c r="C1864" s="80" t="s">
        <v>2229</v>
      </c>
      <c r="D1864" s="79" t="s">
        <v>23</v>
      </c>
      <c r="E1864" s="81">
        <v>421433</v>
      </c>
      <c r="F1864" s="86" t="s">
        <v>271</v>
      </c>
      <c r="G1864" s="80" t="s">
        <v>622</v>
      </c>
      <c r="H1864" s="80" t="s">
        <v>286</v>
      </c>
    </row>
    <row r="1865" spans="2:8" ht="14.25">
      <c r="B1865" s="79">
        <v>10670</v>
      </c>
      <c r="C1865" s="80" t="s">
        <v>2230</v>
      </c>
      <c r="D1865" s="79" t="s">
        <v>23</v>
      </c>
      <c r="E1865" s="81">
        <v>328408</v>
      </c>
      <c r="F1865" s="86" t="s">
        <v>271</v>
      </c>
      <c r="G1865" s="80" t="s">
        <v>622</v>
      </c>
      <c r="H1865" s="80" t="s">
        <v>286</v>
      </c>
    </row>
    <row r="1866" spans="2:8" ht="14.25">
      <c r="B1866" s="79">
        <v>10673</v>
      </c>
      <c r="C1866" s="80" t="s">
        <v>2231</v>
      </c>
      <c r="D1866" s="79" t="s">
        <v>17</v>
      </c>
      <c r="E1866" s="81">
        <v>1345385</v>
      </c>
      <c r="F1866" s="86" t="s">
        <v>271</v>
      </c>
      <c r="G1866" s="80" t="s">
        <v>363</v>
      </c>
      <c r="H1866" s="80" t="s">
        <v>273</v>
      </c>
    </row>
    <row r="1867" spans="2:8" ht="14.25">
      <c r="B1867" s="79">
        <v>10674</v>
      </c>
      <c r="C1867" s="80" t="s">
        <v>2232</v>
      </c>
      <c r="D1867" s="79" t="s">
        <v>17</v>
      </c>
      <c r="E1867" s="81">
        <v>2855769</v>
      </c>
      <c r="F1867" s="86" t="s">
        <v>271</v>
      </c>
      <c r="G1867" s="80" t="s">
        <v>363</v>
      </c>
      <c r="H1867" s="80" t="s">
        <v>273</v>
      </c>
    </row>
    <row r="1868" spans="2:8" ht="14.25">
      <c r="B1868" s="79">
        <v>10676</v>
      </c>
      <c r="C1868" s="80" t="s">
        <v>2233</v>
      </c>
      <c r="D1868" s="79" t="s">
        <v>17</v>
      </c>
      <c r="E1868" s="81">
        <v>21420</v>
      </c>
      <c r="F1868" s="86" t="s">
        <v>271</v>
      </c>
      <c r="G1868" s="80" t="s">
        <v>1109</v>
      </c>
      <c r="H1868" s="80" t="s">
        <v>286</v>
      </c>
    </row>
    <row r="1869" spans="2:8" ht="14.25">
      <c r="B1869" s="79">
        <v>10677</v>
      </c>
      <c r="C1869" s="80" t="s">
        <v>2234</v>
      </c>
      <c r="D1869" s="79" t="s">
        <v>17</v>
      </c>
      <c r="E1869" s="81">
        <v>32725</v>
      </c>
      <c r="F1869" s="86" t="s">
        <v>271</v>
      </c>
      <c r="G1869" s="80" t="s">
        <v>1109</v>
      </c>
      <c r="H1869" s="80" t="s">
        <v>286</v>
      </c>
    </row>
    <row r="1870" spans="2:8" ht="14.25">
      <c r="B1870" s="79">
        <v>10678</v>
      </c>
      <c r="C1870" s="80" t="s">
        <v>2235</v>
      </c>
      <c r="D1870" s="79" t="s">
        <v>23</v>
      </c>
      <c r="E1870" s="81">
        <v>4515969</v>
      </c>
      <c r="F1870" s="86" t="s">
        <v>271</v>
      </c>
      <c r="G1870" s="80" t="s">
        <v>528</v>
      </c>
      <c r="H1870" s="80" t="s">
        <v>286</v>
      </c>
    </row>
    <row r="1871" spans="2:8" ht="14.25">
      <c r="B1871" s="79">
        <v>10680</v>
      </c>
      <c r="C1871" s="80" t="s">
        <v>2236</v>
      </c>
      <c r="D1871" s="79" t="s">
        <v>23</v>
      </c>
      <c r="E1871" s="81">
        <v>4156670</v>
      </c>
      <c r="F1871" s="86" t="s">
        <v>271</v>
      </c>
      <c r="G1871" s="80" t="s">
        <v>528</v>
      </c>
      <c r="H1871" s="80" t="s">
        <v>286</v>
      </c>
    </row>
    <row r="1872" spans="2:8" ht="14.25">
      <c r="B1872" s="79">
        <v>10681</v>
      </c>
      <c r="C1872" s="80" t="s">
        <v>2237</v>
      </c>
      <c r="D1872" s="79" t="s">
        <v>23</v>
      </c>
      <c r="E1872" s="81">
        <v>9881288</v>
      </c>
      <c r="F1872" s="86" t="s">
        <v>271</v>
      </c>
      <c r="G1872" s="80" t="s">
        <v>528</v>
      </c>
      <c r="H1872" s="80" t="s">
        <v>286</v>
      </c>
    </row>
    <row r="1873" spans="2:8" ht="14.25">
      <c r="B1873" s="79">
        <v>10682</v>
      </c>
      <c r="C1873" s="80" t="s">
        <v>2238</v>
      </c>
      <c r="D1873" s="79" t="s">
        <v>23</v>
      </c>
      <c r="E1873" s="81">
        <v>3015210</v>
      </c>
      <c r="F1873" s="86" t="s">
        <v>271</v>
      </c>
      <c r="G1873" s="80" t="s">
        <v>528</v>
      </c>
      <c r="H1873" s="80" t="s">
        <v>286</v>
      </c>
    </row>
    <row r="1874" spans="2:8" ht="14.25">
      <c r="B1874" s="79">
        <v>10684</v>
      </c>
      <c r="C1874" s="80" t="s">
        <v>2239</v>
      </c>
      <c r="D1874" s="79" t="s">
        <v>23</v>
      </c>
      <c r="E1874" s="81">
        <v>783020</v>
      </c>
      <c r="F1874" s="86" t="s">
        <v>271</v>
      </c>
      <c r="G1874" s="80" t="s">
        <v>528</v>
      </c>
      <c r="H1874" s="80" t="s">
        <v>286</v>
      </c>
    </row>
    <row r="1875" spans="2:8" ht="14.25">
      <c r="B1875" s="79">
        <v>10687</v>
      </c>
      <c r="C1875" s="80" t="s">
        <v>2240</v>
      </c>
      <c r="D1875" s="79" t="s">
        <v>23</v>
      </c>
      <c r="E1875" s="81">
        <v>6386223</v>
      </c>
      <c r="F1875" s="86" t="s">
        <v>271</v>
      </c>
      <c r="G1875" s="80" t="s">
        <v>2182</v>
      </c>
      <c r="H1875" s="80" t="s">
        <v>286</v>
      </c>
    </row>
    <row r="1876" spans="2:8" ht="14.25">
      <c r="B1876" s="79">
        <v>10689</v>
      </c>
      <c r="C1876" s="80" t="s">
        <v>2241</v>
      </c>
      <c r="D1876" s="79" t="s">
        <v>23</v>
      </c>
      <c r="E1876" s="81">
        <v>596889</v>
      </c>
      <c r="F1876" s="86" t="s">
        <v>271</v>
      </c>
      <c r="G1876" s="80" t="s">
        <v>622</v>
      </c>
      <c r="H1876" s="80" t="s">
        <v>286</v>
      </c>
    </row>
    <row r="1877" spans="2:8" ht="14.25">
      <c r="B1877" s="79">
        <v>10690</v>
      </c>
      <c r="C1877" s="80" t="s">
        <v>2242</v>
      </c>
      <c r="D1877" s="79" t="s">
        <v>23</v>
      </c>
      <c r="E1877" s="81">
        <v>5212503</v>
      </c>
      <c r="F1877" s="86" t="s">
        <v>271</v>
      </c>
      <c r="G1877" s="80" t="s">
        <v>2182</v>
      </c>
      <c r="H1877" s="80" t="s">
        <v>286</v>
      </c>
    </row>
    <row r="1878" spans="2:8" ht="14.25">
      <c r="B1878" s="79">
        <v>10692</v>
      </c>
      <c r="C1878" s="80" t="s">
        <v>2243</v>
      </c>
      <c r="D1878" s="79" t="s">
        <v>23</v>
      </c>
      <c r="E1878" s="81">
        <v>575926</v>
      </c>
      <c r="F1878" s="86" t="s">
        <v>271</v>
      </c>
      <c r="G1878" s="80" t="s">
        <v>622</v>
      </c>
      <c r="H1878" s="80" t="s">
        <v>286</v>
      </c>
    </row>
    <row r="1879" spans="2:8" ht="14.25">
      <c r="B1879" s="79">
        <v>10694</v>
      </c>
      <c r="C1879" s="80" t="s">
        <v>2244</v>
      </c>
      <c r="D1879" s="79" t="s">
        <v>23</v>
      </c>
      <c r="E1879" s="81">
        <v>510740</v>
      </c>
      <c r="F1879" s="86" t="s">
        <v>271</v>
      </c>
      <c r="G1879" s="80" t="s">
        <v>622</v>
      </c>
      <c r="H1879" s="80" t="s">
        <v>286</v>
      </c>
    </row>
    <row r="1880" spans="2:8" ht="14.25">
      <c r="B1880" s="79">
        <v>10695</v>
      </c>
      <c r="C1880" s="80" t="s">
        <v>2245</v>
      </c>
      <c r="D1880" s="79" t="s">
        <v>17</v>
      </c>
      <c r="E1880" s="81">
        <v>49843</v>
      </c>
      <c r="F1880" s="86" t="s">
        <v>271</v>
      </c>
      <c r="G1880" s="80" t="s">
        <v>2182</v>
      </c>
      <c r="H1880" s="80" t="s">
        <v>286</v>
      </c>
    </row>
    <row r="1881" spans="2:8" ht="14.25">
      <c r="B1881" s="79">
        <v>10696</v>
      </c>
      <c r="C1881" s="80" t="s">
        <v>2246</v>
      </c>
      <c r="D1881" s="79" t="s">
        <v>17</v>
      </c>
      <c r="E1881" s="81">
        <v>85150</v>
      </c>
      <c r="F1881" s="86" t="s">
        <v>271</v>
      </c>
      <c r="G1881" s="80" t="s">
        <v>2182</v>
      </c>
      <c r="H1881" s="80" t="s">
        <v>286</v>
      </c>
    </row>
    <row r="1882" spans="2:8" ht="14.25">
      <c r="B1882" s="79">
        <v>10697</v>
      </c>
      <c r="C1882" s="80" t="s">
        <v>2247</v>
      </c>
      <c r="D1882" s="79" t="s">
        <v>23</v>
      </c>
      <c r="E1882" s="81">
        <v>539545</v>
      </c>
      <c r="F1882" s="86" t="s">
        <v>271</v>
      </c>
      <c r="G1882" s="80" t="s">
        <v>622</v>
      </c>
      <c r="H1882" s="80" t="s">
        <v>286</v>
      </c>
    </row>
    <row r="1883" spans="2:8" ht="14.25">
      <c r="B1883" s="79">
        <v>10698</v>
      </c>
      <c r="C1883" s="80" t="s">
        <v>2248</v>
      </c>
      <c r="D1883" s="79" t="s">
        <v>23</v>
      </c>
      <c r="E1883" s="81">
        <v>468040</v>
      </c>
      <c r="F1883" s="86" t="s">
        <v>271</v>
      </c>
      <c r="G1883" s="80" t="s">
        <v>622</v>
      </c>
      <c r="H1883" s="80" t="s">
        <v>286</v>
      </c>
    </row>
    <row r="1884" spans="2:8" ht="14.25">
      <c r="B1884" s="79">
        <v>10699</v>
      </c>
      <c r="C1884" s="80" t="s">
        <v>2249</v>
      </c>
      <c r="D1884" s="79" t="s">
        <v>23</v>
      </c>
      <c r="E1884" s="81">
        <v>512690</v>
      </c>
      <c r="F1884" s="86" t="s">
        <v>271</v>
      </c>
      <c r="G1884" s="80" t="s">
        <v>622</v>
      </c>
      <c r="H1884" s="80" t="s">
        <v>286</v>
      </c>
    </row>
    <row r="1885" spans="2:8" ht="14.25">
      <c r="B1885" s="79">
        <v>10700</v>
      </c>
      <c r="C1885" s="80" t="s">
        <v>2250</v>
      </c>
      <c r="D1885" s="79" t="s">
        <v>23</v>
      </c>
      <c r="E1885" s="81">
        <v>238403</v>
      </c>
      <c r="F1885" s="86" t="s">
        <v>271</v>
      </c>
      <c r="G1885" s="80" t="s">
        <v>363</v>
      </c>
      <c r="H1885" s="80" t="s">
        <v>273</v>
      </c>
    </row>
    <row r="1886" spans="2:8" ht="14.25">
      <c r="B1886" s="79">
        <v>10710</v>
      </c>
      <c r="C1886" s="80" t="s">
        <v>2251</v>
      </c>
      <c r="D1886" s="79" t="s">
        <v>23</v>
      </c>
      <c r="E1886" s="81">
        <v>4608042</v>
      </c>
      <c r="F1886" s="86" t="s">
        <v>271</v>
      </c>
      <c r="G1886" s="80" t="s">
        <v>1245</v>
      </c>
      <c r="H1886" s="80" t="s">
        <v>286</v>
      </c>
    </row>
    <row r="1887" spans="2:8" ht="14.25">
      <c r="B1887" s="79">
        <v>10712</v>
      </c>
      <c r="C1887" s="80" t="s">
        <v>2252</v>
      </c>
      <c r="D1887" s="79" t="s">
        <v>23</v>
      </c>
      <c r="E1887" s="81">
        <v>567414</v>
      </c>
      <c r="F1887" s="86" t="s">
        <v>271</v>
      </c>
      <c r="G1887" s="80" t="s">
        <v>528</v>
      </c>
      <c r="H1887" s="80" t="s">
        <v>286</v>
      </c>
    </row>
    <row r="1888" spans="2:8" ht="14.25">
      <c r="B1888" s="79">
        <v>10723</v>
      </c>
      <c r="C1888" s="80" t="s">
        <v>2253</v>
      </c>
      <c r="D1888" s="79" t="s">
        <v>2254</v>
      </c>
      <c r="E1888" s="81">
        <v>59500</v>
      </c>
      <c r="F1888" s="86" t="s">
        <v>271</v>
      </c>
      <c r="G1888" s="80" t="s">
        <v>1127</v>
      </c>
      <c r="H1888" s="80" t="s">
        <v>286</v>
      </c>
    </row>
    <row r="1889" spans="2:8" ht="14.25">
      <c r="B1889" s="79">
        <v>10728</v>
      </c>
      <c r="C1889" s="80" t="s">
        <v>2255</v>
      </c>
      <c r="D1889" s="79" t="s">
        <v>2254</v>
      </c>
      <c r="E1889" s="81">
        <v>17574</v>
      </c>
      <c r="F1889" s="86" t="s">
        <v>271</v>
      </c>
      <c r="G1889" s="80" t="s">
        <v>1127</v>
      </c>
      <c r="H1889" s="80" t="s">
        <v>286</v>
      </c>
    </row>
    <row r="1890" spans="2:8" ht="14.25">
      <c r="B1890" s="79">
        <v>10754</v>
      </c>
      <c r="C1890" s="80" t="s">
        <v>2256</v>
      </c>
      <c r="D1890" s="79" t="s">
        <v>23</v>
      </c>
      <c r="E1890" s="81">
        <v>11350443</v>
      </c>
      <c r="F1890" s="86" t="s">
        <v>271</v>
      </c>
      <c r="G1890" s="80" t="s">
        <v>528</v>
      </c>
      <c r="H1890" s="80" t="s">
        <v>286</v>
      </c>
    </row>
    <row r="1891" spans="2:8" ht="14.25">
      <c r="B1891" s="79">
        <v>10756</v>
      </c>
      <c r="C1891" s="80" t="s">
        <v>2257</v>
      </c>
      <c r="D1891" s="79" t="s">
        <v>23</v>
      </c>
      <c r="E1891" s="81">
        <v>1333594</v>
      </c>
      <c r="F1891" s="86" t="s">
        <v>271</v>
      </c>
      <c r="G1891" s="80" t="s">
        <v>528</v>
      </c>
      <c r="H1891" s="80" t="s">
        <v>286</v>
      </c>
    </row>
    <row r="1892" spans="2:8" ht="14.25">
      <c r="B1892" s="79">
        <v>10757</v>
      </c>
      <c r="C1892" s="80" t="s">
        <v>2258</v>
      </c>
      <c r="D1892" s="79" t="s">
        <v>23</v>
      </c>
      <c r="E1892" s="81">
        <v>1571053</v>
      </c>
      <c r="F1892" s="86" t="s">
        <v>271</v>
      </c>
      <c r="G1892" s="80" t="s">
        <v>528</v>
      </c>
      <c r="H1892" s="80" t="s">
        <v>286</v>
      </c>
    </row>
    <row r="1893" spans="2:8" ht="14.25">
      <c r="B1893" s="79">
        <v>10758</v>
      </c>
      <c r="C1893" s="80" t="s">
        <v>2259</v>
      </c>
      <c r="D1893" s="79" t="s">
        <v>23</v>
      </c>
      <c r="E1893" s="81">
        <v>1113377</v>
      </c>
      <c r="F1893" s="86" t="s">
        <v>271</v>
      </c>
      <c r="G1893" s="80" t="s">
        <v>528</v>
      </c>
      <c r="H1893" s="80" t="s">
        <v>286</v>
      </c>
    </row>
    <row r="1894" spans="2:8" ht="14.25">
      <c r="B1894" s="79">
        <v>10767</v>
      </c>
      <c r="C1894" s="80" t="s">
        <v>2260</v>
      </c>
      <c r="D1894" s="79" t="s">
        <v>19</v>
      </c>
      <c r="E1894" s="81">
        <v>150203</v>
      </c>
      <c r="F1894" s="86" t="s">
        <v>271</v>
      </c>
      <c r="G1894" s="80" t="s">
        <v>373</v>
      </c>
      <c r="H1894" s="80" t="s">
        <v>286</v>
      </c>
    </row>
    <row r="1895" spans="2:8" ht="14.25">
      <c r="B1895" s="79">
        <v>10768</v>
      </c>
      <c r="C1895" s="80" t="s">
        <v>2261</v>
      </c>
      <c r="D1895" s="79" t="s">
        <v>23</v>
      </c>
      <c r="E1895" s="81">
        <v>215290</v>
      </c>
      <c r="F1895" s="86" t="s">
        <v>271</v>
      </c>
      <c r="G1895" s="80" t="s">
        <v>373</v>
      </c>
      <c r="H1895" s="80" t="s">
        <v>286</v>
      </c>
    </row>
    <row r="1896" spans="2:8" ht="14.25">
      <c r="B1896" s="79">
        <v>10770</v>
      </c>
      <c r="C1896" s="80" t="s">
        <v>2262</v>
      </c>
      <c r="D1896" s="79" t="s">
        <v>23</v>
      </c>
      <c r="E1896" s="81">
        <v>94873</v>
      </c>
      <c r="F1896" s="86" t="s">
        <v>271</v>
      </c>
      <c r="G1896" s="80" t="s">
        <v>622</v>
      </c>
      <c r="H1896" s="80" t="s">
        <v>286</v>
      </c>
    </row>
    <row r="1897" spans="2:8" ht="14.25">
      <c r="B1897" s="79">
        <v>10774</v>
      </c>
      <c r="C1897" s="80" t="s">
        <v>2263</v>
      </c>
      <c r="D1897" s="79" t="s">
        <v>23</v>
      </c>
      <c r="E1897" s="81">
        <v>83184</v>
      </c>
      <c r="F1897" s="86" t="s">
        <v>271</v>
      </c>
      <c r="G1897" s="80" t="s">
        <v>622</v>
      </c>
      <c r="H1897" s="80" t="s">
        <v>286</v>
      </c>
    </row>
    <row r="1898" spans="2:8" ht="14.25">
      <c r="B1898" s="79">
        <v>10776</v>
      </c>
      <c r="C1898" s="80" t="s">
        <v>2264</v>
      </c>
      <c r="D1898" s="79" t="s">
        <v>23</v>
      </c>
      <c r="E1898" s="81">
        <v>100679</v>
      </c>
      <c r="F1898" s="86" t="s">
        <v>271</v>
      </c>
      <c r="G1898" s="80" t="s">
        <v>622</v>
      </c>
      <c r="H1898" s="80" t="s">
        <v>286</v>
      </c>
    </row>
    <row r="1899" spans="2:8" ht="14.25">
      <c r="B1899" s="79">
        <v>10777</v>
      </c>
      <c r="C1899" s="80" t="s">
        <v>2265</v>
      </c>
      <c r="D1899" s="79" t="s">
        <v>23</v>
      </c>
      <c r="E1899" s="81">
        <v>34330</v>
      </c>
      <c r="F1899" s="86" t="s">
        <v>271</v>
      </c>
      <c r="G1899" s="80" t="s">
        <v>363</v>
      </c>
      <c r="H1899" s="80" t="s">
        <v>273</v>
      </c>
    </row>
    <row r="1900" spans="2:8" ht="14.25">
      <c r="B1900" s="79">
        <v>10787</v>
      </c>
      <c r="C1900" s="80" t="s">
        <v>2266</v>
      </c>
      <c r="D1900" s="79" t="s">
        <v>23</v>
      </c>
      <c r="E1900" s="81">
        <v>16279</v>
      </c>
      <c r="F1900" s="86" t="s">
        <v>271</v>
      </c>
      <c r="G1900" s="80" t="s">
        <v>363</v>
      </c>
      <c r="H1900" s="80" t="s">
        <v>273</v>
      </c>
    </row>
    <row r="1901" spans="2:8" ht="14.25">
      <c r="B1901" s="79">
        <v>10788</v>
      </c>
      <c r="C1901" s="80" t="s">
        <v>2267</v>
      </c>
      <c r="D1901" s="79" t="s">
        <v>23</v>
      </c>
      <c r="E1901" s="81">
        <v>304537</v>
      </c>
      <c r="F1901" s="86" t="s">
        <v>271</v>
      </c>
      <c r="G1901" s="80" t="s">
        <v>949</v>
      </c>
      <c r="H1901" s="80" t="s">
        <v>286</v>
      </c>
    </row>
    <row r="1902" spans="2:8" ht="14.25">
      <c r="B1902" s="79">
        <v>10790</v>
      </c>
      <c r="C1902" s="80" t="s">
        <v>2268</v>
      </c>
      <c r="D1902" s="79" t="s">
        <v>19</v>
      </c>
      <c r="E1902" s="81">
        <v>465570</v>
      </c>
      <c r="F1902" s="86" t="s">
        <v>271</v>
      </c>
      <c r="G1902" s="80" t="s">
        <v>949</v>
      </c>
      <c r="H1902" s="80" t="s">
        <v>286</v>
      </c>
    </row>
    <row r="1903" spans="2:8" ht="14.25">
      <c r="B1903" s="79">
        <v>10794</v>
      </c>
      <c r="C1903" s="80" t="s">
        <v>2269</v>
      </c>
      <c r="D1903" s="79" t="s">
        <v>23</v>
      </c>
      <c r="E1903" s="81">
        <v>35593</v>
      </c>
      <c r="F1903" s="86" t="s">
        <v>271</v>
      </c>
      <c r="G1903" s="80" t="s">
        <v>363</v>
      </c>
      <c r="H1903" s="80" t="s">
        <v>273</v>
      </c>
    </row>
    <row r="1904" spans="2:8" ht="14.25">
      <c r="B1904" s="79">
        <v>10808</v>
      </c>
      <c r="C1904" s="80" t="s">
        <v>2270</v>
      </c>
      <c r="D1904" s="79" t="s">
        <v>23</v>
      </c>
      <c r="E1904" s="81">
        <v>65359</v>
      </c>
      <c r="F1904" s="86" t="s">
        <v>271</v>
      </c>
      <c r="G1904" s="80" t="s">
        <v>1252</v>
      </c>
      <c r="H1904" s="80" t="s">
        <v>286</v>
      </c>
    </row>
    <row r="1905" spans="2:8" ht="14.25">
      <c r="B1905" s="79">
        <v>10813</v>
      </c>
      <c r="C1905" s="80" t="s">
        <v>2271</v>
      </c>
      <c r="D1905" s="79" t="s">
        <v>23</v>
      </c>
      <c r="E1905" s="81">
        <v>17453</v>
      </c>
      <c r="F1905" s="86" t="s">
        <v>271</v>
      </c>
      <c r="G1905" s="80" t="s">
        <v>310</v>
      </c>
      <c r="H1905" s="80" t="s">
        <v>273</v>
      </c>
    </row>
    <row r="1906" spans="2:8" ht="14.25">
      <c r="B1906" s="79">
        <v>10824</v>
      </c>
      <c r="C1906" s="80" t="s">
        <v>2272</v>
      </c>
      <c r="D1906" s="79" t="s">
        <v>23</v>
      </c>
      <c r="E1906" s="81">
        <v>1815000</v>
      </c>
      <c r="F1906" s="86" t="s">
        <v>271</v>
      </c>
      <c r="G1906" s="80" t="s">
        <v>1230</v>
      </c>
      <c r="H1906" s="80" t="s">
        <v>286</v>
      </c>
    </row>
    <row r="1907" spans="2:8" ht="14.25">
      <c r="B1907" s="79">
        <v>10825</v>
      </c>
      <c r="C1907" s="80" t="s">
        <v>2273</v>
      </c>
      <c r="D1907" s="79" t="s">
        <v>19</v>
      </c>
      <c r="E1907" s="81">
        <v>77021</v>
      </c>
      <c r="F1907" s="86" t="s">
        <v>271</v>
      </c>
      <c r="G1907" s="80" t="s">
        <v>285</v>
      </c>
      <c r="H1907" s="80" t="s">
        <v>286</v>
      </c>
    </row>
    <row r="1908" spans="2:8" ht="14.25">
      <c r="B1908" s="79">
        <v>10830</v>
      </c>
      <c r="C1908" s="80" t="s">
        <v>2274</v>
      </c>
      <c r="D1908" s="79" t="s">
        <v>19</v>
      </c>
      <c r="E1908" s="81">
        <v>85579</v>
      </c>
      <c r="F1908" s="86" t="s">
        <v>271</v>
      </c>
      <c r="G1908" s="80" t="s">
        <v>285</v>
      </c>
      <c r="H1908" s="80" t="s">
        <v>286</v>
      </c>
    </row>
    <row r="1909" spans="2:8" ht="14.25">
      <c r="B1909" s="79">
        <v>10836</v>
      </c>
      <c r="C1909" s="80" t="s">
        <v>2275</v>
      </c>
      <c r="D1909" s="79" t="s">
        <v>23</v>
      </c>
      <c r="E1909" s="81">
        <v>5292942</v>
      </c>
      <c r="F1909" s="86" t="s">
        <v>271</v>
      </c>
      <c r="G1909" s="80" t="s">
        <v>494</v>
      </c>
      <c r="H1909" s="80" t="s">
        <v>286</v>
      </c>
    </row>
    <row r="1910" spans="2:8" ht="14.25">
      <c r="B1910" s="79">
        <v>10842</v>
      </c>
      <c r="C1910" s="80" t="s">
        <v>2276</v>
      </c>
      <c r="D1910" s="79" t="s">
        <v>23</v>
      </c>
      <c r="E1910" s="81">
        <v>17788</v>
      </c>
      <c r="F1910" s="86" t="s">
        <v>271</v>
      </c>
      <c r="G1910" s="80" t="s">
        <v>1252</v>
      </c>
      <c r="H1910" s="80" t="s">
        <v>286</v>
      </c>
    </row>
    <row r="1911" spans="2:8" ht="14.25">
      <c r="B1911" s="79">
        <v>10847</v>
      </c>
      <c r="C1911" s="80" t="s">
        <v>2277</v>
      </c>
      <c r="D1911" s="79" t="s">
        <v>23</v>
      </c>
      <c r="E1911" s="81">
        <v>5439371</v>
      </c>
      <c r="F1911" s="86" t="s">
        <v>271</v>
      </c>
      <c r="G1911" s="80" t="s">
        <v>494</v>
      </c>
      <c r="H1911" s="80" t="s">
        <v>286</v>
      </c>
    </row>
    <row r="1912" spans="2:8" ht="14.25">
      <c r="B1912" s="79">
        <v>10852</v>
      </c>
      <c r="C1912" s="80" t="s">
        <v>2278</v>
      </c>
      <c r="D1912" s="79" t="s">
        <v>23</v>
      </c>
      <c r="E1912" s="81">
        <v>1446627</v>
      </c>
      <c r="F1912" s="86" t="s">
        <v>271</v>
      </c>
      <c r="G1912" s="80" t="s">
        <v>494</v>
      </c>
      <c r="H1912" s="80" t="s">
        <v>286</v>
      </c>
    </row>
    <row r="1913" spans="2:8" ht="14.25">
      <c r="B1913" s="79">
        <v>10855</v>
      </c>
      <c r="C1913" s="80" t="s">
        <v>2279</v>
      </c>
      <c r="D1913" s="79" t="s">
        <v>23</v>
      </c>
      <c r="E1913" s="81">
        <v>57120</v>
      </c>
      <c r="F1913" s="86" t="s">
        <v>271</v>
      </c>
      <c r="G1913" s="80" t="s">
        <v>1252</v>
      </c>
      <c r="H1913" s="80" t="s">
        <v>286</v>
      </c>
    </row>
    <row r="1914" spans="2:8" ht="14.25">
      <c r="B1914" s="79">
        <v>10872</v>
      </c>
      <c r="C1914" s="80" t="s">
        <v>2280</v>
      </c>
      <c r="D1914" s="79" t="s">
        <v>23</v>
      </c>
      <c r="E1914" s="81">
        <v>490280</v>
      </c>
      <c r="F1914" s="86" t="s">
        <v>271</v>
      </c>
      <c r="G1914" s="80" t="s">
        <v>1252</v>
      </c>
      <c r="H1914" s="80" t="s">
        <v>286</v>
      </c>
    </row>
    <row r="1915" spans="2:8" ht="14.25">
      <c r="B1915" s="79">
        <v>10877</v>
      </c>
      <c r="C1915" s="80" t="s">
        <v>2281</v>
      </c>
      <c r="D1915" s="79" t="s">
        <v>23</v>
      </c>
      <c r="E1915" s="81">
        <v>5593106</v>
      </c>
      <c r="F1915" s="86" t="s">
        <v>271</v>
      </c>
      <c r="G1915" s="80" t="s">
        <v>494</v>
      </c>
      <c r="H1915" s="80" t="s">
        <v>286</v>
      </c>
    </row>
    <row r="1916" spans="2:8" ht="14.25">
      <c r="B1916" s="79">
        <v>10878</v>
      </c>
      <c r="C1916" s="80" t="s">
        <v>2282</v>
      </c>
      <c r="D1916" s="79" t="s">
        <v>23</v>
      </c>
      <c r="E1916" s="81">
        <v>6588</v>
      </c>
      <c r="F1916" s="86" t="s">
        <v>271</v>
      </c>
      <c r="G1916" s="80" t="s">
        <v>949</v>
      </c>
      <c r="H1916" s="80" t="s">
        <v>286</v>
      </c>
    </row>
    <row r="1917" spans="2:8" ht="14.25">
      <c r="B1917" s="79">
        <v>10880</v>
      </c>
      <c r="C1917" s="80" t="s">
        <v>2283</v>
      </c>
      <c r="D1917" s="79" t="s">
        <v>52</v>
      </c>
      <c r="E1917" s="81">
        <v>28739</v>
      </c>
      <c r="F1917" s="86" t="s">
        <v>271</v>
      </c>
      <c r="G1917" s="80" t="s">
        <v>295</v>
      </c>
      <c r="H1917" s="80" t="s">
        <v>273</v>
      </c>
    </row>
    <row r="1918" spans="2:8" ht="14.25">
      <c r="B1918" s="79">
        <v>10890</v>
      </c>
      <c r="C1918" s="80" t="s">
        <v>2284</v>
      </c>
      <c r="D1918" s="79" t="s">
        <v>17</v>
      </c>
      <c r="E1918" s="81">
        <v>44495</v>
      </c>
      <c r="F1918" s="86" t="s">
        <v>271</v>
      </c>
      <c r="G1918" s="80" t="s">
        <v>1202</v>
      </c>
      <c r="H1918" s="80" t="s">
        <v>286</v>
      </c>
    </row>
    <row r="1919" spans="2:8" ht="14.25">
      <c r="B1919" s="79">
        <v>10920</v>
      </c>
      <c r="C1919" s="80" t="s">
        <v>2285</v>
      </c>
      <c r="D1919" s="79" t="s">
        <v>23</v>
      </c>
      <c r="E1919" s="81">
        <v>1261400</v>
      </c>
      <c r="F1919" s="86" t="s">
        <v>271</v>
      </c>
      <c r="G1919" s="80" t="s">
        <v>528</v>
      </c>
      <c r="H1919" s="80" t="s">
        <v>286</v>
      </c>
    </row>
    <row r="1920" spans="2:8" ht="14.25">
      <c r="B1920" s="79">
        <v>10936</v>
      </c>
      <c r="C1920" s="80" t="s">
        <v>2286</v>
      </c>
      <c r="D1920" s="79" t="s">
        <v>23</v>
      </c>
      <c r="E1920" s="81">
        <v>125809</v>
      </c>
      <c r="F1920" s="86" t="s">
        <v>271</v>
      </c>
      <c r="G1920" s="80" t="s">
        <v>1109</v>
      </c>
      <c r="H1920" s="80" t="s">
        <v>286</v>
      </c>
    </row>
    <row r="1921" spans="2:8" ht="14.25">
      <c r="B1921" s="79">
        <v>10937</v>
      </c>
      <c r="C1921" s="80" t="s">
        <v>2287</v>
      </c>
      <c r="D1921" s="79" t="s">
        <v>23</v>
      </c>
      <c r="E1921" s="81">
        <v>249635</v>
      </c>
      <c r="F1921" s="86" t="s">
        <v>271</v>
      </c>
      <c r="G1921" s="80" t="s">
        <v>1109</v>
      </c>
      <c r="H1921" s="80" t="s">
        <v>286</v>
      </c>
    </row>
    <row r="1922" spans="2:8" ht="14.25">
      <c r="B1922" s="79">
        <v>10947</v>
      </c>
      <c r="C1922" s="80" t="s">
        <v>2288</v>
      </c>
      <c r="D1922" s="79" t="s">
        <v>146</v>
      </c>
      <c r="E1922" s="81">
        <v>7140</v>
      </c>
      <c r="F1922" s="86" t="s">
        <v>271</v>
      </c>
      <c r="G1922" s="80" t="s">
        <v>291</v>
      </c>
      <c r="H1922" s="80" t="s">
        <v>273</v>
      </c>
    </row>
    <row r="1923" spans="2:8" ht="14.25">
      <c r="B1923" s="79">
        <v>10948</v>
      </c>
      <c r="C1923" s="80" t="s">
        <v>2289</v>
      </c>
      <c r="D1923" s="79" t="s">
        <v>146</v>
      </c>
      <c r="E1923" s="81">
        <v>7140</v>
      </c>
      <c r="F1923" s="86" t="s">
        <v>271</v>
      </c>
      <c r="G1923" s="80" t="s">
        <v>291</v>
      </c>
      <c r="H1923" s="80" t="s">
        <v>273</v>
      </c>
    </row>
    <row r="1924" spans="2:8" ht="14.25">
      <c r="B1924" s="79">
        <v>10955</v>
      </c>
      <c r="C1924" s="80" t="s">
        <v>2290</v>
      </c>
      <c r="D1924" s="79" t="s">
        <v>335</v>
      </c>
      <c r="E1924" s="81">
        <v>4907108</v>
      </c>
      <c r="F1924" s="86" t="s">
        <v>271</v>
      </c>
      <c r="G1924" s="80" t="s">
        <v>622</v>
      </c>
      <c r="H1924" s="80" t="s">
        <v>286</v>
      </c>
    </row>
    <row r="1925" spans="2:8" ht="14.25">
      <c r="B1925" s="79">
        <v>10957</v>
      </c>
      <c r="C1925" s="80" t="s">
        <v>2291</v>
      </c>
      <c r="D1925" s="79" t="s">
        <v>23</v>
      </c>
      <c r="E1925" s="81">
        <v>73957</v>
      </c>
      <c r="F1925" s="86" t="s">
        <v>271</v>
      </c>
      <c r="G1925" s="80" t="s">
        <v>1777</v>
      </c>
      <c r="H1925" s="80" t="s">
        <v>286</v>
      </c>
    </row>
    <row r="1926" spans="2:8" ht="14.25">
      <c r="B1926" s="79">
        <v>10958</v>
      </c>
      <c r="C1926" s="80" t="s">
        <v>2292</v>
      </c>
      <c r="D1926" s="79" t="s">
        <v>23</v>
      </c>
      <c r="E1926" s="81">
        <v>46201</v>
      </c>
      <c r="F1926" s="86" t="s">
        <v>271</v>
      </c>
      <c r="G1926" s="80" t="s">
        <v>1777</v>
      </c>
      <c r="H1926" s="80" t="s">
        <v>286</v>
      </c>
    </row>
    <row r="1927" spans="2:8" ht="14.25">
      <c r="B1927" s="79">
        <v>10959</v>
      </c>
      <c r="C1927" s="80" t="s">
        <v>2293</v>
      </c>
      <c r="D1927" s="79" t="s">
        <v>23</v>
      </c>
      <c r="E1927" s="81">
        <v>41650</v>
      </c>
      <c r="F1927" s="86" t="s">
        <v>271</v>
      </c>
      <c r="G1927" s="80" t="s">
        <v>1777</v>
      </c>
      <c r="H1927" s="80" t="s">
        <v>286</v>
      </c>
    </row>
    <row r="1928" spans="2:8" ht="14.25">
      <c r="B1928" s="79">
        <v>10960</v>
      </c>
      <c r="C1928" s="80" t="s">
        <v>2294</v>
      </c>
      <c r="D1928" s="79" t="s">
        <v>23</v>
      </c>
      <c r="E1928" s="81">
        <v>38080</v>
      </c>
      <c r="F1928" s="86" t="s">
        <v>271</v>
      </c>
      <c r="G1928" s="80" t="s">
        <v>1777</v>
      </c>
      <c r="H1928" s="80" t="s">
        <v>286</v>
      </c>
    </row>
    <row r="1929" spans="2:8" ht="14.25">
      <c r="B1929" s="79">
        <v>10961</v>
      </c>
      <c r="C1929" s="80" t="s">
        <v>2295</v>
      </c>
      <c r="D1929" s="79" t="s">
        <v>23</v>
      </c>
      <c r="E1929" s="81">
        <v>26180</v>
      </c>
      <c r="F1929" s="86" t="s">
        <v>271</v>
      </c>
      <c r="G1929" s="80" t="s">
        <v>1777</v>
      </c>
      <c r="H1929" s="80" t="s">
        <v>286</v>
      </c>
    </row>
    <row r="1930" spans="2:8" ht="14.25">
      <c r="B1930" s="79">
        <v>10962</v>
      </c>
      <c r="C1930" s="80" t="s">
        <v>2296</v>
      </c>
      <c r="D1930" s="79" t="s">
        <v>23</v>
      </c>
      <c r="E1930" s="81">
        <v>43554</v>
      </c>
      <c r="F1930" s="86" t="s">
        <v>271</v>
      </c>
      <c r="G1930" s="80" t="s">
        <v>1777</v>
      </c>
      <c r="H1930" s="80" t="s">
        <v>286</v>
      </c>
    </row>
    <row r="1931" spans="2:8" ht="14.25">
      <c r="B1931" s="79">
        <v>10963</v>
      </c>
      <c r="C1931" s="80" t="s">
        <v>2297</v>
      </c>
      <c r="D1931" s="79" t="s">
        <v>23</v>
      </c>
      <c r="E1931" s="81">
        <v>43816</v>
      </c>
      <c r="F1931" s="86" t="s">
        <v>271</v>
      </c>
      <c r="G1931" s="80" t="s">
        <v>1777</v>
      </c>
      <c r="H1931" s="80" t="s">
        <v>286</v>
      </c>
    </row>
    <row r="1932" spans="2:8" ht="14.25">
      <c r="B1932" s="79">
        <v>10964</v>
      </c>
      <c r="C1932" s="80" t="s">
        <v>2298</v>
      </c>
      <c r="D1932" s="79" t="s">
        <v>23</v>
      </c>
      <c r="E1932" s="81">
        <v>43316</v>
      </c>
      <c r="F1932" s="86" t="s">
        <v>271</v>
      </c>
      <c r="G1932" s="80" t="s">
        <v>1777</v>
      </c>
      <c r="H1932" s="80" t="s">
        <v>286</v>
      </c>
    </row>
    <row r="1933" spans="2:8" ht="14.25">
      <c r="B1933" s="79">
        <v>10965</v>
      </c>
      <c r="C1933" s="80" t="s">
        <v>2299</v>
      </c>
      <c r="D1933" s="79" t="s">
        <v>23</v>
      </c>
      <c r="E1933" s="81">
        <v>261800</v>
      </c>
      <c r="F1933" s="86" t="s">
        <v>271</v>
      </c>
      <c r="G1933" s="80" t="s">
        <v>1002</v>
      </c>
      <c r="H1933" s="80" t="s">
        <v>286</v>
      </c>
    </row>
    <row r="1934" spans="2:8" ht="14.25">
      <c r="B1934" s="79">
        <v>10966</v>
      </c>
      <c r="C1934" s="80" t="s">
        <v>2300</v>
      </c>
      <c r="D1934" s="79" t="s">
        <v>23</v>
      </c>
      <c r="E1934" s="81">
        <v>194291</v>
      </c>
      <c r="F1934" s="86" t="s">
        <v>271</v>
      </c>
      <c r="G1934" s="80" t="s">
        <v>1004</v>
      </c>
      <c r="H1934" s="80" t="s">
        <v>286</v>
      </c>
    </row>
    <row r="1935" spans="2:8" ht="14.25">
      <c r="B1935" s="79">
        <v>10967</v>
      </c>
      <c r="C1935" s="80" t="s">
        <v>2301</v>
      </c>
      <c r="D1935" s="79" t="s">
        <v>23</v>
      </c>
      <c r="E1935" s="81">
        <v>1148350</v>
      </c>
      <c r="F1935" s="86" t="s">
        <v>271</v>
      </c>
      <c r="G1935" s="80" t="s">
        <v>1004</v>
      </c>
      <c r="H1935" s="80" t="s">
        <v>286</v>
      </c>
    </row>
    <row r="1936" spans="2:8" ht="14.25">
      <c r="B1936" s="79">
        <v>10968</v>
      </c>
      <c r="C1936" s="80" t="s">
        <v>2302</v>
      </c>
      <c r="D1936" s="79" t="s">
        <v>23</v>
      </c>
      <c r="E1936" s="81">
        <v>131449</v>
      </c>
      <c r="F1936" s="86" t="s">
        <v>271</v>
      </c>
      <c r="G1936" s="80" t="s">
        <v>1004</v>
      </c>
      <c r="H1936" s="80" t="s">
        <v>286</v>
      </c>
    </row>
    <row r="1937" spans="2:8" ht="14.25">
      <c r="B1937" s="79">
        <v>10969</v>
      </c>
      <c r="C1937" s="80" t="s">
        <v>2303</v>
      </c>
      <c r="D1937" s="79" t="s">
        <v>23</v>
      </c>
      <c r="E1937" s="81">
        <v>816340</v>
      </c>
      <c r="F1937" s="86" t="s">
        <v>271</v>
      </c>
      <c r="G1937" s="80" t="s">
        <v>999</v>
      </c>
      <c r="H1937" s="80" t="s">
        <v>286</v>
      </c>
    </row>
    <row r="1938" spans="2:8" ht="14.25">
      <c r="B1938" s="79">
        <v>10971</v>
      </c>
      <c r="C1938" s="80" t="s">
        <v>2304</v>
      </c>
      <c r="D1938" s="79" t="s">
        <v>23</v>
      </c>
      <c r="E1938" s="81">
        <v>773500</v>
      </c>
      <c r="F1938" s="86" t="s">
        <v>271</v>
      </c>
      <c r="G1938" s="80" t="s">
        <v>2122</v>
      </c>
      <c r="H1938" s="80" t="s">
        <v>286</v>
      </c>
    </row>
    <row r="1939" spans="2:8" ht="14.25">
      <c r="B1939" s="79">
        <v>10972</v>
      </c>
      <c r="C1939" s="80" t="s">
        <v>2305</v>
      </c>
      <c r="D1939" s="79" t="s">
        <v>23</v>
      </c>
      <c r="E1939" s="81">
        <v>2501975</v>
      </c>
      <c r="F1939" s="86" t="s">
        <v>271</v>
      </c>
      <c r="G1939" s="80" t="s">
        <v>977</v>
      </c>
      <c r="H1939" s="80" t="s">
        <v>286</v>
      </c>
    </row>
    <row r="1940" spans="2:8" ht="14.25">
      <c r="B1940" s="79">
        <v>10973</v>
      </c>
      <c r="C1940" s="80" t="s">
        <v>2306</v>
      </c>
      <c r="D1940" s="79" t="s">
        <v>23</v>
      </c>
      <c r="E1940" s="81">
        <v>259000</v>
      </c>
      <c r="F1940" s="86" t="s">
        <v>271</v>
      </c>
      <c r="G1940" s="80" t="s">
        <v>974</v>
      </c>
      <c r="H1940" s="80" t="s">
        <v>286</v>
      </c>
    </row>
    <row r="1941" spans="2:8" ht="14.25">
      <c r="B1941" s="79">
        <v>10974</v>
      </c>
      <c r="C1941" s="80" t="s">
        <v>2307</v>
      </c>
      <c r="D1941" s="79" t="s">
        <v>23</v>
      </c>
      <c r="E1941" s="81">
        <v>142800</v>
      </c>
      <c r="F1941" s="86" t="s">
        <v>271</v>
      </c>
      <c r="G1941" s="80" t="s">
        <v>994</v>
      </c>
      <c r="H1941" s="80" t="s">
        <v>286</v>
      </c>
    </row>
    <row r="1942" spans="2:8" ht="14.25">
      <c r="B1942" s="79">
        <v>10975</v>
      </c>
      <c r="C1942" s="80" t="s">
        <v>2308</v>
      </c>
      <c r="D1942" s="79" t="s">
        <v>23</v>
      </c>
      <c r="E1942" s="81">
        <v>83300</v>
      </c>
      <c r="F1942" s="86" t="s">
        <v>271</v>
      </c>
      <c r="G1942" s="80" t="s">
        <v>999</v>
      </c>
      <c r="H1942" s="80" t="s">
        <v>286</v>
      </c>
    </row>
    <row r="1943" spans="2:8" ht="14.25">
      <c r="B1943" s="79">
        <v>10976</v>
      </c>
      <c r="C1943" s="80" t="s">
        <v>2309</v>
      </c>
      <c r="D1943" s="79" t="s">
        <v>23</v>
      </c>
      <c r="E1943" s="81">
        <v>2171152</v>
      </c>
      <c r="F1943" s="86" t="s">
        <v>271</v>
      </c>
      <c r="G1943" s="80" t="s">
        <v>2182</v>
      </c>
      <c r="H1943" s="80" t="s">
        <v>286</v>
      </c>
    </row>
    <row r="1944" spans="2:8" ht="14.25">
      <c r="B1944" s="79">
        <v>10977</v>
      </c>
      <c r="C1944" s="80" t="s">
        <v>2310</v>
      </c>
      <c r="D1944" s="79" t="s">
        <v>23</v>
      </c>
      <c r="E1944" s="81">
        <v>3208524</v>
      </c>
      <c r="F1944" s="86" t="s">
        <v>271</v>
      </c>
      <c r="G1944" s="80" t="s">
        <v>310</v>
      </c>
      <c r="H1944" s="80" t="s">
        <v>273</v>
      </c>
    </row>
    <row r="1945" spans="2:8" ht="14.25">
      <c r="B1945" s="79">
        <v>10987</v>
      </c>
      <c r="C1945" s="80" t="s">
        <v>2311</v>
      </c>
      <c r="D1945" s="79" t="s">
        <v>23</v>
      </c>
      <c r="E1945" s="81">
        <v>88060</v>
      </c>
      <c r="F1945" s="86" t="s">
        <v>271</v>
      </c>
      <c r="G1945" s="80" t="s">
        <v>528</v>
      </c>
      <c r="H1945" s="80" t="s">
        <v>286</v>
      </c>
    </row>
    <row r="1946" spans="2:8" ht="14.25">
      <c r="B1946" s="79">
        <v>10988</v>
      </c>
      <c r="C1946" s="80" t="s">
        <v>2312</v>
      </c>
      <c r="D1946" s="79" t="s">
        <v>23</v>
      </c>
      <c r="E1946" s="81">
        <v>210630</v>
      </c>
      <c r="F1946" s="86" t="s">
        <v>271</v>
      </c>
      <c r="G1946" s="80" t="s">
        <v>528</v>
      </c>
      <c r="H1946" s="80" t="s">
        <v>286</v>
      </c>
    </row>
    <row r="1947" spans="2:8" ht="14.25">
      <c r="B1947" s="79">
        <v>10989</v>
      </c>
      <c r="C1947" s="80" t="s">
        <v>2313</v>
      </c>
      <c r="D1947" s="79" t="s">
        <v>23</v>
      </c>
      <c r="E1947" s="81">
        <v>1449420</v>
      </c>
      <c r="F1947" s="86" t="s">
        <v>271</v>
      </c>
      <c r="G1947" s="80" t="s">
        <v>528</v>
      </c>
      <c r="H1947" s="80" t="s">
        <v>286</v>
      </c>
    </row>
    <row r="1948" spans="2:8" ht="14.25">
      <c r="B1948" s="79">
        <v>10992</v>
      </c>
      <c r="C1948" s="80" t="s">
        <v>2314</v>
      </c>
      <c r="D1948" s="79" t="s">
        <v>23</v>
      </c>
      <c r="E1948" s="81">
        <v>116745</v>
      </c>
      <c r="F1948" s="86" t="s">
        <v>271</v>
      </c>
      <c r="G1948" s="80" t="s">
        <v>1202</v>
      </c>
      <c r="H1948" s="80" t="s">
        <v>286</v>
      </c>
    </row>
    <row r="1949" spans="2:8" ht="14.25">
      <c r="B1949" s="79">
        <v>10996</v>
      </c>
      <c r="C1949" s="80" t="s">
        <v>2315</v>
      </c>
      <c r="D1949" s="79" t="s">
        <v>23</v>
      </c>
      <c r="E1949" s="81">
        <v>325822</v>
      </c>
      <c r="F1949" s="86" t="s">
        <v>271</v>
      </c>
      <c r="G1949" s="80" t="s">
        <v>2122</v>
      </c>
      <c r="H1949" s="80" t="s">
        <v>286</v>
      </c>
    </row>
    <row r="1950" spans="2:8" ht="14.25">
      <c r="B1950" s="79">
        <v>11007</v>
      </c>
      <c r="C1950" s="80" t="s">
        <v>2316</v>
      </c>
      <c r="D1950" s="79" t="s">
        <v>17</v>
      </c>
      <c r="E1950" s="81">
        <v>46398</v>
      </c>
      <c r="F1950" s="86" t="s">
        <v>271</v>
      </c>
      <c r="G1950" s="80" t="s">
        <v>1259</v>
      </c>
      <c r="H1950" s="80" t="s">
        <v>286</v>
      </c>
    </row>
    <row r="1951" spans="2:8" ht="14.25">
      <c r="B1951" s="79">
        <v>11008</v>
      </c>
      <c r="C1951" s="80" t="s">
        <v>2317</v>
      </c>
      <c r="D1951" s="79" t="s">
        <v>52</v>
      </c>
      <c r="E1951" s="81">
        <v>126198</v>
      </c>
      <c r="F1951" s="86" t="s">
        <v>271</v>
      </c>
      <c r="G1951" s="80" t="s">
        <v>1230</v>
      </c>
      <c r="H1951" s="80" t="s">
        <v>286</v>
      </c>
    </row>
    <row r="1952" spans="2:8" ht="14.25">
      <c r="B1952" s="79">
        <v>11026</v>
      </c>
      <c r="C1952" s="80" t="s">
        <v>2318</v>
      </c>
      <c r="D1952" s="79" t="s">
        <v>52</v>
      </c>
      <c r="E1952" s="81">
        <v>83062</v>
      </c>
      <c r="F1952" s="86" t="s">
        <v>271</v>
      </c>
      <c r="G1952" s="80" t="s">
        <v>295</v>
      </c>
      <c r="H1952" s="80" t="s">
        <v>273</v>
      </c>
    </row>
    <row r="1953" spans="2:8" ht="14.25">
      <c r="B1953" s="79">
        <v>11027</v>
      </c>
      <c r="C1953" s="80" t="s">
        <v>2319</v>
      </c>
      <c r="D1953" s="79" t="s">
        <v>52</v>
      </c>
      <c r="E1953" s="81">
        <v>83062</v>
      </c>
      <c r="F1953" s="86" t="s">
        <v>271</v>
      </c>
      <c r="G1953" s="80" t="s">
        <v>295</v>
      </c>
      <c r="H1953" s="80" t="s">
        <v>273</v>
      </c>
    </row>
    <row r="1954" spans="2:8" ht="14.25">
      <c r="B1954" s="79">
        <v>11028</v>
      </c>
      <c r="C1954" s="80" t="s">
        <v>2320</v>
      </c>
      <c r="D1954" s="79" t="s">
        <v>52</v>
      </c>
      <c r="E1954" s="81">
        <v>90135</v>
      </c>
      <c r="F1954" s="86" t="s">
        <v>271</v>
      </c>
      <c r="G1954" s="80" t="s">
        <v>295</v>
      </c>
      <c r="H1954" s="80" t="s">
        <v>273</v>
      </c>
    </row>
    <row r="1955" spans="2:8" ht="14.25">
      <c r="B1955" s="79">
        <v>11029</v>
      </c>
      <c r="C1955" s="80" t="s">
        <v>2321</v>
      </c>
      <c r="D1955" s="79" t="s">
        <v>52</v>
      </c>
      <c r="E1955" s="81">
        <v>90135</v>
      </c>
      <c r="F1955" s="86" t="s">
        <v>271</v>
      </c>
      <c r="G1955" s="80" t="s">
        <v>295</v>
      </c>
      <c r="H1955" s="80" t="s">
        <v>273</v>
      </c>
    </row>
    <row r="1956" spans="2:8" ht="14.25">
      <c r="B1956" s="79">
        <v>11030</v>
      </c>
      <c r="C1956" s="80" t="s">
        <v>2322</v>
      </c>
      <c r="D1956" s="79" t="s">
        <v>52</v>
      </c>
      <c r="E1956" s="81">
        <v>93265</v>
      </c>
      <c r="F1956" s="86" t="s">
        <v>271</v>
      </c>
      <c r="G1956" s="80" t="s">
        <v>295</v>
      </c>
      <c r="H1956" s="80" t="s">
        <v>273</v>
      </c>
    </row>
    <row r="1957" spans="2:8" ht="14.25">
      <c r="B1957" s="79">
        <v>11031</v>
      </c>
      <c r="C1957" s="80" t="s">
        <v>2323</v>
      </c>
      <c r="D1957" s="79" t="s">
        <v>52</v>
      </c>
      <c r="E1957" s="81">
        <v>93265</v>
      </c>
      <c r="F1957" s="86" t="s">
        <v>271</v>
      </c>
      <c r="G1957" s="80" t="s">
        <v>295</v>
      </c>
      <c r="H1957" s="80" t="s">
        <v>273</v>
      </c>
    </row>
    <row r="1958" spans="2:8" ht="14.25">
      <c r="B1958" s="79">
        <v>11032</v>
      </c>
      <c r="C1958" s="80" t="s">
        <v>2324</v>
      </c>
      <c r="D1958" s="79" t="s">
        <v>52</v>
      </c>
      <c r="E1958" s="81">
        <v>74137</v>
      </c>
      <c r="F1958" s="86" t="s">
        <v>271</v>
      </c>
      <c r="G1958" s="80" t="s">
        <v>295</v>
      </c>
      <c r="H1958" s="80" t="s">
        <v>273</v>
      </c>
    </row>
    <row r="1959" spans="2:8" ht="14.25">
      <c r="B1959" s="79">
        <v>11033</v>
      </c>
      <c r="C1959" s="80" t="s">
        <v>2325</v>
      </c>
      <c r="D1959" s="79" t="s">
        <v>52</v>
      </c>
      <c r="E1959" s="81">
        <v>74137</v>
      </c>
      <c r="F1959" s="86" t="s">
        <v>271</v>
      </c>
      <c r="G1959" s="80" t="s">
        <v>295</v>
      </c>
      <c r="H1959" s="80" t="s">
        <v>273</v>
      </c>
    </row>
    <row r="1960" spans="2:8" ht="14.25">
      <c r="B1960" s="79">
        <v>11034</v>
      </c>
      <c r="C1960" s="80" t="s">
        <v>2326</v>
      </c>
      <c r="D1960" s="79" t="s">
        <v>52</v>
      </c>
      <c r="E1960" s="81">
        <v>76517</v>
      </c>
      <c r="F1960" s="86" t="s">
        <v>271</v>
      </c>
      <c r="G1960" s="80" t="s">
        <v>295</v>
      </c>
      <c r="H1960" s="80" t="s">
        <v>273</v>
      </c>
    </row>
    <row r="1961" spans="2:8" ht="14.25">
      <c r="B1961" s="79">
        <v>11035</v>
      </c>
      <c r="C1961" s="80" t="s">
        <v>2327</v>
      </c>
      <c r="D1961" s="79" t="s">
        <v>52</v>
      </c>
      <c r="E1961" s="81">
        <v>76517</v>
      </c>
      <c r="F1961" s="86" t="s">
        <v>271</v>
      </c>
      <c r="G1961" s="80" t="s">
        <v>295</v>
      </c>
      <c r="H1961" s="80" t="s">
        <v>273</v>
      </c>
    </row>
    <row r="1962" spans="2:8" ht="14.25">
      <c r="B1962" s="79">
        <v>11036</v>
      </c>
      <c r="C1962" s="80" t="s">
        <v>2328</v>
      </c>
      <c r="D1962" s="79" t="s">
        <v>52</v>
      </c>
      <c r="E1962" s="81">
        <v>80920</v>
      </c>
      <c r="F1962" s="86" t="s">
        <v>271</v>
      </c>
      <c r="G1962" s="80" t="s">
        <v>295</v>
      </c>
      <c r="H1962" s="80" t="s">
        <v>273</v>
      </c>
    </row>
    <row r="1963" spans="2:8" ht="14.25">
      <c r="B1963" s="79">
        <v>11037</v>
      </c>
      <c r="C1963" s="80" t="s">
        <v>2329</v>
      </c>
      <c r="D1963" s="79" t="s">
        <v>52</v>
      </c>
      <c r="E1963" s="81">
        <v>80920</v>
      </c>
      <c r="F1963" s="86" t="s">
        <v>271</v>
      </c>
      <c r="G1963" s="80" t="s">
        <v>295</v>
      </c>
      <c r="H1963" s="80" t="s">
        <v>273</v>
      </c>
    </row>
    <row r="1964" spans="2:8" ht="14.25">
      <c r="B1964" s="79">
        <v>11038</v>
      </c>
      <c r="C1964" s="80" t="s">
        <v>2330</v>
      </c>
      <c r="D1964" s="79" t="s">
        <v>52</v>
      </c>
      <c r="E1964" s="81">
        <v>24059</v>
      </c>
      <c r="F1964" s="86" t="s">
        <v>271</v>
      </c>
      <c r="G1964" s="80" t="s">
        <v>295</v>
      </c>
      <c r="H1964" s="80" t="s">
        <v>273</v>
      </c>
    </row>
    <row r="1965" spans="2:8" ht="14.25">
      <c r="B1965" s="79">
        <v>11039</v>
      </c>
      <c r="C1965" s="80" t="s">
        <v>2331</v>
      </c>
      <c r="D1965" s="79" t="s">
        <v>52</v>
      </c>
      <c r="E1965" s="81">
        <v>20988</v>
      </c>
      <c r="F1965" s="86" t="s">
        <v>271</v>
      </c>
      <c r="G1965" s="80" t="s">
        <v>295</v>
      </c>
      <c r="H1965" s="80" t="s">
        <v>273</v>
      </c>
    </row>
    <row r="1966" spans="2:8" ht="14.25">
      <c r="B1966" s="79">
        <v>11057</v>
      </c>
      <c r="C1966" s="80" t="s">
        <v>2332</v>
      </c>
      <c r="D1966" s="79" t="s">
        <v>19</v>
      </c>
      <c r="E1966" s="81">
        <v>55145</v>
      </c>
      <c r="F1966" s="86" t="s">
        <v>271</v>
      </c>
      <c r="G1966" s="80" t="s">
        <v>676</v>
      </c>
      <c r="H1966" s="80" t="s">
        <v>286</v>
      </c>
    </row>
    <row r="1967" spans="2:8" ht="14.25">
      <c r="B1967" s="79">
        <v>11080</v>
      </c>
      <c r="C1967" s="80" t="s">
        <v>2333</v>
      </c>
      <c r="D1967" s="79" t="s">
        <v>52</v>
      </c>
      <c r="E1967" s="81">
        <v>1305125</v>
      </c>
      <c r="F1967" s="86" t="s">
        <v>271</v>
      </c>
      <c r="G1967" s="80" t="s">
        <v>712</v>
      </c>
      <c r="H1967" s="80" t="s">
        <v>273</v>
      </c>
    </row>
    <row r="1968" spans="2:8" ht="14.25">
      <c r="B1968" s="79">
        <v>11081</v>
      </c>
      <c r="C1968" s="80" t="s">
        <v>2334</v>
      </c>
      <c r="D1968" s="79" t="s">
        <v>52</v>
      </c>
      <c r="E1968" s="81">
        <v>1185129</v>
      </c>
      <c r="F1968" s="86" t="s">
        <v>271</v>
      </c>
      <c r="G1968" s="80" t="s">
        <v>712</v>
      </c>
      <c r="H1968" s="80" t="s">
        <v>273</v>
      </c>
    </row>
    <row r="1969" spans="2:8" ht="14.25">
      <c r="B1969" s="79">
        <v>11082</v>
      </c>
      <c r="C1969" s="80" t="s">
        <v>2335</v>
      </c>
      <c r="D1969" s="79" t="s">
        <v>52</v>
      </c>
      <c r="E1969" s="81">
        <v>1106930</v>
      </c>
      <c r="F1969" s="86" t="s">
        <v>271</v>
      </c>
      <c r="G1969" s="80" t="s">
        <v>712</v>
      </c>
      <c r="H1969" s="80" t="s">
        <v>273</v>
      </c>
    </row>
    <row r="1970" spans="2:8" ht="14.25">
      <c r="B1970" s="79">
        <v>11083</v>
      </c>
      <c r="C1970" s="80" t="s">
        <v>2336</v>
      </c>
      <c r="D1970" s="79" t="s">
        <v>23</v>
      </c>
      <c r="E1970" s="81">
        <v>54379</v>
      </c>
      <c r="F1970" s="86" t="s">
        <v>271</v>
      </c>
      <c r="G1970" s="80" t="s">
        <v>1018</v>
      </c>
      <c r="H1970" s="80" t="s">
        <v>286</v>
      </c>
    </row>
    <row r="1971" spans="2:8" ht="14.25">
      <c r="B1971" s="79">
        <v>11084</v>
      </c>
      <c r="C1971" s="80" t="s">
        <v>2337</v>
      </c>
      <c r="D1971" s="79" t="s">
        <v>23</v>
      </c>
      <c r="E1971" s="81">
        <v>158000</v>
      </c>
      <c r="F1971" s="86" t="s">
        <v>271</v>
      </c>
      <c r="G1971" s="80" t="s">
        <v>1018</v>
      </c>
      <c r="H1971" s="80" t="s">
        <v>286</v>
      </c>
    </row>
    <row r="1972" spans="2:8" ht="14.25">
      <c r="B1972" s="79">
        <v>11085</v>
      </c>
      <c r="C1972" s="80" t="s">
        <v>2338</v>
      </c>
      <c r="D1972" s="79" t="s">
        <v>23</v>
      </c>
      <c r="E1972" s="81">
        <v>6942537</v>
      </c>
      <c r="F1972" s="86" t="s">
        <v>271</v>
      </c>
      <c r="G1972" s="80" t="s">
        <v>2339</v>
      </c>
      <c r="H1972" s="80" t="s">
        <v>286</v>
      </c>
    </row>
    <row r="1973" spans="2:8" ht="14.25">
      <c r="B1973" s="79">
        <v>11086</v>
      </c>
      <c r="C1973" s="80" t="s">
        <v>2340</v>
      </c>
      <c r="D1973" s="79" t="s">
        <v>23</v>
      </c>
      <c r="E1973" s="81">
        <v>674690</v>
      </c>
      <c r="F1973" s="86" t="s">
        <v>271</v>
      </c>
      <c r="G1973" s="80" t="s">
        <v>2339</v>
      </c>
      <c r="H1973" s="80" t="s">
        <v>286</v>
      </c>
    </row>
    <row r="1974" spans="2:8" ht="14.25">
      <c r="B1974" s="79">
        <v>11089</v>
      </c>
      <c r="C1974" s="80" t="s">
        <v>2341</v>
      </c>
      <c r="D1974" s="79" t="s">
        <v>23</v>
      </c>
      <c r="E1974" s="81">
        <v>28654</v>
      </c>
      <c r="F1974" s="86" t="s">
        <v>271</v>
      </c>
      <c r="G1974" s="80" t="s">
        <v>949</v>
      </c>
      <c r="H1974" s="80" t="s">
        <v>286</v>
      </c>
    </row>
    <row r="1975" spans="2:8" ht="14.25">
      <c r="B1975" s="79">
        <v>11091</v>
      </c>
      <c r="C1975" s="80" t="s">
        <v>2342</v>
      </c>
      <c r="D1975" s="79" t="s">
        <v>146</v>
      </c>
      <c r="E1975" s="81">
        <v>4451</v>
      </c>
      <c r="F1975" s="86" t="s">
        <v>271</v>
      </c>
      <c r="G1975" s="80" t="s">
        <v>717</v>
      </c>
      <c r="H1975" s="80" t="s">
        <v>286</v>
      </c>
    </row>
    <row r="1976" spans="2:8" ht="14.25">
      <c r="B1976" s="79">
        <v>11092</v>
      </c>
      <c r="C1976" s="80" t="s">
        <v>2343</v>
      </c>
      <c r="D1976" s="79" t="s">
        <v>146</v>
      </c>
      <c r="E1976" s="81">
        <v>8053</v>
      </c>
      <c r="F1976" s="86" t="s">
        <v>271</v>
      </c>
      <c r="G1976" s="80" t="s">
        <v>717</v>
      </c>
      <c r="H1976" s="80" t="s">
        <v>286</v>
      </c>
    </row>
    <row r="1977" spans="2:8" ht="14.25">
      <c r="B1977" s="79">
        <v>11093</v>
      </c>
      <c r="C1977" s="80" t="s">
        <v>2344</v>
      </c>
      <c r="D1977" s="79" t="s">
        <v>146</v>
      </c>
      <c r="E1977" s="81">
        <v>8693</v>
      </c>
      <c r="F1977" s="86" t="s">
        <v>271</v>
      </c>
      <c r="G1977" s="80" t="s">
        <v>717</v>
      </c>
      <c r="H1977" s="80" t="s">
        <v>286</v>
      </c>
    </row>
    <row r="1978" spans="2:8" ht="14.25">
      <c r="B1978" s="79">
        <v>11094</v>
      </c>
      <c r="C1978" s="80" t="s">
        <v>2345</v>
      </c>
      <c r="D1978" s="79" t="s">
        <v>146</v>
      </c>
      <c r="E1978" s="81">
        <v>6815</v>
      </c>
      <c r="F1978" s="86" t="s">
        <v>271</v>
      </c>
      <c r="G1978" s="80" t="s">
        <v>717</v>
      </c>
      <c r="H1978" s="80" t="s">
        <v>286</v>
      </c>
    </row>
    <row r="1979" spans="2:8" ht="14.25">
      <c r="B1979" s="79">
        <v>11096</v>
      </c>
      <c r="C1979" s="80" t="s">
        <v>2346</v>
      </c>
      <c r="D1979" s="79" t="s">
        <v>146</v>
      </c>
      <c r="E1979" s="81">
        <v>12553</v>
      </c>
      <c r="F1979" s="86" t="s">
        <v>271</v>
      </c>
      <c r="G1979" s="80" t="s">
        <v>717</v>
      </c>
      <c r="H1979" s="80" t="s">
        <v>286</v>
      </c>
    </row>
    <row r="1980" spans="2:8" ht="14.25">
      <c r="B1980" s="79">
        <v>11097</v>
      </c>
      <c r="C1980" s="80" t="s">
        <v>2347</v>
      </c>
      <c r="D1980" s="79" t="s">
        <v>146</v>
      </c>
      <c r="E1980" s="81">
        <v>12609</v>
      </c>
      <c r="F1980" s="86" t="s">
        <v>271</v>
      </c>
      <c r="G1980" s="80" t="s">
        <v>717</v>
      </c>
      <c r="H1980" s="80" t="s">
        <v>286</v>
      </c>
    </row>
    <row r="1981" spans="2:8" ht="14.25">
      <c r="B1981" s="79">
        <v>11098</v>
      </c>
      <c r="C1981" s="80" t="s">
        <v>2348</v>
      </c>
      <c r="D1981" s="79" t="s">
        <v>146</v>
      </c>
      <c r="E1981" s="81">
        <v>13345</v>
      </c>
      <c r="F1981" s="86" t="s">
        <v>271</v>
      </c>
      <c r="G1981" s="80" t="s">
        <v>717</v>
      </c>
      <c r="H1981" s="80" t="s">
        <v>286</v>
      </c>
    </row>
    <row r="1982" spans="2:8" ht="14.25">
      <c r="B1982" s="79">
        <v>11101</v>
      </c>
      <c r="C1982" s="80" t="s">
        <v>2349</v>
      </c>
      <c r="D1982" s="79" t="s">
        <v>17</v>
      </c>
      <c r="E1982" s="81">
        <v>97964</v>
      </c>
      <c r="F1982" s="86" t="s">
        <v>271</v>
      </c>
      <c r="G1982" s="80" t="s">
        <v>2350</v>
      </c>
      <c r="H1982" s="80" t="s">
        <v>286</v>
      </c>
    </row>
    <row r="1983" spans="2:8" ht="14.25">
      <c r="B1983" s="79">
        <v>11102</v>
      </c>
      <c r="C1983" s="80" t="s">
        <v>2351</v>
      </c>
      <c r="D1983" s="79" t="s">
        <v>17</v>
      </c>
      <c r="E1983" s="81">
        <v>344595</v>
      </c>
      <c r="F1983" s="86" t="s">
        <v>271</v>
      </c>
      <c r="G1983" s="80" t="s">
        <v>2350</v>
      </c>
      <c r="H1983" s="80" t="s">
        <v>286</v>
      </c>
    </row>
    <row r="1984" spans="2:8" ht="14.25">
      <c r="B1984" s="79">
        <v>11103</v>
      </c>
      <c r="C1984" s="80" t="s">
        <v>2352</v>
      </c>
      <c r="D1984" s="79" t="s">
        <v>17</v>
      </c>
      <c r="E1984" s="81">
        <v>430744</v>
      </c>
      <c r="F1984" s="86" t="s">
        <v>271</v>
      </c>
      <c r="G1984" s="80" t="s">
        <v>2350</v>
      </c>
      <c r="H1984" s="80" t="s">
        <v>286</v>
      </c>
    </row>
    <row r="1985" spans="2:8" ht="14.25">
      <c r="B1985" s="79">
        <v>11106</v>
      </c>
      <c r="C1985" s="80" t="s">
        <v>2353</v>
      </c>
      <c r="D1985" s="79" t="s">
        <v>17</v>
      </c>
      <c r="E1985" s="81">
        <v>455358</v>
      </c>
      <c r="F1985" s="86" t="s">
        <v>271</v>
      </c>
      <c r="G1985" s="80" t="s">
        <v>2350</v>
      </c>
      <c r="H1985" s="80" t="s">
        <v>286</v>
      </c>
    </row>
    <row r="1986" spans="2:8" ht="14.25">
      <c r="B1986" s="79">
        <v>11107</v>
      </c>
      <c r="C1986" s="80" t="s">
        <v>2354</v>
      </c>
      <c r="D1986" s="79" t="s">
        <v>17</v>
      </c>
      <c r="E1986" s="81">
        <v>639963</v>
      </c>
      <c r="F1986" s="86" t="s">
        <v>271</v>
      </c>
      <c r="G1986" s="80" t="s">
        <v>2350</v>
      </c>
      <c r="H1986" s="80" t="s">
        <v>286</v>
      </c>
    </row>
    <row r="1987" spans="2:8" ht="14.25">
      <c r="B1987" s="79">
        <v>11110</v>
      </c>
      <c r="C1987" s="80" t="s">
        <v>2355</v>
      </c>
      <c r="D1987" s="79" t="s">
        <v>17</v>
      </c>
      <c r="E1987" s="81">
        <v>479972</v>
      </c>
      <c r="F1987" s="86" t="s">
        <v>271</v>
      </c>
      <c r="G1987" s="80" t="s">
        <v>2350</v>
      </c>
      <c r="H1987" s="80" t="s">
        <v>286</v>
      </c>
    </row>
    <row r="1988" spans="2:8" ht="14.25">
      <c r="B1988" s="79">
        <v>11114</v>
      </c>
      <c r="C1988" s="80" t="s">
        <v>2356</v>
      </c>
      <c r="D1988" s="79" t="s">
        <v>17</v>
      </c>
      <c r="E1988" s="81">
        <v>504586</v>
      </c>
      <c r="F1988" s="86" t="s">
        <v>271</v>
      </c>
      <c r="G1988" s="80" t="s">
        <v>2350</v>
      </c>
      <c r="H1988" s="80" t="s">
        <v>286</v>
      </c>
    </row>
    <row r="1989" spans="2:8" ht="14.25">
      <c r="B1989" s="79">
        <v>11116</v>
      </c>
      <c r="C1989" s="80" t="s">
        <v>2357</v>
      </c>
      <c r="D1989" s="79" t="s">
        <v>17</v>
      </c>
      <c r="E1989" s="81">
        <v>309400</v>
      </c>
      <c r="F1989" s="86" t="s">
        <v>271</v>
      </c>
      <c r="G1989" s="80" t="s">
        <v>2122</v>
      </c>
      <c r="H1989" s="80" t="s">
        <v>286</v>
      </c>
    </row>
    <row r="1990" spans="2:8" ht="14.25">
      <c r="B1990" s="79">
        <v>11117</v>
      </c>
      <c r="C1990" s="80" t="s">
        <v>2358</v>
      </c>
      <c r="D1990" s="79" t="s">
        <v>17</v>
      </c>
      <c r="E1990" s="81">
        <v>333200</v>
      </c>
      <c r="F1990" s="86" t="s">
        <v>271</v>
      </c>
      <c r="G1990" s="80" t="s">
        <v>2122</v>
      </c>
      <c r="H1990" s="80" t="s">
        <v>286</v>
      </c>
    </row>
    <row r="1991" spans="2:8" ht="14.25">
      <c r="B1991" s="79">
        <v>11118</v>
      </c>
      <c r="C1991" s="80" t="s">
        <v>2359</v>
      </c>
      <c r="D1991" s="79" t="s">
        <v>17</v>
      </c>
      <c r="E1991" s="81">
        <v>376849</v>
      </c>
      <c r="F1991" s="86" t="s">
        <v>271</v>
      </c>
      <c r="G1991" s="80" t="s">
        <v>2122</v>
      </c>
      <c r="H1991" s="80" t="s">
        <v>286</v>
      </c>
    </row>
    <row r="1992" spans="2:8" ht="14.25">
      <c r="B1992" s="79">
        <v>11119</v>
      </c>
      <c r="C1992" s="80" t="s">
        <v>2360</v>
      </c>
      <c r="D1992" s="79" t="s">
        <v>17</v>
      </c>
      <c r="E1992" s="81">
        <v>537880</v>
      </c>
      <c r="F1992" s="86" t="s">
        <v>271</v>
      </c>
      <c r="G1992" s="80" t="s">
        <v>2122</v>
      </c>
      <c r="H1992" s="80" t="s">
        <v>286</v>
      </c>
    </row>
    <row r="1993" spans="2:8" ht="14.25">
      <c r="B1993" s="79">
        <v>11120</v>
      </c>
      <c r="C1993" s="80" t="s">
        <v>2361</v>
      </c>
      <c r="D1993" s="79" t="s">
        <v>23</v>
      </c>
      <c r="E1993" s="81">
        <v>2215256</v>
      </c>
      <c r="F1993" s="86" t="s">
        <v>271</v>
      </c>
      <c r="G1993" s="80" t="s">
        <v>2122</v>
      </c>
      <c r="H1993" s="80" t="s">
        <v>286</v>
      </c>
    </row>
    <row r="1994" spans="2:8" ht="14.25">
      <c r="B1994" s="79">
        <v>11121</v>
      </c>
      <c r="C1994" s="80" t="s">
        <v>2362</v>
      </c>
      <c r="D1994" s="79" t="s">
        <v>23</v>
      </c>
      <c r="E1994" s="81">
        <v>2953675</v>
      </c>
      <c r="F1994" s="86" t="s">
        <v>271</v>
      </c>
      <c r="G1994" s="80" t="s">
        <v>2122</v>
      </c>
      <c r="H1994" s="80" t="s">
        <v>286</v>
      </c>
    </row>
    <row r="1995" spans="2:8" ht="14.25">
      <c r="B1995" s="79">
        <v>11125</v>
      </c>
      <c r="C1995" s="80" t="s">
        <v>2363</v>
      </c>
      <c r="D1995" s="79" t="s">
        <v>146</v>
      </c>
      <c r="E1995" s="81">
        <v>4356</v>
      </c>
      <c r="F1995" s="86" t="s">
        <v>271</v>
      </c>
      <c r="G1995" s="80" t="s">
        <v>712</v>
      </c>
      <c r="H1995" s="80" t="s">
        <v>273</v>
      </c>
    </row>
    <row r="1996" spans="2:8" ht="14.25">
      <c r="B1996" s="79">
        <v>11127</v>
      </c>
      <c r="C1996" s="80" t="s">
        <v>2364</v>
      </c>
      <c r="D1996" s="79" t="s">
        <v>146</v>
      </c>
      <c r="E1996" s="81">
        <v>4414</v>
      </c>
      <c r="F1996" s="86" t="s">
        <v>271</v>
      </c>
      <c r="G1996" s="80" t="s">
        <v>712</v>
      </c>
      <c r="H1996" s="80" t="s">
        <v>273</v>
      </c>
    </row>
    <row r="1997" spans="2:8" ht="14.25">
      <c r="B1997" s="79">
        <v>11136</v>
      </c>
      <c r="C1997" s="80" t="s">
        <v>2365</v>
      </c>
      <c r="D1997" s="79" t="s">
        <v>17</v>
      </c>
      <c r="E1997" s="81">
        <v>319007</v>
      </c>
      <c r="F1997" s="86" t="s">
        <v>271</v>
      </c>
      <c r="G1997" s="80" t="s">
        <v>622</v>
      </c>
      <c r="H1997" s="80" t="s">
        <v>286</v>
      </c>
    </row>
    <row r="1998" spans="2:8" ht="14.25">
      <c r="B1998" s="79">
        <v>11156</v>
      </c>
      <c r="C1998" s="80" t="s">
        <v>2366</v>
      </c>
      <c r="D1998" s="79" t="s">
        <v>335</v>
      </c>
      <c r="E1998" s="81">
        <v>93298</v>
      </c>
      <c r="F1998" s="86" t="s">
        <v>271</v>
      </c>
      <c r="G1998" s="80" t="s">
        <v>289</v>
      </c>
      <c r="H1998" s="80" t="s">
        <v>273</v>
      </c>
    </row>
    <row r="1999" spans="2:8" ht="14.25">
      <c r="B1999" s="79">
        <v>11161</v>
      </c>
      <c r="C1999" s="80" t="s">
        <v>2367</v>
      </c>
      <c r="D1999" s="79" t="s">
        <v>146</v>
      </c>
      <c r="E1999" s="81">
        <v>1314</v>
      </c>
      <c r="F1999" s="86" t="s">
        <v>271</v>
      </c>
      <c r="G1999" s="80" t="s">
        <v>1174</v>
      </c>
      <c r="H1999" s="80" t="s">
        <v>286</v>
      </c>
    </row>
    <row r="2000" spans="2:8" ht="14.25">
      <c r="B2000" s="79">
        <v>11164</v>
      </c>
      <c r="C2000" s="80" t="s">
        <v>2368</v>
      </c>
      <c r="D2000" s="79" t="s">
        <v>23</v>
      </c>
      <c r="E2000" s="81">
        <v>42386</v>
      </c>
      <c r="F2000" s="86" t="s">
        <v>271</v>
      </c>
      <c r="G2000" s="80" t="s">
        <v>949</v>
      </c>
      <c r="H2000" s="80" t="s">
        <v>286</v>
      </c>
    </row>
    <row r="2001" spans="2:8" ht="14.25">
      <c r="B2001" s="79">
        <v>11165</v>
      </c>
      <c r="C2001" s="80" t="s">
        <v>2369</v>
      </c>
      <c r="D2001" s="79" t="s">
        <v>23</v>
      </c>
      <c r="E2001" s="81">
        <v>6583</v>
      </c>
      <c r="F2001" s="86" t="s">
        <v>271</v>
      </c>
      <c r="G2001" s="80" t="s">
        <v>622</v>
      </c>
      <c r="H2001" s="80" t="s">
        <v>286</v>
      </c>
    </row>
    <row r="2002" spans="2:8" ht="14.25">
      <c r="B2002" s="79">
        <v>11167</v>
      </c>
      <c r="C2002" s="80" t="s">
        <v>2370</v>
      </c>
      <c r="D2002" s="79" t="s">
        <v>282</v>
      </c>
      <c r="E2002" s="81">
        <v>5207</v>
      </c>
      <c r="F2002" s="86" t="s">
        <v>271</v>
      </c>
      <c r="G2002" s="80" t="s">
        <v>336</v>
      </c>
      <c r="H2002" s="80" t="s">
        <v>286</v>
      </c>
    </row>
    <row r="2003" spans="2:8" ht="14.25">
      <c r="B2003" s="79">
        <v>11169</v>
      </c>
      <c r="C2003" s="80" t="s">
        <v>2371</v>
      </c>
      <c r="D2003" s="79" t="s">
        <v>17</v>
      </c>
      <c r="E2003" s="81">
        <v>104323</v>
      </c>
      <c r="F2003" s="86" t="s">
        <v>271</v>
      </c>
      <c r="G2003" s="80" t="s">
        <v>305</v>
      </c>
      <c r="H2003" s="80" t="s">
        <v>273</v>
      </c>
    </row>
    <row r="2004" spans="2:8" ht="14.25">
      <c r="B2004" s="79">
        <v>11171</v>
      </c>
      <c r="C2004" s="80" t="s">
        <v>2372</v>
      </c>
      <c r="D2004" s="79" t="s">
        <v>52</v>
      </c>
      <c r="E2004" s="81">
        <v>792600</v>
      </c>
      <c r="F2004" s="86" t="s">
        <v>271</v>
      </c>
      <c r="G2004" s="80" t="s">
        <v>272</v>
      </c>
      <c r="H2004" s="80" t="s">
        <v>273</v>
      </c>
    </row>
    <row r="2005" spans="2:8" ht="14.25">
      <c r="B2005" s="79">
        <v>11172</v>
      </c>
      <c r="C2005" s="80" t="s">
        <v>2373</v>
      </c>
      <c r="D2005" s="79" t="s">
        <v>52</v>
      </c>
      <c r="E2005" s="81">
        <v>859928</v>
      </c>
      <c r="F2005" s="86" t="s">
        <v>271</v>
      </c>
      <c r="G2005" s="80" t="s">
        <v>272</v>
      </c>
      <c r="H2005" s="80" t="s">
        <v>273</v>
      </c>
    </row>
    <row r="2006" spans="2:8" ht="14.25">
      <c r="B2006" s="79">
        <v>11173</v>
      </c>
      <c r="C2006" s="80" t="s">
        <v>2374</v>
      </c>
      <c r="D2006" s="79" t="s">
        <v>23</v>
      </c>
      <c r="E2006" s="81">
        <v>101150</v>
      </c>
      <c r="F2006" s="86" t="s">
        <v>271</v>
      </c>
      <c r="G2006" s="80" t="s">
        <v>1176</v>
      </c>
      <c r="H2006" s="80" t="s">
        <v>286</v>
      </c>
    </row>
    <row r="2007" spans="2:8" ht="14.25">
      <c r="B2007" s="79">
        <v>11175</v>
      </c>
      <c r="C2007" s="80" t="s">
        <v>2375</v>
      </c>
      <c r="D2007" s="79" t="s">
        <v>23</v>
      </c>
      <c r="E2007" s="81">
        <v>59814</v>
      </c>
      <c r="F2007" s="86" t="s">
        <v>271</v>
      </c>
      <c r="G2007" s="80" t="s">
        <v>622</v>
      </c>
      <c r="H2007" s="80" t="s">
        <v>286</v>
      </c>
    </row>
    <row r="2008" spans="2:8" ht="14.25">
      <c r="B2008" s="79">
        <v>11277</v>
      </c>
      <c r="C2008" s="80" t="s">
        <v>2376</v>
      </c>
      <c r="D2008" s="79" t="s">
        <v>23</v>
      </c>
      <c r="E2008" s="81">
        <v>12188</v>
      </c>
      <c r="F2008" s="86" t="s">
        <v>271</v>
      </c>
      <c r="G2008" s="80" t="s">
        <v>622</v>
      </c>
      <c r="H2008" s="80" t="s">
        <v>286</v>
      </c>
    </row>
    <row r="2009" spans="2:8" ht="14.25">
      <c r="B2009" s="79">
        <v>11278</v>
      </c>
      <c r="C2009" s="80" t="s">
        <v>2377</v>
      </c>
      <c r="D2009" s="79" t="s">
        <v>23</v>
      </c>
      <c r="E2009" s="81">
        <v>643554</v>
      </c>
      <c r="F2009" s="86" t="s">
        <v>271</v>
      </c>
      <c r="G2009" s="80" t="s">
        <v>622</v>
      </c>
      <c r="H2009" s="80" t="s">
        <v>286</v>
      </c>
    </row>
    <row r="2010" spans="2:8" ht="14.25">
      <c r="B2010" s="79">
        <v>11279</v>
      </c>
      <c r="C2010" s="80" t="s">
        <v>2378</v>
      </c>
      <c r="D2010" s="79" t="s">
        <v>23</v>
      </c>
      <c r="E2010" s="81">
        <v>643554</v>
      </c>
      <c r="F2010" s="86" t="s">
        <v>271</v>
      </c>
      <c r="G2010" s="80" t="s">
        <v>622</v>
      </c>
      <c r="H2010" s="80" t="s">
        <v>286</v>
      </c>
    </row>
    <row r="2011" spans="2:8" ht="14.25">
      <c r="B2011" s="79">
        <v>11280</v>
      </c>
      <c r="C2011" s="80" t="s">
        <v>2379</v>
      </c>
      <c r="D2011" s="79" t="s">
        <v>23</v>
      </c>
      <c r="E2011" s="81">
        <v>5414500</v>
      </c>
      <c r="F2011" s="86" t="s">
        <v>271</v>
      </c>
      <c r="G2011" s="80" t="s">
        <v>1245</v>
      </c>
      <c r="H2011" s="80" t="s">
        <v>286</v>
      </c>
    </row>
    <row r="2012" spans="2:8" ht="14.25">
      <c r="B2012" s="79">
        <v>11292</v>
      </c>
      <c r="C2012" s="80" t="s">
        <v>2380</v>
      </c>
      <c r="D2012" s="79" t="s">
        <v>23</v>
      </c>
      <c r="E2012" s="81">
        <v>29200</v>
      </c>
      <c r="F2012" s="86" t="s">
        <v>271</v>
      </c>
      <c r="G2012" s="80" t="s">
        <v>305</v>
      </c>
      <c r="H2012" s="80" t="s">
        <v>273</v>
      </c>
    </row>
    <row r="2013" spans="2:8" ht="14.25">
      <c r="B2013" s="79">
        <v>11305</v>
      </c>
      <c r="C2013" s="80" t="s">
        <v>2381</v>
      </c>
      <c r="D2013" s="79" t="s">
        <v>2382</v>
      </c>
      <c r="E2013" s="81">
        <v>155678</v>
      </c>
      <c r="F2013" s="86" t="s">
        <v>271</v>
      </c>
      <c r="G2013" s="80" t="s">
        <v>997</v>
      </c>
      <c r="H2013" s="80" t="s">
        <v>286</v>
      </c>
    </row>
    <row r="2014" spans="2:8" ht="14.25">
      <c r="B2014" s="79">
        <v>11308</v>
      </c>
      <c r="C2014" s="80" t="s">
        <v>2383</v>
      </c>
      <c r="D2014" s="79" t="s">
        <v>335</v>
      </c>
      <c r="E2014" s="81">
        <v>5412</v>
      </c>
      <c r="F2014" s="86" t="s">
        <v>271</v>
      </c>
      <c r="G2014" s="80" t="s">
        <v>1167</v>
      </c>
      <c r="H2014" s="80" t="s">
        <v>286</v>
      </c>
    </row>
    <row r="2015" spans="2:8" ht="14.25">
      <c r="B2015" s="79">
        <v>11328</v>
      </c>
      <c r="C2015" s="80" t="s">
        <v>2384</v>
      </c>
      <c r="D2015" s="79" t="s">
        <v>331</v>
      </c>
      <c r="E2015" s="81">
        <v>191408</v>
      </c>
      <c r="F2015" s="86" t="s">
        <v>271</v>
      </c>
      <c r="G2015" s="80" t="s">
        <v>373</v>
      </c>
      <c r="H2015" s="80" t="s">
        <v>286</v>
      </c>
    </row>
    <row r="2016" spans="2:8" ht="14.25">
      <c r="B2016" s="79">
        <v>11329</v>
      </c>
      <c r="C2016" s="80" t="s">
        <v>2385</v>
      </c>
      <c r="D2016" s="79" t="s">
        <v>331</v>
      </c>
      <c r="E2016" s="81">
        <v>320000</v>
      </c>
      <c r="F2016" s="86" t="s">
        <v>271</v>
      </c>
      <c r="G2016" s="80" t="s">
        <v>373</v>
      </c>
      <c r="H2016" s="80" t="s">
        <v>286</v>
      </c>
    </row>
    <row r="2017" spans="2:8" ht="14.25">
      <c r="B2017" s="79">
        <v>11330</v>
      </c>
      <c r="C2017" s="80" t="s">
        <v>2386</v>
      </c>
      <c r="D2017" s="79" t="s">
        <v>331</v>
      </c>
      <c r="E2017" s="81">
        <v>290000</v>
      </c>
      <c r="F2017" s="86" t="s">
        <v>271</v>
      </c>
      <c r="G2017" s="80" t="s">
        <v>373</v>
      </c>
      <c r="H2017" s="80" t="s">
        <v>286</v>
      </c>
    </row>
    <row r="2018" spans="2:8" ht="14.25">
      <c r="B2018" s="79">
        <v>11331</v>
      </c>
      <c r="C2018" s="80" t="s">
        <v>2387</v>
      </c>
      <c r="D2018" s="79" t="s">
        <v>331</v>
      </c>
      <c r="E2018" s="81">
        <v>290000</v>
      </c>
      <c r="F2018" s="86" t="s">
        <v>271</v>
      </c>
      <c r="G2018" s="80" t="s">
        <v>373</v>
      </c>
      <c r="H2018" s="80" t="s">
        <v>286</v>
      </c>
    </row>
    <row r="2019" spans="2:8" ht="14.25">
      <c r="B2019" s="79">
        <v>11332</v>
      </c>
      <c r="C2019" s="80" t="s">
        <v>2388</v>
      </c>
      <c r="D2019" s="79" t="s">
        <v>17</v>
      </c>
      <c r="E2019" s="81">
        <v>392700</v>
      </c>
      <c r="F2019" s="86" t="s">
        <v>271</v>
      </c>
      <c r="G2019" s="80" t="s">
        <v>521</v>
      </c>
      <c r="H2019" s="80" t="s">
        <v>286</v>
      </c>
    </row>
    <row r="2020" spans="2:8" ht="14.25">
      <c r="B2020" s="79">
        <v>11337</v>
      </c>
      <c r="C2020" s="80" t="s">
        <v>2389</v>
      </c>
      <c r="D2020" s="79" t="s">
        <v>146</v>
      </c>
      <c r="E2020" s="81">
        <v>25981</v>
      </c>
      <c r="F2020" s="86" t="s">
        <v>271</v>
      </c>
      <c r="G2020" s="80" t="s">
        <v>717</v>
      </c>
      <c r="H2020" s="80" t="s">
        <v>286</v>
      </c>
    </row>
    <row r="2021" spans="2:8" ht="14.25">
      <c r="B2021" s="79">
        <v>11338</v>
      </c>
      <c r="C2021" s="80" t="s">
        <v>2390</v>
      </c>
      <c r="D2021" s="79" t="s">
        <v>52</v>
      </c>
      <c r="E2021" s="81">
        <v>986934</v>
      </c>
      <c r="F2021" s="86" t="s">
        <v>271</v>
      </c>
      <c r="G2021" s="80" t="s">
        <v>712</v>
      </c>
      <c r="H2021" s="80" t="s">
        <v>273</v>
      </c>
    </row>
    <row r="2022" spans="2:8" ht="14.25">
      <c r="B2022" s="79">
        <v>11342</v>
      </c>
      <c r="C2022" s="80" t="s">
        <v>2391</v>
      </c>
      <c r="D2022" s="79" t="s">
        <v>52</v>
      </c>
      <c r="E2022" s="81">
        <v>792302</v>
      </c>
      <c r="F2022" s="86" t="s">
        <v>271</v>
      </c>
      <c r="G2022" s="80" t="s">
        <v>272</v>
      </c>
      <c r="H2022" s="80" t="s">
        <v>273</v>
      </c>
    </row>
    <row r="2023" spans="2:8" ht="14.25">
      <c r="B2023" s="79">
        <v>11343</v>
      </c>
      <c r="C2023" s="80" t="s">
        <v>2392</v>
      </c>
      <c r="D2023" s="79" t="s">
        <v>52</v>
      </c>
      <c r="E2023" s="81">
        <v>860251</v>
      </c>
      <c r="F2023" s="86" t="s">
        <v>271</v>
      </c>
      <c r="G2023" s="80" t="s">
        <v>272</v>
      </c>
      <c r="H2023" s="80" t="s">
        <v>273</v>
      </c>
    </row>
    <row r="2024" spans="2:8" ht="14.25">
      <c r="B2024" s="79">
        <v>11344</v>
      </c>
      <c r="C2024" s="80" t="s">
        <v>2393</v>
      </c>
      <c r="D2024" s="79" t="s">
        <v>146</v>
      </c>
      <c r="E2024" s="81">
        <v>54839</v>
      </c>
      <c r="F2024" s="86" t="s">
        <v>271</v>
      </c>
      <c r="G2024" s="80" t="s">
        <v>717</v>
      </c>
      <c r="H2024" s="80" t="s">
        <v>286</v>
      </c>
    </row>
    <row r="2025" spans="2:8" ht="14.25">
      <c r="B2025" s="79">
        <v>11346</v>
      </c>
      <c r="C2025" s="80" t="s">
        <v>2394</v>
      </c>
      <c r="D2025" s="79" t="s">
        <v>17</v>
      </c>
      <c r="E2025" s="81">
        <v>10674</v>
      </c>
      <c r="F2025" s="86" t="s">
        <v>271</v>
      </c>
      <c r="G2025" s="80" t="s">
        <v>717</v>
      </c>
      <c r="H2025" s="80" t="s">
        <v>286</v>
      </c>
    </row>
    <row r="2026" spans="2:8" ht="14.25">
      <c r="B2026" s="79">
        <v>11349</v>
      </c>
      <c r="C2026" s="80" t="s">
        <v>2395</v>
      </c>
      <c r="D2026" s="79" t="s">
        <v>17</v>
      </c>
      <c r="E2026" s="81">
        <v>1725500</v>
      </c>
      <c r="F2026" s="86" t="s">
        <v>271</v>
      </c>
      <c r="G2026" s="80" t="s">
        <v>363</v>
      </c>
      <c r="H2026" s="80" t="s">
        <v>273</v>
      </c>
    </row>
    <row r="2027" spans="2:8" ht="14.25">
      <c r="B2027" s="79">
        <v>11350</v>
      </c>
      <c r="C2027" s="80" t="s">
        <v>2396</v>
      </c>
      <c r="D2027" s="79" t="s">
        <v>17</v>
      </c>
      <c r="E2027" s="81">
        <v>1892100</v>
      </c>
      <c r="F2027" s="86" t="s">
        <v>271</v>
      </c>
      <c r="G2027" s="80" t="s">
        <v>363</v>
      </c>
      <c r="H2027" s="80" t="s">
        <v>273</v>
      </c>
    </row>
    <row r="2028" spans="2:8" ht="14.25">
      <c r="B2028" s="79">
        <v>11351</v>
      </c>
      <c r="C2028" s="80" t="s">
        <v>2397</v>
      </c>
      <c r="D2028" s="79" t="s">
        <v>17</v>
      </c>
      <c r="E2028" s="81">
        <v>2082500</v>
      </c>
      <c r="F2028" s="86" t="s">
        <v>271</v>
      </c>
      <c r="G2028" s="80" t="s">
        <v>363</v>
      </c>
      <c r="H2028" s="80" t="s">
        <v>273</v>
      </c>
    </row>
    <row r="2029" spans="2:8" ht="14.25">
      <c r="B2029" s="79">
        <v>11352</v>
      </c>
      <c r="C2029" s="80" t="s">
        <v>2398</v>
      </c>
      <c r="D2029" s="79" t="s">
        <v>17</v>
      </c>
      <c r="E2029" s="81">
        <v>2475200</v>
      </c>
      <c r="F2029" s="86" t="s">
        <v>271</v>
      </c>
      <c r="G2029" s="80" t="s">
        <v>363</v>
      </c>
      <c r="H2029" s="80" t="s">
        <v>273</v>
      </c>
    </row>
    <row r="2030" spans="2:8" ht="14.25">
      <c r="B2030" s="79">
        <v>11353</v>
      </c>
      <c r="C2030" s="80" t="s">
        <v>2399</v>
      </c>
      <c r="D2030" s="79" t="s">
        <v>17</v>
      </c>
      <c r="E2030" s="81">
        <v>2826250</v>
      </c>
      <c r="F2030" s="86" t="s">
        <v>271</v>
      </c>
      <c r="G2030" s="80" t="s">
        <v>363</v>
      </c>
      <c r="H2030" s="80" t="s">
        <v>273</v>
      </c>
    </row>
    <row r="2031" spans="2:8" ht="14.25">
      <c r="B2031" s="79">
        <v>11354</v>
      </c>
      <c r="C2031" s="80" t="s">
        <v>2400</v>
      </c>
      <c r="D2031" s="79" t="s">
        <v>17</v>
      </c>
      <c r="E2031" s="81">
        <v>3088050</v>
      </c>
      <c r="F2031" s="86" t="s">
        <v>271</v>
      </c>
      <c r="G2031" s="80" t="s">
        <v>363</v>
      </c>
      <c r="H2031" s="80" t="s">
        <v>273</v>
      </c>
    </row>
    <row r="2032" spans="2:8" ht="14.25">
      <c r="B2032" s="79">
        <v>11355</v>
      </c>
      <c r="C2032" s="80" t="s">
        <v>2401</v>
      </c>
      <c r="D2032" s="79" t="s">
        <v>17</v>
      </c>
      <c r="E2032" s="81">
        <v>3790150</v>
      </c>
      <c r="F2032" s="86" t="s">
        <v>271</v>
      </c>
      <c r="G2032" s="80" t="s">
        <v>363</v>
      </c>
      <c r="H2032" s="80" t="s">
        <v>273</v>
      </c>
    </row>
    <row r="2033" spans="2:8" ht="14.25">
      <c r="B2033" s="79">
        <v>11356</v>
      </c>
      <c r="C2033" s="80" t="s">
        <v>2402</v>
      </c>
      <c r="D2033" s="79" t="s">
        <v>17</v>
      </c>
      <c r="E2033" s="81">
        <v>4237152</v>
      </c>
      <c r="F2033" s="86" t="s">
        <v>271</v>
      </c>
      <c r="G2033" s="80" t="s">
        <v>363</v>
      </c>
      <c r="H2033" s="80" t="s">
        <v>273</v>
      </c>
    </row>
    <row r="2034" spans="2:8" ht="14.25">
      <c r="B2034" s="79">
        <v>11357</v>
      </c>
      <c r="C2034" s="80" t="s">
        <v>2403</v>
      </c>
      <c r="D2034" s="79" t="s">
        <v>17</v>
      </c>
      <c r="E2034" s="81">
        <v>5033700</v>
      </c>
      <c r="F2034" s="86" t="s">
        <v>271</v>
      </c>
      <c r="G2034" s="80" t="s">
        <v>363</v>
      </c>
      <c r="H2034" s="80" t="s">
        <v>273</v>
      </c>
    </row>
    <row r="2035" spans="2:8" ht="14.25">
      <c r="B2035" s="79">
        <v>11358</v>
      </c>
      <c r="C2035" s="80" t="s">
        <v>2404</v>
      </c>
      <c r="D2035" s="79" t="s">
        <v>17</v>
      </c>
      <c r="E2035" s="81">
        <v>6012016</v>
      </c>
      <c r="F2035" s="86" t="s">
        <v>271</v>
      </c>
      <c r="G2035" s="80" t="s">
        <v>363</v>
      </c>
      <c r="H2035" s="80" t="s">
        <v>273</v>
      </c>
    </row>
    <row r="2036" spans="2:8" ht="14.25">
      <c r="B2036" s="79">
        <v>11359</v>
      </c>
      <c r="C2036" s="80" t="s">
        <v>2405</v>
      </c>
      <c r="D2036" s="79" t="s">
        <v>17</v>
      </c>
      <c r="E2036" s="81">
        <v>7610050</v>
      </c>
      <c r="F2036" s="86" t="s">
        <v>271</v>
      </c>
      <c r="G2036" s="80" t="s">
        <v>363</v>
      </c>
      <c r="H2036" s="80" t="s">
        <v>273</v>
      </c>
    </row>
    <row r="2037" spans="2:8" ht="14.25">
      <c r="B2037" s="79">
        <v>11360</v>
      </c>
      <c r="C2037" s="80" t="s">
        <v>2406</v>
      </c>
      <c r="D2037" s="79" t="s">
        <v>17</v>
      </c>
      <c r="E2037" s="81">
        <v>9686600</v>
      </c>
      <c r="F2037" s="86" t="s">
        <v>271</v>
      </c>
      <c r="G2037" s="80" t="s">
        <v>363</v>
      </c>
      <c r="H2037" s="80" t="s">
        <v>273</v>
      </c>
    </row>
    <row r="2038" spans="2:8" ht="14.25">
      <c r="B2038" s="79">
        <v>11361</v>
      </c>
      <c r="C2038" s="80" t="s">
        <v>2407</v>
      </c>
      <c r="D2038" s="79" t="s">
        <v>17</v>
      </c>
      <c r="E2038" s="81">
        <v>10642406</v>
      </c>
      <c r="F2038" s="86" t="s">
        <v>271</v>
      </c>
      <c r="G2038" s="80" t="s">
        <v>363</v>
      </c>
      <c r="H2038" s="80" t="s">
        <v>273</v>
      </c>
    </row>
    <row r="2039" spans="2:8" ht="14.25">
      <c r="B2039" s="79">
        <v>11362</v>
      </c>
      <c r="C2039" s="80" t="s">
        <v>2408</v>
      </c>
      <c r="D2039" s="79" t="s">
        <v>23</v>
      </c>
      <c r="E2039" s="81">
        <v>5421</v>
      </c>
      <c r="F2039" s="86" t="s">
        <v>271</v>
      </c>
      <c r="G2039" s="80" t="s">
        <v>310</v>
      </c>
      <c r="H2039" s="80" t="s">
        <v>273</v>
      </c>
    </row>
    <row r="2040" spans="2:8" ht="14.25">
      <c r="B2040" s="79">
        <v>11363</v>
      </c>
      <c r="C2040" s="80" t="s">
        <v>2409</v>
      </c>
      <c r="D2040" s="79" t="s">
        <v>23</v>
      </c>
      <c r="E2040" s="81">
        <v>89202</v>
      </c>
      <c r="F2040" s="86" t="s">
        <v>271</v>
      </c>
      <c r="G2040" s="80" t="s">
        <v>1252</v>
      </c>
      <c r="H2040" s="80" t="s">
        <v>286</v>
      </c>
    </row>
    <row r="2041" spans="2:8" ht="14.25">
      <c r="B2041" s="79">
        <v>11366</v>
      </c>
      <c r="C2041" s="80" t="s">
        <v>2410</v>
      </c>
      <c r="D2041" s="79" t="s">
        <v>52</v>
      </c>
      <c r="E2041" s="81">
        <v>904392</v>
      </c>
      <c r="F2041" s="86" t="s">
        <v>271</v>
      </c>
      <c r="G2041" s="80" t="s">
        <v>272</v>
      </c>
      <c r="H2041" s="80" t="s">
        <v>273</v>
      </c>
    </row>
    <row r="2042" spans="2:8" ht="14.25">
      <c r="B2042" s="79">
        <v>11367</v>
      </c>
      <c r="C2042" s="80" t="s">
        <v>2411</v>
      </c>
      <c r="D2042" s="79" t="s">
        <v>331</v>
      </c>
      <c r="E2042" s="81">
        <v>192493</v>
      </c>
      <c r="F2042" s="86" t="s">
        <v>271</v>
      </c>
      <c r="G2042" s="80" t="s">
        <v>373</v>
      </c>
      <c r="H2042" s="80" t="s">
        <v>286</v>
      </c>
    </row>
    <row r="2043" spans="2:8" ht="14.25">
      <c r="B2043" s="79">
        <v>11368</v>
      </c>
      <c r="C2043" s="80" t="s">
        <v>2412</v>
      </c>
      <c r="D2043" s="79" t="s">
        <v>331</v>
      </c>
      <c r="E2043" s="81">
        <v>192493</v>
      </c>
      <c r="F2043" s="86" t="s">
        <v>271</v>
      </c>
      <c r="G2043" s="80" t="s">
        <v>373</v>
      </c>
      <c r="H2043" s="80" t="s">
        <v>286</v>
      </c>
    </row>
    <row r="2044" spans="2:8" ht="14.25">
      <c r="B2044" s="79">
        <v>11370</v>
      </c>
      <c r="C2044" s="80" t="s">
        <v>2413</v>
      </c>
      <c r="D2044" s="79" t="s">
        <v>331</v>
      </c>
      <c r="E2044" s="81">
        <v>365104</v>
      </c>
      <c r="F2044" s="86" t="s">
        <v>271</v>
      </c>
      <c r="G2044" s="80" t="s">
        <v>717</v>
      </c>
      <c r="H2044" s="80" t="s">
        <v>286</v>
      </c>
    </row>
    <row r="2045" spans="2:8" ht="14.25">
      <c r="B2045" s="79">
        <v>11381</v>
      </c>
      <c r="C2045" s="80" t="s">
        <v>2414</v>
      </c>
      <c r="D2045" s="79" t="s">
        <v>23</v>
      </c>
      <c r="E2045" s="81">
        <v>665128</v>
      </c>
      <c r="F2045" s="86" t="s">
        <v>271</v>
      </c>
      <c r="G2045" s="80" t="s">
        <v>528</v>
      </c>
      <c r="H2045" s="80" t="s">
        <v>286</v>
      </c>
    </row>
    <row r="2046" spans="2:8" ht="14.25">
      <c r="B2046" s="79">
        <v>11382</v>
      </c>
      <c r="C2046" s="80" t="s">
        <v>2415</v>
      </c>
      <c r="D2046" s="79" t="s">
        <v>23</v>
      </c>
      <c r="E2046" s="81">
        <v>930176</v>
      </c>
      <c r="F2046" s="86" t="s">
        <v>271</v>
      </c>
      <c r="G2046" s="80" t="s">
        <v>528</v>
      </c>
      <c r="H2046" s="80" t="s">
        <v>286</v>
      </c>
    </row>
    <row r="2047" spans="2:8" ht="14.25">
      <c r="B2047" s="79">
        <v>11384</v>
      </c>
      <c r="C2047" s="80" t="s">
        <v>2416</v>
      </c>
      <c r="D2047" s="79" t="s">
        <v>23</v>
      </c>
      <c r="E2047" s="81">
        <v>482257</v>
      </c>
      <c r="F2047" s="86" t="s">
        <v>271</v>
      </c>
      <c r="G2047" s="80" t="s">
        <v>528</v>
      </c>
      <c r="H2047" s="80" t="s">
        <v>286</v>
      </c>
    </row>
    <row r="2048" spans="2:8" ht="14.25">
      <c r="B2048" s="79">
        <v>11385</v>
      </c>
      <c r="C2048" s="80" t="s">
        <v>2417</v>
      </c>
      <c r="D2048" s="79" t="s">
        <v>23</v>
      </c>
      <c r="E2048" s="81">
        <v>783185</v>
      </c>
      <c r="F2048" s="86" t="s">
        <v>271</v>
      </c>
      <c r="G2048" s="80" t="s">
        <v>528</v>
      </c>
      <c r="H2048" s="80" t="s">
        <v>286</v>
      </c>
    </row>
    <row r="2049" spans="2:8" ht="14.25">
      <c r="B2049" s="79">
        <v>11408</v>
      </c>
      <c r="C2049" s="80" t="s">
        <v>2418</v>
      </c>
      <c r="D2049" s="79" t="s">
        <v>17</v>
      </c>
      <c r="E2049" s="81">
        <v>43911</v>
      </c>
      <c r="F2049" s="86" t="s">
        <v>271</v>
      </c>
      <c r="G2049" s="80" t="s">
        <v>1202</v>
      </c>
      <c r="H2049" s="80" t="s">
        <v>286</v>
      </c>
    </row>
    <row r="2050" spans="2:8" ht="14.25">
      <c r="B2050" s="79">
        <v>11409</v>
      </c>
      <c r="C2050" s="80" t="s">
        <v>2419</v>
      </c>
      <c r="D2050" s="79" t="s">
        <v>23</v>
      </c>
      <c r="E2050" s="81">
        <v>1457750</v>
      </c>
      <c r="F2050" s="86" t="s">
        <v>271</v>
      </c>
      <c r="G2050" s="80" t="s">
        <v>528</v>
      </c>
      <c r="H2050" s="80" t="s">
        <v>286</v>
      </c>
    </row>
    <row r="2051" spans="2:8" ht="14.25">
      <c r="B2051" s="79">
        <v>11424</v>
      </c>
      <c r="C2051" s="80" t="s">
        <v>2420</v>
      </c>
      <c r="D2051" s="79" t="s">
        <v>23</v>
      </c>
      <c r="E2051" s="81">
        <v>3844460</v>
      </c>
      <c r="F2051" s="86" t="s">
        <v>271</v>
      </c>
      <c r="G2051" s="80" t="s">
        <v>2182</v>
      </c>
      <c r="H2051" s="80" t="s">
        <v>286</v>
      </c>
    </row>
    <row r="2052" spans="2:8" ht="14.25">
      <c r="B2052" s="79">
        <v>11425</v>
      </c>
      <c r="C2052" s="80" t="s">
        <v>2421</v>
      </c>
      <c r="D2052" s="79" t="s">
        <v>23</v>
      </c>
      <c r="E2052" s="81">
        <v>4739025</v>
      </c>
      <c r="F2052" s="86" t="s">
        <v>271</v>
      </c>
      <c r="G2052" s="80" t="s">
        <v>2182</v>
      </c>
      <c r="H2052" s="80" t="s">
        <v>286</v>
      </c>
    </row>
    <row r="2053" spans="2:8" ht="14.25">
      <c r="B2053" s="79">
        <v>11426</v>
      </c>
      <c r="C2053" s="80" t="s">
        <v>2422</v>
      </c>
      <c r="D2053" s="79" t="s">
        <v>23</v>
      </c>
      <c r="E2053" s="81">
        <v>5898972</v>
      </c>
      <c r="F2053" s="86" t="s">
        <v>271</v>
      </c>
      <c r="G2053" s="80" t="s">
        <v>2182</v>
      </c>
      <c r="H2053" s="80" t="s">
        <v>286</v>
      </c>
    </row>
    <row r="2054" spans="2:8" ht="14.25">
      <c r="B2054" s="79">
        <v>11427</v>
      </c>
      <c r="C2054" s="80" t="s">
        <v>2423</v>
      </c>
      <c r="D2054" s="79" t="s">
        <v>23</v>
      </c>
      <c r="E2054" s="81">
        <v>7456992</v>
      </c>
      <c r="F2054" s="86" t="s">
        <v>271</v>
      </c>
      <c r="G2054" s="80" t="s">
        <v>2182</v>
      </c>
      <c r="H2054" s="80" t="s">
        <v>286</v>
      </c>
    </row>
    <row r="2055" spans="2:8" ht="14.25">
      <c r="B2055" s="79">
        <v>11429</v>
      </c>
      <c r="C2055" s="80" t="s">
        <v>2424</v>
      </c>
      <c r="D2055" s="79" t="s">
        <v>23</v>
      </c>
      <c r="E2055" s="81">
        <v>4217083</v>
      </c>
      <c r="F2055" s="86" t="s">
        <v>271</v>
      </c>
      <c r="G2055" s="80" t="s">
        <v>2182</v>
      </c>
      <c r="H2055" s="80" t="s">
        <v>286</v>
      </c>
    </row>
    <row r="2056" spans="2:8" ht="14.25">
      <c r="B2056" s="79">
        <v>11430</v>
      </c>
      <c r="C2056" s="80" t="s">
        <v>2425</v>
      </c>
      <c r="D2056" s="79" t="s">
        <v>23</v>
      </c>
      <c r="E2056" s="81">
        <v>5339674</v>
      </c>
      <c r="F2056" s="86" t="s">
        <v>271</v>
      </c>
      <c r="G2056" s="80" t="s">
        <v>2182</v>
      </c>
      <c r="H2056" s="80" t="s">
        <v>286</v>
      </c>
    </row>
    <row r="2057" spans="2:8" ht="14.25">
      <c r="B2057" s="79">
        <v>11432</v>
      </c>
      <c r="C2057" s="80" t="s">
        <v>2426</v>
      </c>
      <c r="D2057" s="79" t="s">
        <v>23</v>
      </c>
      <c r="E2057" s="81">
        <v>4657453</v>
      </c>
      <c r="F2057" s="86" t="s">
        <v>271</v>
      </c>
      <c r="G2057" s="80" t="s">
        <v>2182</v>
      </c>
      <c r="H2057" s="80" t="s">
        <v>286</v>
      </c>
    </row>
    <row r="2058" spans="2:8" ht="14.25">
      <c r="B2058" s="79">
        <v>11433</v>
      </c>
      <c r="C2058" s="80" t="s">
        <v>2427</v>
      </c>
      <c r="D2058" s="79" t="s">
        <v>23</v>
      </c>
      <c r="E2058" s="81">
        <v>7136172</v>
      </c>
      <c r="F2058" s="86" t="s">
        <v>271</v>
      </c>
      <c r="G2058" s="80" t="s">
        <v>2182</v>
      </c>
      <c r="H2058" s="80" t="s">
        <v>286</v>
      </c>
    </row>
    <row r="2059" spans="2:8" ht="14.25">
      <c r="B2059" s="79">
        <v>11434</v>
      </c>
      <c r="C2059" s="80" t="s">
        <v>2428</v>
      </c>
      <c r="D2059" s="79" t="s">
        <v>23</v>
      </c>
      <c r="E2059" s="81">
        <v>9268560</v>
      </c>
      <c r="F2059" s="86" t="s">
        <v>271</v>
      </c>
      <c r="G2059" s="80" t="s">
        <v>2182</v>
      </c>
      <c r="H2059" s="80" t="s">
        <v>286</v>
      </c>
    </row>
    <row r="2060" spans="2:8" ht="14.25">
      <c r="B2060" s="79">
        <v>11435</v>
      </c>
      <c r="C2060" s="80" t="s">
        <v>2429</v>
      </c>
      <c r="D2060" s="79" t="s">
        <v>17</v>
      </c>
      <c r="E2060" s="81">
        <v>718105</v>
      </c>
      <c r="F2060" s="86" t="s">
        <v>271</v>
      </c>
      <c r="G2060" s="80" t="s">
        <v>2430</v>
      </c>
      <c r="H2060" s="80" t="s">
        <v>286</v>
      </c>
    </row>
    <row r="2061" spans="2:8" ht="14.25">
      <c r="B2061" s="79">
        <v>11436</v>
      </c>
      <c r="C2061" s="80" t="s">
        <v>2431</v>
      </c>
      <c r="D2061" s="79" t="s">
        <v>23</v>
      </c>
      <c r="E2061" s="81">
        <v>936558</v>
      </c>
      <c r="F2061" s="86" t="s">
        <v>271</v>
      </c>
      <c r="G2061" s="80" t="s">
        <v>2430</v>
      </c>
      <c r="H2061" s="80" t="s">
        <v>286</v>
      </c>
    </row>
    <row r="2062" spans="2:8" ht="14.25">
      <c r="B2062" s="79">
        <v>11437</v>
      </c>
      <c r="C2062" s="80" t="s">
        <v>2432</v>
      </c>
      <c r="D2062" s="79" t="s">
        <v>23</v>
      </c>
      <c r="E2062" s="81">
        <v>1404837</v>
      </c>
      <c r="F2062" s="86" t="s">
        <v>271</v>
      </c>
      <c r="G2062" s="80" t="s">
        <v>2430</v>
      </c>
      <c r="H2062" s="80" t="s">
        <v>286</v>
      </c>
    </row>
    <row r="2063" spans="2:8" ht="14.25">
      <c r="B2063" s="79">
        <v>11438</v>
      </c>
      <c r="C2063" s="80" t="s">
        <v>2433</v>
      </c>
      <c r="D2063" s="79" t="s">
        <v>17</v>
      </c>
      <c r="E2063" s="81">
        <v>1533200</v>
      </c>
      <c r="F2063" s="86" t="s">
        <v>271</v>
      </c>
      <c r="G2063" s="80" t="s">
        <v>2430</v>
      </c>
      <c r="H2063" s="80" t="s">
        <v>286</v>
      </c>
    </row>
    <row r="2064" spans="2:8" ht="14.25">
      <c r="B2064" s="79">
        <v>11439</v>
      </c>
      <c r="C2064" s="80" t="s">
        <v>2434</v>
      </c>
      <c r="D2064" s="79" t="s">
        <v>23</v>
      </c>
      <c r="E2064" s="81">
        <v>1987700</v>
      </c>
      <c r="F2064" s="86" t="s">
        <v>271</v>
      </c>
      <c r="G2064" s="80" t="s">
        <v>2430</v>
      </c>
      <c r="H2064" s="80" t="s">
        <v>286</v>
      </c>
    </row>
    <row r="2065" spans="2:8" ht="14.25">
      <c r="B2065" s="79">
        <v>11442</v>
      </c>
      <c r="C2065" s="80" t="s">
        <v>2435</v>
      </c>
      <c r="D2065" s="79" t="s">
        <v>19</v>
      </c>
      <c r="E2065" s="81">
        <v>94796</v>
      </c>
      <c r="F2065" s="86" t="s">
        <v>271</v>
      </c>
      <c r="G2065" s="80" t="s">
        <v>285</v>
      </c>
      <c r="H2065" s="80" t="s">
        <v>286</v>
      </c>
    </row>
    <row r="2066" spans="2:8" ht="14.25">
      <c r="B2066" s="79">
        <v>11443</v>
      </c>
      <c r="C2066" s="80" t="s">
        <v>2436</v>
      </c>
      <c r="D2066" s="79" t="s">
        <v>19</v>
      </c>
      <c r="E2066" s="81">
        <v>72413</v>
      </c>
      <c r="F2066" s="86" t="s">
        <v>271</v>
      </c>
      <c r="G2066" s="80" t="s">
        <v>285</v>
      </c>
      <c r="H2066" s="80" t="s">
        <v>286</v>
      </c>
    </row>
    <row r="2067" spans="2:8" ht="14.25">
      <c r="B2067" s="79">
        <v>11444</v>
      </c>
      <c r="C2067" s="80" t="s">
        <v>2437</v>
      </c>
      <c r="D2067" s="79" t="s">
        <v>19</v>
      </c>
      <c r="E2067" s="81">
        <v>46081</v>
      </c>
      <c r="F2067" s="86" t="s">
        <v>271</v>
      </c>
      <c r="G2067" s="80" t="s">
        <v>285</v>
      </c>
      <c r="H2067" s="80" t="s">
        <v>286</v>
      </c>
    </row>
    <row r="2068" spans="2:8" ht="14.25">
      <c r="B2068" s="79">
        <v>11447</v>
      </c>
      <c r="C2068" s="80" t="s">
        <v>2438</v>
      </c>
      <c r="D2068" s="79" t="s">
        <v>19</v>
      </c>
      <c r="E2068" s="81">
        <v>69900</v>
      </c>
      <c r="F2068" s="86" t="s">
        <v>271</v>
      </c>
      <c r="G2068" s="80" t="s">
        <v>1291</v>
      </c>
      <c r="H2068" s="80" t="s">
        <v>286</v>
      </c>
    </row>
    <row r="2069" spans="2:8" ht="14.25">
      <c r="B2069" s="79">
        <v>11448</v>
      </c>
      <c r="C2069" s="80" t="s">
        <v>2439</v>
      </c>
      <c r="D2069" s="79" t="s">
        <v>23</v>
      </c>
      <c r="E2069" s="81">
        <v>146044</v>
      </c>
      <c r="F2069" s="86" t="s">
        <v>271</v>
      </c>
      <c r="G2069" s="80" t="s">
        <v>285</v>
      </c>
      <c r="H2069" s="80" t="s">
        <v>286</v>
      </c>
    </row>
    <row r="2070" spans="2:8" ht="14.25">
      <c r="B2070" s="79">
        <v>11449</v>
      </c>
      <c r="C2070" s="80" t="s">
        <v>2440</v>
      </c>
      <c r="D2070" s="79" t="s">
        <v>23</v>
      </c>
      <c r="E2070" s="81">
        <v>42993</v>
      </c>
      <c r="F2070" s="86" t="s">
        <v>271</v>
      </c>
      <c r="G2070" s="80" t="s">
        <v>1018</v>
      </c>
      <c r="H2070" s="80" t="s">
        <v>286</v>
      </c>
    </row>
    <row r="2071" spans="2:8" ht="14.25">
      <c r="B2071" s="79">
        <v>11450</v>
      </c>
      <c r="C2071" s="80" t="s">
        <v>2441</v>
      </c>
      <c r="D2071" s="79" t="s">
        <v>23</v>
      </c>
      <c r="E2071" s="81">
        <v>27965</v>
      </c>
      <c r="F2071" s="86" t="s">
        <v>271</v>
      </c>
      <c r="G2071" s="80" t="s">
        <v>1018</v>
      </c>
      <c r="H2071" s="80" t="s">
        <v>286</v>
      </c>
    </row>
    <row r="2072" spans="2:8" ht="14.25">
      <c r="B2072" s="79">
        <v>11451</v>
      </c>
      <c r="C2072" s="80" t="s">
        <v>2442</v>
      </c>
      <c r="D2072" s="79" t="s">
        <v>23</v>
      </c>
      <c r="E2072" s="81">
        <v>54740</v>
      </c>
      <c r="F2072" s="86" t="s">
        <v>271</v>
      </c>
      <c r="G2072" s="80" t="s">
        <v>1018</v>
      </c>
      <c r="H2072" s="80" t="s">
        <v>286</v>
      </c>
    </row>
    <row r="2073" spans="2:8" ht="14.25">
      <c r="B2073" s="79">
        <v>11452</v>
      </c>
      <c r="C2073" s="80" t="s">
        <v>2443</v>
      </c>
      <c r="D2073" s="79" t="s">
        <v>1149</v>
      </c>
      <c r="E2073" s="81">
        <v>42840</v>
      </c>
      <c r="F2073" s="86" t="s">
        <v>271</v>
      </c>
      <c r="G2073" s="80" t="s">
        <v>1018</v>
      </c>
      <c r="H2073" s="80" t="s">
        <v>286</v>
      </c>
    </row>
    <row r="2074" spans="2:8" ht="14.25">
      <c r="B2074" s="79">
        <v>11453</v>
      </c>
      <c r="C2074" s="80" t="s">
        <v>2444</v>
      </c>
      <c r="D2074" s="79" t="s">
        <v>1149</v>
      </c>
      <c r="E2074" s="81">
        <v>852494</v>
      </c>
      <c r="F2074" s="86" t="s">
        <v>271</v>
      </c>
      <c r="G2074" s="80" t="s">
        <v>1018</v>
      </c>
      <c r="H2074" s="80" t="s">
        <v>286</v>
      </c>
    </row>
    <row r="2075" spans="2:8" ht="14.25">
      <c r="B2075" s="79">
        <v>11454</v>
      </c>
      <c r="C2075" s="80" t="s">
        <v>2445</v>
      </c>
      <c r="D2075" s="79" t="s">
        <v>23</v>
      </c>
      <c r="E2075" s="81">
        <v>99000</v>
      </c>
      <c r="F2075" s="86" t="s">
        <v>271</v>
      </c>
      <c r="G2075" s="80" t="s">
        <v>1182</v>
      </c>
      <c r="H2075" s="80" t="s">
        <v>286</v>
      </c>
    </row>
    <row r="2076" spans="2:8" ht="14.25">
      <c r="B2076" s="79">
        <v>11455</v>
      </c>
      <c r="C2076" s="80" t="s">
        <v>2446</v>
      </c>
      <c r="D2076" s="79" t="s">
        <v>2447</v>
      </c>
      <c r="E2076" s="81">
        <v>37691</v>
      </c>
      <c r="F2076" s="86" t="s">
        <v>271</v>
      </c>
      <c r="G2076" s="80" t="s">
        <v>997</v>
      </c>
      <c r="H2076" s="80" t="s">
        <v>286</v>
      </c>
    </row>
    <row r="2077" spans="2:8" ht="14.25">
      <c r="B2077" s="79">
        <v>11456</v>
      </c>
      <c r="C2077" s="80" t="s">
        <v>2448</v>
      </c>
      <c r="D2077" s="79" t="s">
        <v>2447</v>
      </c>
      <c r="E2077" s="81">
        <v>46704</v>
      </c>
      <c r="F2077" s="86" t="s">
        <v>271</v>
      </c>
      <c r="G2077" s="80" t="s">
        <v>997</v>
      </c>
      <c r="H2077" s="80" t="s">
        <v>286</v>
      </c>
    </row>
    <row r="2078" spans="2:8" ht="14.25">
      <c r="B2078" s="79">
        <v>11457</v>
      </c>
      <c r="C2078" s="80" t="s">
        <v>2449</v>
      </c>
      <c r="D2078" s="79" t="s">
        <v>1415</v>
      </c>
      <c r="E2078" s="81">
        <v>59813</v>
      </c>
      <c r="F2078" s="86" t="s">
        <v>271</v>
      </c>
      <c r="G2078" s="80" t="s">
        <v>997</v>
      </c>
      <c r="H2078" s="80" t="s">
        <v>286</v>
      </c>
    </row>
    <row r="2079" spans="2:8" ht="14.25">
      <c r="B2079" s="79">
        <v>11458</v>
      </c>
      <c r="C2079" s="80" t="s">
        <v>2450</v>
      </c>
      <c r="D2079" s="79" t="s">
        <v>2382</v>
      </c>
      <c r="E2079" s="81">
        <v>98618</v>
      </c>
      <c r="F2079" s="86" t="s">
        <v>271</v>
      </c>
      <c r="G2079" s="80" t="s">
        <v>997</v>
      </c>
      <c r="H2079" s="80" t="s">
        <v>286</v>
      </c>
    </row>
    <row r="2080" spans="2:8" ht="14.25">
      <c r="B2080" s="79">
        <v>11459</v>
      </c>
      <c r="C2080" s="80" t="s">
        <v>2451</v>
      </c>
      <c r="D2080" s="79" t="s">
        <v>2382</v>
      </c>
      <c r="E2080" s="81">
        <v>90555</v>
      </c>
      <c r="F2080" s="86" t="s">
        <v>271</v>
      </c>
      <c r="G2080" s="80" t="s">
        <v>997</v>
      </c>
      <c r="H2080" s="80" t="s">
        <v>286</v>
      </c>
    </row>
    <row r="2081" spans="2:8" ht="14.25">
      <c r="B2081" s="79">
        <v>11461</v>
      </c>
      <c r="C2081" s="80" t="s">
        <v>2452</v>
      </c>
      <c r="D2081" s="79" t="s">
        <v>2382</v>
      </c>
      <c r="E2081" s="81">
        <v>245806</v>
      </c>
      <c r="F2081" s="86" t="s">
        <v>271</v>
      </c>
      <c r="G2081" s="80" t="s">
        <v>997</v>
      </c>
      <c r="H2081" s="80" t="s">
        <v>286</v>
      </c>
    </row>
    <row r="2082" spans="2:8" ht="14.25">
      <c r="B2082" s="79">
        <v>11463</v>
      </c>
      <c r="C2082" s="80" t="s">
        <v>2453</v>
      </c>
      <c r="D2082" s="79" t="s">
        <v>2382</v>
      </c>
      <c r="E2082" s="81">
        <v>283025</v>
      </c>
      <c r="F2082" s="86" t="s">
        <v>271</v>
      </c>
      <c r="G2082" s="80" t="s">
        <v>997</v>
      </c>
      <c r="H2082" s="80" t="s">
        <v>286</v>
      </c>
    </row>
    <row r="2083" spans="2:8" ht="14.25">
      <c r="B2083" s="79">
        <v>11464</v>
      </c>
      <c r="C2083" s="80" t="s">
        <v>2454</v>
      </c>
      <c r="D2083" s="79" t="s">
        <v>2382</v>
      </c>
      <c r="E2083" s="81">
        <v>356584</v>
      </c>
      <c r="F2083" s="86" t="s">
        <v>271</v>
      </c>
      <c r="G2083" s="80" t="s">
        <v>997</v>
      </c>
      <c r="H2083" s="80" t="s">
        <v>286</v>
      </c>
    </row>
    <row r="2084" spans="2:8" ht="14.25">
      <c r="B2084" s="79">
        <v>11466</v>
      </c>
      <c r="C2084" s="80" t="s">
        <v>2455</v>
      </c>
      <c r="D2084" s="79" t="s">
        <v>2382</v>
      </c>
      <c r="E2084" s="81">
        <v>226813</v>
      </c>
      <c r="F2084" s="86" t="s">
        <v>271</v>
      </c>
      <c r="G2084" s="80" t="s">
        <v>997</v>
      </c>
      <c r="H2084" s="80" t="s">
        <v>286</v>
      </c>
    </row>
    <row r="2085" spans="2:8" ht="14.25">
      <c r="B2085" s="79">
        <v>11467</v>
      </c>
      <c r="C2085" s="80" t="s">
        <v>2456</v>
      </c>
      <c r="D2085" s="79" t="s">
        <v>2382</v>
      </c>
      <c r="E2085" s="81">
        <v>260987</v>
      </c>
      <c r="F2085" s="86" t="s">
        <v>271</v>
      </c>
      <c r="G2085" s="80" t="s">
        <v>997</v>
      </c>
      <c r="H2085" s="80" t="s">
        <v>286</v>
      </c>
    </row>
    <row r="2086" spans="2:8" ht="14.25">
      <c r="B2086" s="79">
        <v>11470</v>
      </c>
      <c r="C2086" s="80" t="s">
        <v>2457</v>
      </c>
      <c r="D2086" s="79" t="s">
        <v>2382</v>
      </c>
      <c r="E2086" s="81">
        <v>105399</v>
      </c>
      <c r="F2086" s="86" t="s">
        <v>271</v>
      </c>
      <c r="G2086" s="80" t="s">
        <v>997</v>
      </c>
      <c r="H2086" s="80" t="s">
        <v>286</v>
      </c>
    </row>
    <row r="2087" spans="2:8" ht="14.25">
      <c r="B2087" s="79">
        <v>11471</v>
      </c>
      <c r="C2087" s="80" t="s">
        <v>2458</v>
      </c>
      <c r="D2087" s="79" t="s">
        <v>2382</v>
      </c>
      <c r="E2087" s="81">
        <v>139409</v>
      </c>
      <c r="F2087" s="86" t="s">
        <v>271</v>
      </c>
      <c r="G2087" s="80" t="s">
        <v>997</v>
      </c>
      <c r="H2087" s="80" t="s">
        <v>286</v>
      </c>
    </row>
    <row r="2088" spans="2:8" ht="14.25">
      <c r="B2088" s="79">
        <v>11472</v>
      </c>
      <c r="C2088" s="80" t="s">
        <v>2459</v>
      </c>
      <c r="D2088" s="79" t="s">
        <v>2382</v>
      </c>
      <c r="E2088" s="81">
        <v>155678</v>
      </c>
      <c r="F2088" s="86" t="s">
        <v>271</v>
      </c>
      <c r="G2088" s="80" t="s">
        <v>997</v>
      </c>
      <c r="H2088" s="80" t="s">
        <v>286</v>
      </c>
    </row>
    <row r="2089" spans="2:8" ht="14.25">
      <c r="B2089" s="79">
        <v>11477</v>
      </c>
      <c r="C2089" s="80" t="s">
        <v>2460</v>
      </c>
      <c r="D2089" s="79" t="s">
        <v>335</v>
      </c>
      <c r="E2089" s="81">
        <v>1383280</v>
      </c>
      <c r="F2089" s="86" t="s">
        <v>271</v>
      </c>
      <c r="G2089" s="80" t="s">
        <v>2461</v>
      </c>
      <c r="H2089" s="80" t="s">
        <v>286</v>
      </c>
    </row>
    <row r="2090" spans="2:8" ht="14.25">
      <c r="B2090" s="79">
        <v>11481</v>
      </c>
      <c r="C2090" s="80" t="s">
        <v>2462</v>
      </c>
      <c r="D2090" s="79" t="s">
        <v>335</v>
      </c>
      <c r="E2090" s="81">
        <v>1029988</v>
      </c>
      <c r="F2090" s="86" t="s">
        <v>271</v>
      </c>
      <c r="G2090" s="80" t="s">
        <v>2463</v>
      </c>
      <c r="H2090" s="80" t="s">
        <v>286</v>
      </c>
    </row>
    <row r="2091" spans="2:8" ht="14.25">
      <c r="B2091" s="79">
        <v>11482</v>
      </c>
      <c r="C2091" s="80" t="s">
        <v>2464</v>
      </c>
      <c r="D2091" s="79" t="s">
        <v>335</v>
      </c>
      <c r="E2091" s="81">
        <v>1029988</v>
      </c>
      <c r="F2091" s="86" t="s">
        <v>271</v>
      </c>
      <c r="G2091" s="80" t="s">
        <v>2463</v>
      </c>
      <c r="H2091" s="80" t="s">
        <v>286</v>
      </c>
    </row>
    <row r="2092" spans="2:8" ht="14.25">
      <c r="B2092" s="79">
        <v>11483</v>
      </c>
      <c r="C2092" s="80" t="s">
        <v>2465</v>
      </c>
      <c r="D2092" s="79" t="s">
        <v>335</v>
      </c>
      <c r="E2092" s="81">
        <v>1029988</v>
      </c>
      <c r="F2092" s="86" t="s">
        <v>271</v>
      </c>
      <c r="G2092" s="80" t="s">
        <v>2463</v>
      </c>
      <c r="H2092" s="80" t="s">
        <v>286</v>
      </c>
    </row>
    <row r="2093" spans="2:8" ht="14.25">
      <c r="B2093" s="79">
        <v>11484</v>
      </c>
      <c r="C2093" s="80" t="s">
        <v>2466</v>
      </c>
      <c r="D2093" s="79" t="s">
        <v>335</v>
      </c>
      <c r="E2093" s="81">
        <v>1029988</v>
      </c>
      <c r="F2093" s="86" t="s">
        <v>271</v>
      </c>
      <c r="G2093" s="80" t="s">
        <v>2463</v>
      </c>
      <c r="H2093" s="80" t="s">
        <v>286</v>
      </c>
    </row>
    <row r="2094" spans="2:8" ht="14.25">
      <c r="B2094" s="79">
        <v>11485</v>
      </c>
      <c r="C2094" s="80" t="s">
        <v>2467</v>
      </c>
      <c r="D2094" s="79" t="s">
        <v>335</v>
      </c>
      <c r="E2094" s="81">
        <v>1029988</v>
      </c>
      <c r="F2094" s="86" t="s">
        <v>271</v>
      </c>
      <c r="G2094" s="80" t="s">
        <v>2463</v>
      </c>
      <c r="H2094" s="80" t="s">
        <v>286</v>
      </c>
    </row>
    <row r="2095" spans="2:8" ht="14.25">
      <c r="B2095" s="79">
        <v>11489</v>
      </c>
      <c r="C2095" s="80" t="s">
        <v>2468</v>
      </c>
      <c r="D2095" s="79" t="s">
        <v>335</v>
      </c>
      <c r="E2095" s="81">
        <v>1029988</v>
      </c>
      <c r="F2095" s="86" t="s">
        <v>271</v>
      </c>
      <c r="G2095" s="80" t="s">
        <v>2463</v>
      </c>
      <c r="H2095" s="80" t="s">
        <v>286</v>
      </c>
    </row>
    <row r="2096" spans="2:8" ht="14.25">
      <c r="B2096" s="79">
        <v>11498</v>
      </c>
      <c r="C2096" s="80" t="s">
        <v>2469</v>
      </c>
      <c r="D2096" s="79" t="s">
        <v>23</v>
      </c>
      <c r="E2096" s="81">
        <v>193000</v>
      </c>
      <c r="F2096" s="86" t="s">
        <v>271</v>
      </c>
      <c r="G2096" s="80" t="s">
        <v>2470</v>
      </c>
      <c r="H2096" s="80" t="s">
        <v>286</v>
      </c>
    </row>
    <row r="2097" spans="2:8" ht="14.25">
      <c r="B2097" s="79">
        <v>11499</v>
      </c>
      <c r="C2097" s="80" t="s">
        <v>2471</v>
      </c>
      <c r="D2097" s="79" t="s">
        <v>23</v>
      </c>
      <c r="E2097" s="81">
        <v>175050</v>
      </c>
      <c r="F2097" s="86" t="s">
        <v>271</v>
      </c>
      <c r="G2097" s="80" t="s">
        <v>2472</v>
      </c>
      <c r="H2097" s="80" t="s">
        <v>286</v>
      </c>
    </row>
    <row r="2098" spans="2:8" ht="14.25">
      <c r="B2098" s="79">
        <v>11500</v>
      </c>
      <c r="C2098" s="80" t="s">
        <v>2473</v>
      </c>
      <c r="D2098" s="79" t="s">
        <v>23</v>
      </c>
      <c r="E2098" s="81">
        <v>229670</v>
      </c>
      <c r="F2098" s="86" t="s">
        <v>271</v>
      </c>
      <c r="G2098" s="80" t="s">
        <v>2472</v>
      </c>
      <c r="H2098" s="80" t="s">
        <v>286</v>
      </c>
    </row>
    <row r="2099" spans="2:8" ht="14.25">
      <c r="B2099" s="79">
        <v>11501</v>
      </c>
      <c r="C2099" s="80" t="s">
        <v>2474</v>
      </c>
      <c r="D2099" s="79" t="s">
        <v>23</v>
      </c>
      <c r="E2099" s="81">
        <v>120000</v>
      </c>
      <c r="F2099" s="86" t="s">
        <v>271</v>
      </c>
      <c r="G2099" s="80" t="s">
        <v>2475</v>
      </c>
      <c r="H2099" s="80" t="s">
        <v>286</v>
      </c>
    </row>
    <row r="2100" spans="2:8" ht="14.25">
      <c r="B2100" s="79">
        <v>11502</v>
      </c>
      <c r="C2100" s="80" t="s">
        <v>2476</v>
      </c>
      <c r="D2100" s="79" t="s">
        <v>23</v>
      </c>
      <c r="E2100" s="81">
        <v>816340</v>
      </c>
      <c r="F2100" s="86" t="s">
        <v>271</v>
      </c>
      <c r="G2100" s="80" t="s">
        <v>974</v>
      </c>
      <c r="H2100" s="80" t="s">
        <v>286</v>
      </c>
    </row>
    <row r="2101" spans="2:8" ht="14.25">
      <c r="B2101" s="79">
        <v>11503</v>
      </c>
      <c r="C2101" s="80" t="s">
        <v>2477</v>
      </c>
      <c r="D2101" s="79" t="s">
        <v>23</v>
      </c>
      <c r="E2101" s="81">
        <v>907864</v>
      </c>
      <c r="F2101" s="86" t="s">
        <v>271</v>
      </c>
      <c r="G2101" s="80" t="s">
        <v>974</v>
      </c>
      <c r="H2101" s="80" t="s">
        <v>286</v>
      </c>
    </row>
    <row r="2102" spans="2:8" ht="14.25">
      <c r="B2102" s="79">
        <v>11504</v>
      </c>
      <c r="C2102" s="80" t="s">
        <v>2478</v>
      </c>
      <c r="D2102" s="79" t="s">
        <v>23</v>
      </c>
      <c r="E2102" s="81">
        <v>357000</v>
      </c>
      <c r="F2102" s="86" t="s">
        <v>271</v>
      </c>
      <c r="G2102" s="80" t="s">
        <v>2479</v>
      </c>
      <c r="H2102" s="80" t="s">
        <v>286</v>
      </c>
    </row>
    <row r="2103" spans="2:8" ht="14.25">
      <c r="B2103" s="79">
        <v>11505</v>
      </c>
      <c r="C2103" s="80" t="s">
        <v>2480</v>
      </c>
      <c r="D2103" s="79" t="s">
        <v>23</v>
      </c>
      <c r="E2103" s="81">
        <v>490000</v>
      </c>
      <c r="F2103" s="86" t="s">
        <v>271</v>
      </c>
      <c r="G2103" s="80" t="s">
        <v>2479</v>
      </c>
      <c r="H2103" s="80" t="s">
        <v>286</v>
      </c>
    </row>
    <row r="2104" spans="2:8" ht="14.25">
      <c r="B2104" s="79">
        <v>11506</v>
      </c>
      <c r="C2104" s="80" t="s">
        <v>2481</v>
      </c>
      <c r="D2104" s="79" t="s">
        <v>23</v>
      </c>
      <c r="E2104" s="81">
        <v>664000</v>
      </c>
      <c r="F2104" s="86" t="s">
        <v>271</v>
      </c>
      <c r="G2104" s="80" t="s">
        <v>2479</v>
      </c>
      <c r="H2104" s="80" t="s">
        <v>286</v>
      </c>
    </row>
    <row r="2105" spans="2:8" ht="14.25">
      <c r="B2105" s="79">
        <v>11507</v>
      </c>
      <c r="C2105" s="80" t="s">
        <v>2482</v>
      </c>
      <c r="D2105" s="79" t="s">
        <v>23</v>
      </c>
      <c r="E2105" s="81">
        <v>93415</v>
      </c>
      <c r="F2105" s="86" t="s">
        <v>271</v>
      </c>
      <c r="G2105" s="80" t="s">
        <v>999</v>
      </c>
      <c r="H2105" s="80" t="s">
        <v>286</v>
      </c>
    </row>
    <row r="2106" spans="2:8" ht="14.25">
      <c r="B2106" s="79">
        <v>11508</v>
      </c>
      <c r="C2106" s="80" t="s">
        <v>2483</v>
      </c>
      <c r="D2106" s="79" t="s">
        <v>23</v>
      </c>
      <c r="E2106" s="81">
        <v>113050</v>
      </c>
      <c r="F2106" s="86" t="s">
        <v>271</v>
      </c>
      <c r="G2106" s="80" t="s">
        <v>999</v>
      </c>
      <c r="H2106" s="80" t="s">
        <v>286</v>
      </c>
    </row>
    <row r="2107" spans="2:8" ht="14.25">
      <c r="B2107" s="79">
        <v>11509</v>
      </c>
      <c r="C2107" s="80" t="s">
        <v>2484</v>
      </c>
      <c r="D2107" s="79" t="s">
        <v>23</v>
      </c>
      <c r="E2107" s="81">
        <v>141015</v>
      </c>
      <c r="F2107" s="86" t="s">
        <v>271</v>
      </c>
      <c r="G2107" s="80" t="s">
        <v>999</v>
      </c>
      <c r="H2107" s="80" t="s">
        <v>286</v>
      </c>
    </row>
    <row r="2108" spans="2:8" ht="14.25">
      <c r="B2108" s="79">
        <v>11510</v>
      </c>
      <c r="C2108" s="80" t="s">
        <v>2485</v>
      </c>
      <c r="D2108" s="79" t="s">
        <v>23</v>
      </c>
      <c r="E2108" s="81">
        <v>235620</v>
      </c>
      <c r="F2108" s="86" t="s">
        <v>271</v>
      </c>
      <c r="G2108" s="80" t="s">
        <v>999</v>
      </c>
      <c r="H2108" s="80" t="s">
        <v>286</v>
      </c>
    </row>
    <row r="2109" spans="2:8" ht="14.25">
      <c r="B2109" s="79">
        <v>11511</v>
      </c>
      <c r="C2109" s="80" t="s">
        <v>2486</v>
      </c>
      <c r="D2109" s="79" t="s">
        <v>2487</v>
      </c>
      <c r="E2109" s="81">
        <v>152915</v>
      </c>
      <c r="F2109" s="86" t="s">
        <v>271</v>
      </c>
      <c r="G2109" s="80" t="s">
        <v>999</v>
      </c>
      <c r="H2109" s="80" t="s">
        <v>286</v>
      </c>
    </row>
    <row r="2110" spans="2:8" ht="14.25">
      <c r="B2110" s="79">
        <v>11512</v>
      </c>
      <c r="C2110" s="80" t="s">
        <v>2488</v>
      </c>
      <c r="D2110" s="79" t="s">
        <v>23</v>
      </c>
      <c r="E2110" s="81">
        <v>351288</v>
      </c>
      <c r="F2110" s="86" t="s">
        <v>271</v>
      </c>
      <c r="G2110" s="80" t="s">
        <v>1782</v>
      </c>
      <c r="H2110" s="80" t="s">
        <v>286</v>
      </c>
    </row>
    <row r="2111" spans="2:8" ht="14.25">
      <c r="B2111" s="79">
        <v>11513</v>
      </c>
      <c r="C2111" s="80" t="s">
        <v>2489</v>
      </c>
      <c r="D2111" s="79" t="s">
        <v>23</v>
      </c>
      <c r="E2111" s="81">
        <v>227290</v>
      </c>
      <c r="F2111" s="86" t="s">
        <v>271</v>
      </c>
      <c r="G2111" s="80" t="s">
        <v>1782</v>
      </c>
      <c r="H2111" s="80" t="s">
        <v>286</v>
      </c>
    </row>
    <row r="2112" spans="2:8" ht="14.25">
      <c r="B2112" s="79">
        <v>11514</v>
      </c>
      <c r="C2112" s="80" t="s">
        <v>2490</v>
      </c>
      <c r="D2112" s="79" t="s">
        <v>282</v>
      </c>
      <c r="E2112" s="81">
        <v>23800</v>
      </c>
      <c r="F2112" s="86" t="s">
        <v>271</v>
      </c>
      <c r="G2112" s="80" t="s">
        <v>1782</v>
      </c>
      <c r="H2112" s="80" t="s">
        <v>286</v>
      </c>
    </row>
    <row r="2113" spans="2:8" ht="14.25">
      <c r="B2113" s="79">
        <v>11515</v>
      </c>
      <c r="C2113" s="80" t="s">
        <v>2491</v>
      </c>
      <c r="D2113" s="79" t="s">
        <v>23</v>
      </c>
      <c r="E2113" s="81">
        <v>333200</v>
      </c>
      <c r="F2113" s="86" t="s">
        <v>271</v>
      </c>
      <c r="G2113" s="80" t="s">
        <v>1782</v>
      </c>
      <c r="H2113" s="80" t="s">
        <v>286</v>
      </c>
    </row>
    <row r="2114" spans="2:8" ht="14.25">
      <c r="B2114" s="79">
        <v>11516</v>
      </c>
      <c r="C2114" s="80" t="s">
        <v>2492</v>
      </c>
      <c r="D2114" s="79" t="s">
        <v>23</v>
      </c>
      <c r="E2114" s="81">
        <v>142800</v>
      </c>
      <c r="F2114" s="86" t="s">
        <v>271</v>
      </c>
      <c r="G2114" s="80" t="s">
        <v>1782</v>
      </c>
      <c r="H2114" s="80" t="s">
        <v>286</v>
      </c>
    </row>
    <row r="2115" spans="2:8" ht="14.25">
      <c r="B2115" s="79">
        <v>11517</v>
      </c>
      <c r="C2115" s="80" t="s">
        <v>2493</v>
      </c>
      <c r="D2115" s="79" t="s">
        <v>23</v>
      </c>
      <c r="E2115" s="81">
        <v>125000</v>
      </c>
      <c r="F2115" s="86" t="s">
        <v>271</v>
      </c>
      <c r="G2115" s="80" t="s">
        <v>1782</v>
      </c>
      <c r="H2115" s="80" t="s">
        <v>286</v>
      </c>
    </row>
    <row r="2116" spans="2:8" ht="14.25">
      <c r="B2116" s="79">
        <v>11518</v>
      </c>
      <c r="C2116" s="80" t="s">
        <v>2494</v>
      </c>
      <c r="D2116" s="79" t="s">
        <v>23</v>
      </c>
      <c r="E2116" s="81">
        <v>382714</v>
      </c>
      <c r="F2116" s="86" t="s">
        <v>271</v>
      </c>
      <c r="G2116" s="80" t="s">
        <v>1782</v>
      </c>
      <c r="H2116" s="80" t="s">
        <v>286</v>
      </c>
    </row>
    <row r="2117" spans="2:8" ht="14.25">
      <c r="B2117" s="79">
        <v>11519</v>
      </c>
      <c r="C2117" s="80" t="s">
        <v>2495</v>
      </c>
      <c r="D2117" s="79" t="s">
        <v>23</v>
      </c>
      <c r="E2117" s="81">
        <v>189210</v>
      </c>
      <c r="F2117" s="86" t="s">
        <v>271</v>
      </c>
      <c r="G2117" s="80" t="s">
        <v>1782</v>
      </c>
      <c r="H2117" s="80" t="s">
        <v>286</v>
      </c>
    </row>
    <row r="2118" spans="2:8" ht="14.25">
      <c r="B2118" s="79">
        <v>11520</v>
      </c>
      <c r="C2118" s="80" t="s">
        <v>2496</v>
      </c>
      <c r="D2118" s="79" t="s">
        <v>23</v>
      </c>
      <c r="E2118" s="81">
        <v>214200</v>
      </c>
      <c r="F2118" s="86" t="s">
        <v>271</v>
      </c>
      <c r="G2118" s="80" t="s">
        <v>1782</v>
      </c>
      <c r="H2118" s="80" t="s">
        <v>286</v>
      </c>
    </row>
    <row r="2119" spans="2:8" ht="14.25">
      <c r="B2119" s="79">
        <v>11521</v>
      </c>
      <c r="C2119" s="80" t="s">
        <v>2497</v>
      </c>
      <c r="D2119" s="79" t="s">
        <v>23</v>
      </c>
      <c r="E2119" s="81">
        <v>1011500</v>
      </c>
      <c r="F2119" s="86" t="s">
        <v>271</v>
      </c>
      <c r="G2119" s="80" t="s">
        <v>1782</v>
      </c>
      <c r="H2119" s="80" t="s">
        <v>286</v>
      </c>
    </row>
    <row r="2120" spans="2:8" ht="14.25">
      <c r="B2120" s="79">
        <v>11522</v>
      </c>
      <c r="C2120" s="80" t="s">
        <v>2498</v>
      </c>
      <c r="D2120" s="79" t="s">
        <v>23</v>
      </c>
      <c r="E2120" s="81">
        <v>214200</v>
      </c>
      <c r="F2120" s="86" t="s">
        <v>271</v>
      </c>
      <c r="G2120" s="80" t="s">
        <v>1782</v>
      </c>
      <c r="H2120" s="80" t="s">
        <v>286</v>
      </c>
    </row>
    <row r="2121" spans="2:8" ht="14.25">
      <c r="B2121" s="79">
        <v>11523</v>
      </c>
      <c r="C2121" s="80" t="s">
        <v>2499</v>
      </c>
      <c r="D2121" s="79" t="s">
        <v>23</v>
      </c>
      <c r="E2121" s="81">
        <v>511700</v>
      </c>
      <c r="F2121" s="86" t="s">
        <v>271</v>
      </c>
      <c r="G2121" s="80" t="s">
        <v>1782</v>
      </c>
      <c r="H2121" s="80" t="s">
        <v>286</v>
      </c>
    </row>
    <row r="2122" spans="2:8" ht="14.25">
      <c r="B2122" s="79">
        <v>11524</v>
      </c>
      <c r="C2122" s="80" t="s">
        <v>2500</v>
      </c>
      <c r="D2122" s="79" t="s">
        <v>23</v>
      </c>
      <c r="E2122" s="81">
        <v>205025</v>
      </c>
      <c r="F2122" s="86" t="s">
        <v>271</v>
      </c>
      <c r="G2122" s="80" t="s">
        <v>1782</v>
      </c>
      <c r="H2122" s="80" t="s">
        <v>286</v>
      </c>
    </row>
    <row r="2123" spans="2:8" ht="14.25">
      <c r="B2123" s="79">
        <v>11525</v>
      </c>
      <c r="C2123" s="80" t="s">
        <v>2501</v>
      </c>
      <c r="D2123" s="79" t="s">
        <v>23</v>
      </c>
      <c r="E2123" s="81">
        <v>173588</v>
      </c>
      <c r="F2123" s="86" t="s">
        <v>271</v>
      </c>
      <c r="G2123" s="80" t="s">
        <v>1782</v>
      </c>
      <c r="H2123" s="80" t="s">
        <v>286</v>
      </c>
    </row>
    <row r="2124" spans="2:8" ht="14.25">
      <c r="B2124" s="79">
        <v>11526</v>
      </c>
      <c r="C2124" s="80" t="s">
        <v>2502</v>
      </c>
      <c r="D2124" s="79" t="s">
        <v>23</v>
      </c>
      <c r="E2124" s="81">
        <v>714000</v>
      </c>
      <c r="F2124" s="86" t="s">
        <v>271</v>
      </c>
      <c r="G2124" s="80" t="s">
        <v>1782</v>
      </c>
      <c r="H2124" s="80" t="s">
        <v>286</v>
      </c>
    </row>
    <row r="2125" spans="2:8" ht="14.25">
      <c r="B2125" s="79">
        <v>11528</v>
      </c>
      <c r="C2125" s="80" t="s">
        <v>2503</v>
      </c>
      <c r="D2125" s="79" t="s">
        <v>23</v>
      </c>
      <c r="E2125" s="81">
        <v>249900</v>
      </c>
      <c r="F2125" s="86" t="s">
        <v>271</v>
      </c>
      <c r="G2125" s="80" t="s">
        <v>1002</v>
      </c>
      <c r="H2125" s="80" t="s">
        <v>286</v>
      </c>
    </row>
    <row r="2126" spans="2:8" ht="14.25">
      <c r="B2126" s="79">
        <v>11529</v>
      </c>
      <c r="C2126" s="80" t="s">
        <v>2504</v>
      </c>
      <c r="D2126" s="79" t="s">
        <v>23</v>
      </c>
      <c r="E2126" s="81">
        <v>273819</v>
      </c>
      <c r="F2126" s="86" t="s">
        <v>271</v>
      </c>
      <c r="G2126" s="80" t="s">
        <v>1002</v>
      </c>
      <c r="H2126" s="80" t="s">
        <v>286</v>
      </c>
    </row>
    <row r="2127" spans="2:8" ht="14.25">
      <c r="B2127" s="79">
        <v>11531</v>
      </c>
      <c r="C2127" s="80" t="s">
        <v>2505</v>
      </c>
      <c r="D2127" s="79" t="s">
        <v>23</v>
      </c>
      <c r="E2127" s="81">
        <v>225701</v>
      </c>
      <c r="F2127" s="86" t="s">
        <v>271</v>
      </c>
      <c r="G2127" s="80" t="s">
        <v>2506</v>
      </c>
      <c r="H2127" s="80" t="s">
        <v>286</v>
      </c>
    </row>
    <row r="2128" spans="2:8" ht="14.25">
      <c r="B2128" s="79">
        <v>11532</v>
      </c>
      <c r="C2128" s="80" t="s">
        <v>2507</v>
      </c>
      <c r="D2128" s="79" t="s">
        <v>23</v>
      </c>
      <c r="E2128" s="81">
        <v>225701</v>
      </c>
      <c r="F2128" s="86" t="s">
        <v>271</v>
      </c>
      <c r="G2128" s="80" t="s">
        <v>2506</v>
      </c>
      <c r="H2128" s="80" t="s">
        <v>286</v>
      </c>
    </row>
    <row r="2129" spans="2:8" ht="14.25">
      <c r="B2129" s="79">
        <v>11533</v>
      </c>
      <c r="C2129" s="80" t="s">
        <v>2508</v>
      </c>
      <c r="D2129" s="79" t="s">
        <v>23</v>
      </c>
      <c r="E2129" s="81">
        <v>571200</v>
      </c>
      <c r="F2129" s="86" t="s">
        <v>271</v>
      </c>
      <c r="G2129" s="80" t="s">
        <v>2506</v>
      </c>
      <c r="H2129" s="80" t="s">
        <v>286</v>
      </c>
    </row>
    <row r="2130" spans="2:8" ht="14.25">
      <c r="B2130" s="79">
        <v>11534</v>
      </c>
      <c r="C2130" s="80" t="s">
        <v>2509</v>
      </c>
      <c r="D2130" s="79" t="s">
        <v>23</v>
      </c>
      <c r="E2130" s="81">
        <v>1428000</v>
      </c>
      <c r="F2130" s="86" t="s">
        <v>271</v>
      </c>
      <c r="G2130" s="80" t="s">
        <v>2506</v>
      </c>
      <c r="H2130" s="80" t="s">
        <v>286</v>
      </c>
    </row>
    <row r="2131" spans="2:8" ht="14.25">
      <c r="B2131" s="79">
        <v>11535</v>
      </c>
      <c r="C2131" s="80" t="s">
        <v>2510</v>
      </c>
      <c r="D2131" s="79" t="s">
        <v>23</v>
      </c>
      <c r="E2131" s="81">
        <v>357000</v>
      </c>
      <c r="F2131" s="86" t="s">
        <v>271</v>
      </c>
      <c r="G2131" s="80" t="s">
        <v>2506</v>
      </c>
      <c r="H2131" s="80" t="s">
        <v>286</v>
      </c>
    </row>
    <row r="2132" spans="2:8" ht="14.25">
      <c r="B2132" s="79">
        <v>11536</v>
      </c>
      <c r="C2132" s="80" t="s">
        <v>2511</v>
      </c>
      <c r="D2132" s="79" t="s">
        <v>23</v>
      </c>
      <c r="E2132" s="81">
        <v>169630</v>
      </c>
      <c r="F2132" s="86" t="s">
        <v>271</v>
      </c>
      <c r="G2132" s="80" t="s">
        <v>2506</v>
      </c>
      <c r="H2132" s="80" t="s">
        <v>286</v>
      </c>
    </row>
    <row r="2133" spans="2:8" ht="14.25">
      <c r="B2133" s="79">
        <v>11537</v>
      </c>
      <c r="C2133" s="80" t="s">
        <v>2512</v>
      </c>
      <c r="D2133" s="79" t="s">
        <v>23</v>
      </c>
      <c r="E2133" s="81">
        <v>142800</v>
      </c>
      <c r="F2133" s="86" t="s">
        <v>271</v>
      </c>
      <c r="G2133" s="80" t="s">
        <v>2506</v>
      </c>
      <c r="H2133" s="80" t="s">
        <v>286</v>
      </c>
    </row>
    <row r="2134" spans="2:8" ht="14.25">
      <c r="B2134" s="79">
        <v>11538</v>
      </c>
      <c r="C2134" s="80" t="s">
        <v>2513</v>
      </c>
      <c r="D2134" s="79" t="s">
        <v>23</v>
      </c>
      <c r="E2134" s="81">
        <v>717570</v>
      </c>
      <c r="F2134" s="86" t="s">
        <v>271</v>
      </c>
      <c r="G2134" s="80" t="s">
        <v>2506</v>
      </c>
      <c r="H2134" s="80" t="s">
        <v>286</v>
      </c>
    </row>
    <row r="2135" spans="2:8" ht="14.25">
      <c r="B2135" s="79">
        <v>11543</v>
      </c>
      <c r="C2135" s="80" t="s">
        <v>2514</v>
      </c>
      <c r="D2135" s="79" t="s">
        <v>23</v>
      </c>
      <c r="E2135" s="81">
        <v>574330</v>
      </c>
      <c r="F2135" s="86" t="s">
        <v>271</v>
      </c>
      <c r="G2135" s="80" t="s">
        <v>2506</v>
      </c>
      <c r="H2135" s="80" t="s">
        <v>286</v>
      </c>
    </row>
    <row r="2136" spans="2:8" ht="14.25">
      <c r="B2136" s="79">
        <v>11544</v>
      </c>
      <c r="C2136" s="80" t="s">
        <v>2515</v>
      </c>
      <c r="D2136" s="79" t="s">
        <v>23</v>
      </c>
      <c r="E2136" s="81">
        <v>476000</v>
      </c>
      <c r="F2136" s="86" t="s">
        <v>271</v>
      </c>
      <c r="G2136" s="80" t="s">
        <v>2506</v>
      </c>
      <c r="H2136" s="80" t="s">
        <v>286</v>
      </c>
    </row>
    <row r="2137" spans="2:8" ht="14.25">
      <c r="B2137" s="79">
        <v>11546</v>
      </c>
      <c r="C2137" s="80" t="s">
        <v>2516</v>
      </c>
      <c r="D2137" s="79" t="s">
        <v>23</v>
      </c>
      <c r="E2137" s="81">
        <v>172074</v>
      </c>
      <c r="F2137" s="86" t="s">
        <v>271</v>
      </c>
      <c r="G2137" s="80" t="s">
        <v>2517</v>
      </c>
      <c r="H2137" s="80" t="s">
        <v>286</v>
      </c>
    </row>
    <row r="2138" spans="2:8" ht="14.25">
      <c r="B2138" s="79">
        <v>11547</v>
      </c>
      <c r="C2138" s="80" t="s">
        <v>2518</v>
      </c>
      <c r="D2138" s="79" t="s">
        <v>23</v>
      </c>
      <c r="E2138" s="81">
        <v>330000</v>
      </c>
      <c r="F2138" s="86" t="s">
        <v>271</v>
      </c>
      <c r="G2138" s="80" t="s">
        <v>2517</v>
      </c>
      <c r="H2138" s="80" t="s">
        <v>286</v>
      </c>
    </row>
    <row r="2139" spans="2:8" ht="14.25">
      <c r="B2139" s="79">
        <v>11549</v>
      </c>
      <c r="C2139" s="80" t="s">
        <v>2519</v>
      </c>
      <c r="D2139" s="79" t="s">
        <v>23</v>
      </c>
      <c r="E2139" s="81">
        <v>492279</v>
      </c>
      <c r="F2139" s="86" t="s">
        <v>271</v>
      </c>
      <c r="G2139" s="80" t="s">
        <v>2520</v>
      </c>
      <c r="H2139" s="80" t="s">
        <v>286</v>
      </c>
    </row>
    <row r="2140" spans="2:8" ht="14.25">
      <c r="B2140" s="79">
        <v>11550</v>
      </c>
      <c r="C2140" s="80" t="s">
        <v>2521</v>
      </c>
      <c r="D2140" s="79" t="s">
        <v>23</v>
      </c>
      <c r="E2140" s="81">
        <v>237141</v>
      </c>
      <c r="F2140" s="86" t="s">
        <v>271</v>
      </c>
      <c r="G2140" s="80" t="s">
        <v>2520</v>
      </c>
      <c r="H2140" s="80" t="s">
        <v>286</v>
      </c>
    </row>
    <row r="2141" spans="2:8" ht="14.25">
      <c r="B2141" s="79">
        <v>11551</v>
      </c>
      <c r="C2141" s="80" t="s">
        <v>2522</v>
      </c>
      <c r="D2141" s="79" t="s">
        <v>23</v>
      </c>
      <c r="E2141" s="81">
        <v>452200</v>
      </c>
      <c r="F2141" s="86" t="s">
        <v>271</v>
      </c>
      <c r="G2141" s="80" t="s">
        <v>2520</v>
      </c>
      <c r="H2141" s="80" t="s">
        <v>286</v>
      </c>
    </row>
    <row r="2142" spans="2:8" ht="14.25">
      <c r="B2142" s="79">
        <v>11554</v>
      </c>
      <c r="C2142" s="80" t="s">
        <v>2523</v>
      </c>
      <c r="D2142" s="79" t="s">
        <v>146</v>
      </c>
      <c r="E2142" s="81">
        <v>8211</v>
      </c>
      <c r="F2142" s="86" t="s">
        <v>271</v>
      </c>
      <c r="G2142" s="80" t="s">
        <v>1259</v>
      </c>
      <c r="H2142" s="80" t="s">
        <v>273</v>
      </c>
    </row>
    <row r="2143" spans="2:8" ht="14.25">
      <c r="B2143" s="79">
        <v>11561</v>
      </c>
      <c r="C2143" s="80" t="s">
        <v>2524</v>
      </c>
      <c r="D2143" s="79" t="s">
        <v>23</v>
      </c>
      <c r="E2143" s="81">
        <v>234548</v>
      </c>
      <c r="F2143" s="86" t="s">
        <v>271</v>
      </c>
      <c r="G2143" s="80" t="s">
        <v>363</v>
      </c>
      <c r="H2143" s="80" t="s">
        <v>273</v>
      </c>
    </row>
    <row r="2144" spans="2:8" ht="14.25">
      <c r="B2144" s="79">
        <v>11562</v>
      </c>
      <c r="C2144" s="80" t="s">
        <v>2525</v>
      </c>
      <c r="D2144" s="79" t="s">
        <v>23</v>
      </c>
      <c r="E2144" s="81">
        <v>166038</v>
      </c>
      <c r="F2144" s="86" t="s">
        <v>271</v>
      </c>
      <c r="G2144" s="80" t="s">
        <v>2430</v>
      </c>
      <c r="H2144" s="80" t="s">
        <v>286</v>
      </c>
    </row>
    <row r="2145" spans="2:8" ht="14.25">
      <c r="B2145" s="79">
        <v>11563</v>
      </c>
      <c r="C2145" s="80" t="s">
        <v>2526</v>
      </c>
      <c r="D2145" s="79" t="s">
        <v>23</v>
      </c>
      <c r="E2145" s="81">
        <v>623449</v>
      </c>
      <c r="F2145" s="86" t="s">
        <v>271</v>
      </c>
      <c r="G2145" s="80" t="s">
        <v>2430</v>
      </c>
      <c r="H2145" s="80" t="s">
        <v>286</v>
      </c>
    </row>
    <row r="2146" spans="2:8" ht="14.25">
      <c r="B2146" s="79">
        <v>11569</v>
      </c>
      <c r="C2146" s="80" t="s">
        <v>2527</v>
      </c>
      <c r="D2146" s="79" t="s">
        <v>19</v>
      </c>
      <c r="E2146" s="81">
        <v>75000</v>
      </c>
      <c r="F2146" s="86" t="s">
        <v>271</v>
      </c>
      <c r="G2146" s="80" t="s">
        <v>356</v>
      </c>
      <c r="H2146" s="80" t="s">
        <v>273</v>
      </c>
    </row>
    <row r="2147" spans="2:8" ht="14.25">
      <c r="B2147" s="79">
        <v>11572</v>
      </c>
      <c r="C2147" s="80" t="s">
        <v>2528</v>
      </c>
      <c r="D2147" s="79" t="s">
        <v>17</v>
      </c>
      <c r="E2147" s="81">
        <v>107613</v>
      </c>
      <c r="F2147" s="86" t="s">
        <v>271</v>
      </c>
      <c r="G2147" s="80" t="s">
        <v>700</v>
      </c>
      <c r="H2147" s="80" t="s">
        <v>286</v>
      </c>
    </row>
    <row r="2148" spans="2:8" ht="14.25">
      <c r="B2148" s="79">
        <v>11574</v>
      </c>
      <c r="C2148" s="80" t="s">
        <v>2529</v>
      </c>
      <c r="D2148" s="79" t="s">
        <v>146</v>
      </c>
      <c r="E2148" s="81">
        <v>138183</v>
      </c>
      <c r="F2148" s="86" t="s">
        <v>271</v>
      </c>
      <c r="G2148" s="80" t="s">
        <v>717</v>
      </c>
      <c r="H2148" s="80" t="s">
        <v>286</v>
      </c>
    </row>
    <row r="2149" spans="2:8" ht="14.25">
      <c r="B2149" s="79">
        <v>11575</v>
      </c>
      <c r="C2149" s="80" t="s">
        <v>2530</v>
      </c>
      <c r="D2149" s="79" t="s">
        <v>146</v>
      </c>
      <c r="E2149" s="81">
        <v>57352</v>
      </c>
      <c r="F2149" s="86" t="s">
        <v>271</v>
      </c>
      <c r="G2149" s="80" t="s">
        <v>717</v>
      </c>
      <c r="H2149" s="80" t="s">
        <v>286</v>
      </c>
    </row>
    <row r="2150" spans="2:8" ht="14.25">
      <c r="B2150" s="79">
        <v>11576</v>
      </c>
      <c r="C2150" s="80" t="s">
        <v>2531</v>
      </c>
      <c r="D2150" s="79" t="s">
        <v>331</v>
      </c>
      <c r="E2150" s="81">
        <v>151184</v>
      </c>
      <c r="F2150" s="86" t="s">
        <v>271</v>
      </c>
      <c r="G2150" s="80" t="s">
        <v>869</v>
      </c>
      <c r="H2150" s="80" t="s">
        <v>286</v>
      </c>
    </row>
    <row r="2151" spans="2:8" ht="14.25">
      <c r="B2151" s="79">
        <v>11577</v>
      </c>
      <c r="C2151" s="80" t="s">
        <v>2532</v>
      </c>
      <c r="D2151" s="79" t="s">
        <v>23</v>
      </c>
      <c r="E2151" s="81">
        <v>1646</v>
      </c>
      <c r="F2151" s="86" t="s">
        <v>271</v>
      </c>
      <c r="G2151" s="80" t="s">
        <v>293</v>
      </c>
      <c r="H2151" s="80" t="s">
        <v>273</v>
      </c>
    </row>
    <row r="2152" spans="2:8" ht="14.25">
      <c r="B2152" s="79">
        <v>11580</v>
      </c>
      <c r="C2152" s="80" t="s">
        <v>2533</v>
      </c>
      <c r="D2152" s="79" t="s">
        <v>23</v>
      </c>
      <c r="E2152" s="81">
        <v>3000</v>
      </c>
      <c r="F2152" s="86" t="s">
        <v>271</v>
      </c>
      <c r="G2152" s="80" t="s">
        <v>356</v>
      </c>
      <c r="H2152" s="80" t="s">
        <v>273</v>
      </c>
    </row>
    <row r="2153" spans="2:8" ht="14.25">
      <c r="B2153" s="79">
        <v>11581</v>
      </c>
      <c r="C2153" s="80" t="s">
        <v>2534</v>
      </c>
      <c r="D2153" s="79" t="s">
        <v>23</v>
      </c>
      <c r="E2153" s="81">
        <v>3000</v>
      </c>
      <c r="F2153" s="86" t="s">
        <v>271</v>
      </c>
      <c r="G2153" s="80" t="s">
        <v>356</v>
      </c>
      <c r="H2153" s="80" t="s">
        <v>273</v>
      </c>
    </row>
    <row r="2154" spans="2:8" ht="14.25">
      <c r="B2154" s="79">
        <v>11586</v>
      </c>
      <c r="C2154" s="80" t="s">
        <v>2535</v>
      </c>
      <c r="D2154" s="79" t="s">
        <v>17</v>
      </c>
      <c r="E2154" s="81">
        <v>51328</v>
      </c>
      <c r="F2154" s="86" t="s">
        <v>271</v>
      </c>
      <c r="G2154" s="80" t="s">
        <v>700</v>
      </c>
      <c r="H2154" s="80" t="s">
        <v>286</v>
      </c>
    </row>
    <row r="2155" spans="2:8" ht="14.25">
      <c r="B2155" s="79">
        <v>11587</v>
      </c>
      <c r="C2155" s="80" t="s">
        <v>2536</v>
      </c>
      <c r="D2155" s="79" t="s">
        <v>17</v>
      </c>
      <c r="E2155" s="81">
        <v>519055</v>
      </c>
      <c r="F2155" s="86" t="s">
        <v>271</v>
      </c>
      <c r="G2155" s="80" t="s">
        <v>700</v>
      </c>
      <c r="H2155" s="80" t="s">
        <v>286</v>
      </c>
    </row>
    <row r="2156" spans="2:8" ht="14.25">
      <c r="B2156" s="79">
        <v>11588</v>
      </c>
      <c r="C2156" s="80" t="s">
        <v>2537</v>
      </c>
      <c r="D2156" s="79" t="s">
        <v>17</v>
      </c>
      <c r="E2156" s="81">
        <v>201092</v>
      </c>
      <c r="F2156" s="86" t="s">
        <v>271</v>
      </c>
      <c r="G2156" s="80" t="s">
        <v>700</v>
      </c>
      <c r="H2156" s="80" t="s">
        <v>286</v>
      </c>
    </row>
    <row r="2157" spans="2:8" ht="14.25">
      <c r="B2157" s="79">
        <v>11589</v>
      </c>
      <c r="C2157" s="80" t="s">
        <v>2538</v>
      </c>
      <c r="D2157" s="79" t="s">
        <v>17</v>
      </c>
      <c r="E2157" s="81">
        <v>335581</v>
      </c>
      <c r="F2157" s="86" t="s">
        <v>271</v>
      </c>
      <c r="G2157" s="80" t="s">
        <v>700</v>
      </c>
      <c r="H2157" s="80" t="s">
        <v>286</v>
      </c>
    </row>
    <row r="2158" spans="2:8" ht="14.25">
      <c r="B2158" s="79">
        <v>11590</v>
      </c>
      <c r="C2158" s="80" t="s">
        <v>2539</v>
      </c>
      <c r="D2158" s="79" t="s">
        <v>23</v>
      </c>
      <c r="E2158" s="81">
        <v>1071000</v>
      </c>
      <c r="F2158" s="86" t="s">
        <v>271</v>
      </c>
      <c r="G2158" s="80" t="s">
        <v>494</v>
      </c>
      <c r="H2158" s="80" t="s">
        <v>286</v>
      </c>
    </row>
    <row r="2159" spans="2:8" ht="14.25">
      <c r="B2159" s="79">
        <v>11591</v>
      </c>
      <c r="C2159" s="80" t="s">
        <v>2540</v>
      </c>
      <c r="D2159" s="79" t="s">
        <v>23</v>
      </c>
      <c r="E2159" s="81">
        <v>1024122</v>
      </c>
      <c r="F2159" s="86" t="s">
        <v>271</v>
      </c>
      <c r="G2159" s="80" t="s">
        <v>494</v>
      </c>
      <c r="H2159" s="80" t="s">
        <v>286</v>
      </c>
    </row>
    <row r="2160" spans="2:8" ht="14.25">
      <c r="B2160" s="79">
        <v>11592</v>
      </c>
      <c r="C2160" s="80" t="s">
        <v>2541</v>
      </c>
      <c r="D2160" s="79" t="s">
        <v>23</v>
      </c>
      <c r="E2160" s="81">
        <v>1303429</v>
      </c>
      <c r="F2160" s="86" t="s">
        <v>271</v>
      </c>
      <c r="G2160" s="80" t="s">
        <v>494</v>
      </c>
      <c r="H2160" s="80" t="s">
        <v>286</v>
      </c>
    </row>
    <row r="2161" spans="2:8" ht="14.25">
      <c r="B2161" s="79">
        <v>11593</v>
      </c>
      <c r="C2161" s="80" t="s">
        <v>2542</v>
      </c>
      <c r="D2161" s="79" t="s">
        <v>17</v>
      </c>
      <c r="E2161" s="81">
        <v>4597</v>
      </c>
      <c r="F2161" s="86" t="s">
        <v>271</v>
      </c>
      <c r="G2161" s="80" t="s">
        <v>700</v>
      </c>
      <c r="H2161" s="80" t="s">
        <v>286</v>
      </c>
    </row>
    <row r="2162" spans="2:8" ht="14.25">
      <c r="B2162" s="79">
        <v>11595</v>
      </c>
      <c r="C2162" s="80" t="s">
        <v>2543</v>
      </c>
      <c r="D2162" s="79" t="s">
        <v>23</v>
      </c>
      <c r="E2162" s="81">
        <v>29195988</v>
      </c>
      <c r="F2162" s="86" t="s">
        <v>271</v>
      </c>
      <c r="G2162" s="80" t="s">
        <v>1252</v>
      </c>
      <c r="H2162" s="80" t="s">
        <v>286</v>
      </c>
    </row>
    <row r="2163" spans="2:8" ht="14.25">
      <c r="B2163" s="79">
        <v>11596</v>
      </c>
      <c r="C2163" s="80" t="s">
        <v>2544</v>
      </c>
      <c r="D2163" s="79" t="s">
        <v>23</v>
      </c>
      <c r="E2163" s="81">
        <v>23683357</v>
      </c>
      <c r="F2163" s="86" t="s">
        <v>271</v>
      </c>
      <c r="G2163" s="80" t="s">
        <v>1252</v>
      </c>
      <c r="H2163" s="80" t="s">
        <v>286</v>
      </c>
    </row>
    <row r="2164" spans="2:8" ht="14.25">
      <c r="B2164" s="79">
        <v>11597</v>
      </c>
      <c r="C2164" s="80" t="s">
        <v>2545</v>
      </c>
      <c r="D2164" s="79" t="s">
        <v>23</v>
      </c>
      <c r="E2164" s="81">
        <v>61199772</v>
      </c>
      <c r="F2164" s="86" t="s">
        <v>271</v>
      </c>
      <c r="G2164" s="80" t="s">
        <v>1252</v>
      </c>
      <c r="H2164" s="80" t="s">
        <v>286</v>
      </c>
    </row>
    <row r="2165" spans="2:8" ht="14.25">
      <c r="B2165" s="79">
        <v>11600</v>
      </c>
      <c r="C2165" s="80" t="s">
        <v>2546</v>
      </c>
      <c r="D2165" s="79" t="s">
        <v>23</v>
      </c>
      <c r="E2165" s="81">
        <v>41703</v>
      </c>
      <c r="F2165" s="86" t="s">
        <v>271</v>
      </c>
      <c r="G2165" s="80" t="s">
        <v>298</v>
      </c>
      <c r="H2165" s="80" t="s">
        <v>273</v>
      </c>
    </row>
    <row r="2166" spans="2:8" ht="14.25">
      <c r="B2166" s="79">
        <v>11601</v>
      </c>
      <c r="C2166" s="80" t="s">
        <v>2547</v>
      </c>
      <c r="D2166" s="79" t="s">
        <v>19</v>
      </c>
      <c r="E2166" s="81">
        <v>68464</v>
      </c>
      <c r="F2166" s="86" t="s">
        <v>271</v>
      </c>
      <c r="G2166" s="80" t="s">
        <v>285</v>
      </c>
      <c r="H2166" s="80" t="s">
        <v>286</v>
      </c>
    </row>
    <row r="2167" spans="2:8" ht="14.25">
      <c r="B2167" s="79">
        <v>11602</v>
      </c>
      <c r="C2167" s="80" t="s">
        <v>2548</v>
      </c>
      <c r="D2167" s="79" t="s">
        <v>23</v>
      </c>
      <c r="E2167" s="81">
        <v>4789468</v>
      </c>
      <c r="F2167" s="86" t="s">
        <v>271</v>
      </c>
      <c r="G2167" s="80" t="s">
        <v>1245</v>
      </c>
      <c r="H2167" s="80" t="s">
        <v>286</v>
      </c>
    </row>
    <row r="2168" spans="2:8" ht="14.25">
      <c r="B2168" s="79">
        <v>11603</v>
      </c>
      <c r="C2168" s="80" t="s">
        <v>2549</v>
      </c>
      <c r="D2168" s="79" t="s">
        <v>23</v>
      </c>
      <c r="E2168" s="81">
        <v>4690716</v>
      </c>
      <c r="F2168" s="86" t="s">
        <v>271</v>
      </c>
      <c r="G2168" s="80" t="s">
        <v>1245</v>
      </c>
      <c r="H2168" s="80" t="s">
        <v>286</v>
      </c>
    </row>
    <row r="2169" spans="2:8" ht="14.25">
      <c r="B2169" s="79">
        <v>11605</v>
      </c>
      <c r="C2169" s="80" t="s">
        <v>2550</v>
      </c>
      <c r="D2169" s="79" t="s">
        <v>52</v>
      </c>
      <c r="E2169" s="81">
        <v>724076</v>
      </c>
      <c r="F2169" s="86" t="s">
        <v>271</v>
      </c>
      <c r="G2169" s="80" t="s">
        <v>272</v>
      </c>
      <c r="H2169" s="80" t="s">
        <v>273</v>
      </c>
    </row>
    <row r="2170" spans="2:8" ht="14.25">
      <c r="B2170" s="79">
        <v>11617</v>
      </c>
      <c r="C2170" s="80" t="s">
        <v>2551</v>
      </c>
      <c r="D2170" s="79" t="s">
        <v>23</v>
      </c>
      <c r="E2170" s="81">
        <v>1844</v>
      </c>
      <c r="F2170" s="86" t="s">
        <v>271</v>
      </c>
      <c r="G2170" s="80" t="s">
        <v>293</v>
      </c>
      <c r="H2170" s="80" t="s">
        <v>273</v>
      </c>
    </row>
    <row r="2171" spans="2:8" ht="14.25">
      <c r="B2171" s="79">
        <v>11618</v>
      </c>
      <c r="C2171" s="80" t="s">
        <v>2552</v>
      </c>
      <c r="D2171" s="79" t="s">
        <v>23</v>
      </c>
      <c r="E2171" s="81">
        <v>1844</v>
      </c>
      <c r="F2171" s="86" t="s">
        <v>271</v>
      </c>
      <c r="G2171" s="80" t="s">
        <v>293</v>
      </c>
      <c r="H2171" s="80" t="s">
        <v>273</v>
      </c>
    </row>
    <row r="2172" spans="2:8" ht="14.25">
      <c r="B2172" s="79">
        <v>11619</v>
      </c>
      <c r="C2172" s="80" t="s">
        <v>2553</v>
      </c>
      <c r="D2172" s="79" t="s">
        <v>146</v>
      </c>
      <c r="E2172" s="81">
        <v>19100</v>
      </c>
      <c r="F2172" s="86" t="s">
        <v>271</v>
      </c>
      <c r="G2172" s="80" t="s">
        <v>1259</v>
      </c>
      <c r="H2172" s="80" t="s">
        <v>273</v>
      </c>
    </row>
    <row r="2173" spans="2:8" ht="14.25">
      <c r="B2173" s="79">
        <v>11620</v>
      </c>
      <c r="C2173" s="80" t="s">
        <v>2554</v>
      </c>
      <c r="D2173" s="79" t="s">
        <v>23</v>
      </c>
      <c r="E2173" s="81">
        <v>1844</v>
      </c>
      <c r="F2173" s="86" t="s">
        <v>271</v>
      </c>
      <c r="G2173" s="80" t="s">
        <v>293</v>
      </c>
      <c r="H2173" s="80" t="s">
        <v>273</v>
      </c>
    </row>
    <row r="2174" spans="2:8" ht="14.25">
      <c r="B2174" s="79">
        <v>11624</v>
      </c>
      <c r="C2174" s="80" t="s">
        <v>2555</v>
      </c>
      <c r="D2174" s="79" t="s">
        <v>23</v>
      </c>
      <c r="E2174" s="81">
        <v>4412237</v>
      </c>
      <c r="F2174" s="86" t="s">
        <v>271</v>
      </c>
      <c r="G2174" s="80" t="s">
        <v>1167</v>
      </c>
      <c r="H2174" s="80" t="s">
        <v>286</v>
      </c>
    </row>
    <row r="2175" spans="2:8" ht="14.25">
      <c r="B2175" s="79">
        <v>11625</v>
      </c>
      <c r="C2175" s="80" t="s">
        <v>2556</v>
      </c>
      <c r="D2175" s="79" t="s">
        <v>23</v>
      </c>
      <c r="E2175" s="81">
        <v>9536125</v>
      </c>
      <c r="F2175" s="86" t="s">
        <v>271</v>
      </c>
      <c r="G2175" s="80" t="s">
        <v>1167</v>
      </c>
      <c r="H2175" s="80" t="s">
        <v>286</v>
      </c>
    </row>
    <row r="2176" spans="2:8" ht="14.25">
      <c r="B2176" s="79">
        <v>11629</v>
      </c>
      <c r="C2176" s="80" t="s">
        <v>2557</v>
      </c>
      <c r="D2176" s="79" t="s">
        <v>17</v>
      </c>
      <c r="E2176" s="81">
        <v>3628682</v>
      </c>
      <c r="F2176" s="86" t="s">
        <v>271</v>
      </c>
      <c r="G2176" s="80" t="s">
        <v>2182</v>
      </c>
      <c r="H2176" s="80" t="s">
        <v>286</v>
      </c>
    </row>
    <row r="2177" spans="2:8" ht="14.25">
      <c r="B2177" s="79">
        <v>11630</v>
      </c>
      <c r="C2177" s="80" t="s">
        <v>2558</v>
      </c>
      <c r="D2177" s="79" t="s">
        <v>23</v>
      </c>
      <c r="E2177" s="81">
        <v>8297659</v>
      </c>
      <c r="F2177" s="86" t="s">
        <v>271</v>
      </c>
      <c r="G2177" s="80" t="s">
        <v>2182</v>
      </c>
      <c r="H2177" s="80" t="s">
        <v>286</v>
      </c>
    </row>
    <row r="2178" spans="2:8" ht="14.25">
      <c r="B2178" s="79">
        <v>11631</v>
      </c>
      <c r="C2178" s="80" t="s">
        <v>2559</v>
      </c>
      <c r="D2178" s="79" t="s">
        <v>23</v>
      </c>
      <c r="E2178" s="81">
        <v>11802008</v>
      </c>
      <c r="F2178" s="86" t="s">
        <v>271</v>
      </c>
      <c r="G2178" s="80" t="s">
        <v>2182</v>
      </c>
      <c r="H2178" s="80" t="s">
        <v>286</v>
      </c>
    </row>
    <row r="2179" spans="2:8" ht="14.25">
      <c r="B2179" s="79">
        <v>11632</v>
      </c>
      <c r="C2179" s="80" t="s">
        <v>2560</v>
      </c>
      <c r="D2179" s="79" t="s">
        <v>23</v>
      </c>
      <c r="E2179" s="81">
        <v>15239620</v>
      </c>
      <c r="F2179" s="86" t="s">
        <v>271</v>
      </c>
      <c r="G2179" s="80" t="s">
        <v>2182</v>
      </c>
      <c r="H2179" s="80" t="s">
        <v>286</v>
      </c>
    </row>
    <row r="2180" spans="2:8" ht="14.25">
      <c r="B2180" s="79">
        <v>11633</v>
      </c>
      <c r="C2180" s="80" t="s">
        <v>2561</v>
      </c>
      <c r="D2180" s="79" t="s">
        <v>23</v>
      </c>
      <c r="E2180" s="81">
        <v>18994173</v>
      </c>
      <c r="F2180" s="86" t="s">
        <v>271</v>
      </c>
      <c r="G2180" s="80" t="s">
        <v>2182</v>
      </c>
      <c r="H2180" s="80" t="s">
        <v>286</v>
      </c>
    </row>
    <row r="2181" spans="2:8" ht="14.25">
      <c r="B2181" s="79">
        <v>11634</v>
      </c>
      <c r="C2181" s="80" t="s">
        <v>2562</v>
      </c>
      <c r="D2181" s="79" t="s">
        <v>23</v>
      </c>
      <c r="E2181" s="81">
        <v>8287726</v>
      </c>
      <c r="F2181" s="86" t="s">
        <v>271</v>
      </c>
      <c r="G2181" s="80" t="s">
        <v>2182</v>
      </c>
      <c r="H2181" s="80" t="s">
        <v>286</v>
      </c>
    </row>
    <row r="2182" spans="2:8" ht="14.25">
      <c r="B2182" s="79">
        <v>11635</v>
      </c>
      <c r="C2182" s="80" t="s">
        <v>2563</v>
      </c>
      <c r="D2182" s="79" t="s">
        <v>23</v>
      </c>
      <c r="E2182" s="81">
        <v>11550975</v>
      </c>
      <c r="F2182" s="86" t="s">
        <v>271</v>
      </c>
      <c r="G2182" s="80" t="s">
        <v>2182</v>
      </c>
      <c r="H2182" s="80" t="s">
        <v>286</v>
      </c>
    </row>
    <row r="2183" spans="2:8" ht="14.25">
      <c r="B2183" s="79">
        <v>11641</v>
      </c>
      <c r="C2183" s="80" t="s">
        <v>2564</v>
      </c>
      <c r="D2183" s="79" t="s">
        <v>23</v>
      </c>
      <c r="E2183" s="81">
        <v>4607938</v>
      </c>
      <c r="F2183" s="86" t="s">
        <v>271</v>
      </c>
      <c r="G2183" s="80" t="s">
        <v>2182</v>
      </c>
      <c r="H2183" s="80" t="s">
        <v>286</v>
      </c>
    </row>
    <row r="2184" spans="2:8" ht="14.25">
      <c r="B2184" s="79">
        <v>11642</v>
      </c>
      <c r="C2184" s="80" t="s">
        <v>2565</v>
      </c>
      <c r="D2184" s="79" t="s">
        <v>23</v>
      </c>
      <c r="E2184" s="81">
        <v>9734760</v>
      </c>
      <c r="F2184" s="86" t="s">
        <v>271</v>
      </c>
      <c r="G2184" s="80" t="s">
        <v>2182</v>
      </c>
      <c r="H2184" s="80" t="s">
        <v>286</v>
      </c>
    </row>
    <row r="2185" spans="2:8" ht="14.25">
      <c r="B2185" s="79">
        <v>11644</v>
      </c>
      <c r="C2185" s="80" t="s">
        <v>2566</v>
      </c>
      <c r="D2185" s="79" t="s">
        <v>23</v>
      </c>
      <c r="E2185" s="81">
        <v>790440</v>
      </c>
      <c r="F2185" s="86" t="s">
        <v>271</v>
      </c>
      <c r="G2185" s="80" t="s">
        <v>2182</v>
      </c>
      <c r="H2185" s="80" t="s">
        <v>286</v>
      </c>
    </row>
    <row r="2186" spans="2:8" ht="14.25">
      <c r="B2186" s="79">
        <v>11646</v>
      </c>
      <c r="C2186" s="80" t="s">
        <v>2567</v>
      </c>
      <c r="D2186" s="79" t="s">
        <v>23</v>
      </c>
      <c r="E2186" s="81">
        <v>11800403</v>
      </c>
      <c r="F2186" s="86" t="s">
        <v>271</v>
      </c>
      <c r="G2186" s="80" t="s">
        <v>2182</v>
      </c>
      <c r="H2186" s="80" t="s">
        <v>286</v>
      </c>
    </row>
    <row r="2187" spans="2:8" ht="14.25">
      <c r="B2187" s="79">
        <v>11647</v>
      </c>
      <c r="C2187" s="80" t="s">
        <v>2568</v>
      </c>
      <c r="D2187" s="79" t="s">
        <v>23</v>
      </c>
      <c r="E2187" s="81">
        <v>5561859</v>
      </c>
      <c r="F2187" s="86" t="s">
        <v>271</v>
      </c>
      <c r="G2187" s="80" t="s">
        <v>2182</v>
      </c>
      <c r="H2187" s="80" t="s">
        <v>286</v>
      </c>
    </row>
    <row r="2188" spans="2:8" ht="14.25">
      <c r="B2188" s="79">
        <v>11648</v>
      </c>
      <c r="C2188" s="80" t="s">
        <v>2569</v>
      </c>
      <c r="D2188" s="79" t="s">
        <v>23</v>
      </c>
      <c r="E2188" s="81">
        <v>2019466</v>
      </c>
      <c r="F2188" s="86" t="s">
        <v>271</v>
      </c>
      <c r="G2188" s="80" t="s">
        <v>2182</v>
      </c>
      <c r="H2188" s="80" t="s">
        <v>286</v>
      </c>
    </row>
    <row r="2189" spans="2:8" ht="14.25">
      <c r="B2189" s="79">
        <v>11649</v>
      </c>
      <c r="C2189" s="80" t="s">
        <v>2570</v>
      </c>
      <c r="D2189" s="79" t="s">
        <v>23</v>
      </c>
      <c r="E2189" s="81">
        <v>5083914</v>
      </c>
      <c r="F2189" s="86" t="s">
        <v>271</v>
      </c>
      <c r="G2189" s="80" t="s">
        <v>528</v>
      </c>
      <c r="H2189" s="80" t="s">
        <v>286</v>
      </c>
    </row>
    <row r="2190" spans="2:8" ht="14.25">
      <c r="B2190" s="79">
        <v>11652</v>
      </c>
      <c r="C2190" s="80" t="s">
        <v>2571</v>
      </c>
      <c r="D2190" s="79" t="s">
        <v>23</v>
      </c>
      <c r="E2190" s="81">
        <v>14930922</v>
      </c>
      <c r="F2190" s="86" t="s">
        <v>271</v>
      </c>
      <c r="G2190" s="80" t="s">
        <v>2182</v>
      </c>
      <c r="H2190" s="80" t="s">
        <v>286</v>
      </c>
    </row>
    <row r="2191" spans="2:8" ht="14.25">
      <c r="B2191" s="79">
        <v>11653</v>
      </c>
      <c r="C2191" s="80" t="s">
        <v>2572</v>
      </c>
      <c r="D2191" s="79" t="s">
        <v>23</v>
      </c>
      <c r="E2191" s="81">
        <v>16239110</v>
      </c>
      <c r="F2191" s="86" t="s">
        <v>271</v>
      </c>
      <c r="G2191" s="80" t="s">
        <v>2182</v>
      </c>
      <c r="H2191" s="80" t="s">
        <v>286</v>
      </c>
    </row>
    <row r="2192" spans="2:8" ht="14.25">
      <c r="B2192" s="79">
        <v>11655</v>
      </c>
      <c r="C2192" s="80" t="s">
        <v>2573</v>
      </c>
      <c r="D2192" s="79" t="s">
        <v>23</v>
      </c>
      <c r="E2192" s="81">
        <v>560468</v>
      </c>
      <c r="F2192" s="86" t="s">
        <v>271</v>
      </c>
      <c r="G2192" s="80" t="s">
        <v>2182</v>
      </c>
      <c r="H2192" s="80" t="s">
        <v>286</v>
      </c>
    </row>
    <row r="2193" spans="2:8" ht="14.25">
      <c r="B2193" s="79">
        <v>11657</v>
      </c>
      <c r="C2193" s="80" t="s">
        <v>2574</v>
      </c>
      <c r="D2193" s="79" t="s">
        <v>23</v>
      </c>
      <c r="E2193" s="81">
        <v>2137240</v>
      </c>
      <c r="F2193" s="86" t="s">
        <v>271</v>
      </c>
      <c r="G2193" s="80" t="s">
        <v>528</v>
      </c>
      <c r="H2193" s="80" t="s">
        <v>286</v>
      </c>
    </row>
    <row r="2194" spans="2:8" ht="14.25">
      <c r="B2194" s="79">
        <v>11659</v>
      </c>
      <c r="C2194" s="80" t="s">
        <v>2575</v>
      </c>
      <c r="D2194" s="79" t="s">
        <v>23</v>
      </c>
      <c r="E2194" s="81">
        <v>9028106</v>
      </c>
      <c r="F2194" s="86" t="s">
        <v>271</v>
      </c>
      <c r="G2194" s="80" t="s">
        <v>2182</v>
      </c>
      <c r="H2194" s="80" t="s">
        <v>286</v>
      </c>
    </row>
    <row r="2195" spans="2:8" ht="14.25">
      <c r="B2195" s="79">
        <v>11665</v>
      </c>
      <c r="C2195" s="80" t="s">
        <v>2576</v>
      </c>
      <c r="D2195" s="79" t="s">
        <v>23</v>
      </c>
      <c r="E2195" s="81">
        <v>1858674</v>
      </c>
      <c r="F2195" s="86" t="s">
        <v>271</v>
      </c>
      <c r="G2195" s="80" t="s">
        <v>528</v>
      </c>
      <c r="H2195" s="80" t="s">
        <v>286</v>
      </c>
    </row>
    <row r="2196" spans="2:8" ht="14.25">
      <c r="B2196" s="79">
        <v>11666</v>
      </c>
      <c r="C2196" s="80" t="s">
        <v>2577</v>
      </c>
      <c r="D2196" s="79" t="s">
        <v>23</v>
      </c>
      <c r="E2196" s="81">
        <v>23178145</v>
      </c>
      <c r="F2196" s="86" t="s">
        <v>271</v>
      </c>
      <c r="G2196" s="80" t="s">
        <v>528</v>
      </c>
      <c r="H2196" s="80" t="s">
        <v>286</v>
      </c>
    </row>
    <row r="2197" spans="2:8" ht="14.25">
      <c r="B2197" s="79">
        <v>11668</v>
      </c>
      <c r="C2197" s="80" t="s">
        <v>2578</v>
      </c>
      <c r="D2197" s="79" t="s">
        <v>23</v>
      </c>
      <c r="E2197" s="81">
        <v>357768</v>
      </c>
      <c r="F2197" s="86" t="s">
        <v>271</v>
      </c>
      <c r="G2197" s="80" t="s">
        <v>2182</v>
      </c>
      <c r="H2197" s="80" t="s">
        <v>286</v>
      </c>
    </row>
    <row r="2198" spans="2:8" ht="14.25">
      <c r="B2198" s="79">
        <v>11670</v>
      </c>
      <c r="C2198" s="80" t="s">
        <v>2579</v>
      </c>
      <c r="D2198" s="79" t="s">
        <v>23</v>
      </c>
      <c r="E2198" s="81">
        <v>1178147</v>
      </c>
      <c r="F2198" s="86" t="s">
        <v>271</v>
      </c>
      <c r="G2198" s="80" t="s">
        <v>528</v>
      </c>
      <c r="H2198" s="80" t="s">
        <v>286</v>
      </c>
    </row>
    <row r="2199" spans="2:8" ht="14.25">
      <c r="B2199" s="79">
        <v>11672</v>
      </c>
      <c r="C2199" s="80" t="s">
        <v>2580</v>
      </c>
      <c r="D2199" s="79" t="s">
        <v>23</v>
      </c>
      <c r="E2199" s="81">
        <v>6751231</v>
      </c>
      <c r="F2199" s="86" t="s">
        <v>271</v>
      </c>
      <c r="G2199" s="80" t="s">
        <v>2182</v>
      </c>
      <c r="H2199" s="80" t="s">
        <v>286</v>
      </c>
    </row>
    <row r="2200" spans="2:8" ht="14.25">
      <c r="B2200" s="79">
        <v>11708</v>
      </c>
      <c r="C2200" s="80" t="s">
        <v>2581</v>
      </c>
      <c r="D2200" s="79" t="s">
        <v>23</v>
      </c>
      <c r="E2200" s="81">
        <v>331491</v>
      </c>
      <c r="F2200" s="86" t="s">
        <v>271</v>
      </c>
      <c r="G2200" s="80" t="s">
        <v>1109</v>
      </c>
      <c r="H2200" s="80" t="s">
        <v>286</v>
      </c>
    </row>
    <row r="2201" spans="2:8" ht="14.25">
      <c r="B2201" s="79">
        <v>11711</v>
      </c>
      <c r="C2201" s="80" t="s">
        <v>2582</v>
      </c>
      <c r="D2201" s="79" t="s">
        <v>17</v>
      </c>
      <c r="E2201" s="81">
        <v>3926856</v>
      </c>
      <c r="F2201" s="86" t="s">
        <v>271</v>
      </c>
      <c r="G2201" s="80" t="s">
        <v>700</v>
      </c>
      <c r="H2201" s="80" t="s">
        <v>286</v>
      </c>
    </row>
    <row r="2202" spans="2:8" ht="14.25">
      <c r="B2202" s="79">
        <v>11712</v>
      </c>
      <c r="C2202" s="80" t="s">
        <v>2583</v>
      </c>
      <c r="D2202" s="79" t="s">
        <v>17</v>
      </c>
      <c r="E2202" s="81">
        <v>4286590</v>
      </c>
      <c r="F2202" s="86" t="s">
        <v>271</v>
      </c>
      <c r="G2202" s="80" t="s">
        <v>700</v>
      </c>
      <c r="H2202" s="80" t="s">
        <v>286</v>
      </c>
    </row>
    <row r="2203" spans="2:8" ht="14.25">
      <c r="B2203" s="79">
        <v>11713</v>
      </c>
      <c r="C2203" s="80" t="s">
        <v>2584</v>
      </c>
      <c r="D2203" s="79" t="s">
        <v>17</v>
      </c>
      <c r="E2203" s="81">
        <v>4845489</v>
      </c>
      <c r="F2203" s="86" t="s">
        <v>271</v>
      </c>
      <c r="G2203" s="80" t="s">
        <v>700</v>
      </c>
      <c r="H2203" s="80" t="s">
        <v>286</v>
      </c>
    </row>
    <row r="2204" spans="2:8" ht="14.25">
      <c r="B2204" s="79">
        <v>11714</v>
      </c>
      <c r="C2204" s="80" t="s">
        <v>2585</v>
      </c>
      <c r="D2204" s="79" t="s">
        <v>23</v>
      </c>
      <c r="E2204" s="81">
        <v>820936</v>
      </c>
      <c r="F2204" s="86" t="s">
        <v>271</v>
      </c>
      <c r="G2204" s="80" t="s">
        <v>1018</v>
      </c>
      <c r="H2204" s="80" t="s">
        <v>286</v>
      </c>
    </row>
    <row r="2205" spans="2:8" ht="14.25">
      <c r="B2205" s="79">
        <v>11715</v>
      </c>
      <c r="C2205" s="80" t="s">
        <v>2586</v>
      </c>
      <c r="D2205" s="79" t="s">
        <v>17</v>
      </c>
      <c r="E2205" s="81">
        <v>5442428</v>
      </c>
      <c r="F2205" s="86" t="s">
        <v>271</v>
      </c>
      <c r="G2205" s="80" t="s">
        <v>700</v>
      </c>
      <c r="H2205" s="80" t="s">
        <v>286</v>
      </c>
    </row>
    <row r="2206" spans="2:8" ht="14.25">
      <c r="B2206" s="79">
        <v>11716</v>
      </c>
      <c r="C2206" s="80" t="s">
        <v>2587</v>
      </c>
      <c r="D2206" s="79" t="s">
        <v>17</v>
      </c>
      <c r="E2206" s="81">
        <v>6939753</v>
      </c>
      <c r="F2206" s="86" t="s">
        <v>271</v>
      </c>
      <c r="G2206" s="80" t="s">
        <v>700</v>
      </c>
      <c r="H2206" s="80" t="s">
        <v>286</v>
      </c>
    </row>
    <row r="2207" spans="2:8" ht="14.25">
      <c r="B2207" s="79">
        <v>11717</v>
      </c>
      <c r="C2207" s="80" t="s">
        <v>2588</v>
      </c>
      <c r="D2207" s="79" t="s">
        <v>17</v>
      </c>
      <c r="E2207" s="81">
        <v>8452555</v>
      </c>
      <c r="F2207" s="86" t="s">
        <v>271</v>
      </c>
      <c r="G2207" s="80" t="s">
        <v>700</v>
      </c>
      <c r="H2207" s="80" t="s">
        <v>286</v>
      </c>
    </row>
    <row r="2208" spans="2:8" ht="14.25">
      <c r="B2208" s="79">
        <v>11718</v>
      </c>
      <c r="C2208" s="80" t="s">
        <v>2589</v>
      </c>
      <c r="D2208" s="79" t="s">
        <v>17</v>
      </c>
      <c r="E2208" s="81">
        <v>40684</v>
      </c>
      <c r="F2208" s="86" t="s">
        <v>271</v>
      </c>
      <c r="G2208" s="80" t="s">
        <v>700</v>
      </c>
      <c r="H2208" s="80" t="s">
        <v>286</v>
      </c>
    </row>
    <row r="2209" spans="2:8" ht="14.25">
      <c r="B2209" s="79">
        <v>11719</v>
      </c>
      <c r="C2209" s="80" t="s">
        <v>2590</v>
      </c>
      <c r="D2209" s="79" t="s">
        <v>17</v>
      </c>
      <c r="E2209" s="81">
        <v>60659</v>
      </c>
      <c r="F2209" s="86" t="s">
        <v>271</v>
      </c>
      <c r="G2209" s="80" t="s">
        <v>700</v>
      </c>
      <c r="H2209" s="80" t="s">
        <v>286</v>
      </c>
    </row>
    <row r="2210" spans="2:8" ht="14.25">
      <c r="B2210" s="79">
        <v>11720</v>
      </c>
      <c r="C2210" s="80" t="s">
        <v>2591</v>
      </c>
      <c r="D2210" s="79" t="s">
        <v>17</v>
      </c>
      <c r="E2210" s="81">
        <v>81000</v>
      </c>
      <c r="F2210" s="86" t="s">
        <v>271</v>
      </c>
      <c r="G2210" s="80" t="s">
        <v>700</v>
      </c>
      <c r="H2210" s="80" t="s">
        <v>286</v>
      </c>
    </row>
    <row r="2211" spans="2:8" ht="14.25">
      <c r="B2211" s="79">
        <v>11721</v>
      </c>
      <c r="C2211" s="80" t="s">
        <v>2592</v>
      </c>
      <c r="D2211" s="79" t="s">
        <v>23</v>
      </c>
      <c r="E2211" s="81">
        <v>157571</v>
      </c>
      <c r="F2211" s="86" t="s">
        <v>271</v>
      </c>
      <c r="G2211" s="80" t="s">
        <v>700</v>
      </c>
      <c r="H2211" s="80" t="s">
        <v>286</v>
      </c>
    </row>
    <row r="2212" spans="2:8" ht="14.25">
      <c r="B2212" s="79">
        <v>11722</v>
      </c>
      <c r="C2212" s="80" t="s">
        <v>2593</v>
      </c>
      <c r="D2212" s="79" t="s">
        <v>23</v>
      </c>
      <c r="E2212" s="81">
        <v>312177</v>
      </c>
      <c r="F2212" s="86" t="s">
        <v>271</v>
      </c>
      <c r="G2212" s="80" t="s">
        <v>700</v>
      </c>
      <c r="H2212" s="80" t="s">
        <v>286</v>
      </c>
    </row>
    <row r="2213" spans="2:8" ht="14.25">
      <c r="B2213" s="79">
        <v>11723</v>
      </c>
      <c r="C2213" s="80" t="s">
        <v>2594</v>
      </c>
      <c r="D2213" s="79" t="s">
        <v>23</v>
      </c>
      <c r="E2213" s="81">
        <v>373427</v>
      </c>
      <c r="F2213" s="86" t="s">
        <v>271</v>
      </c>
      <c r="G2213" s="80" t="s">
        <v>700</v>
      </c>
      <c r="H2213" s="80" t="s">
        <v>286</v>
      </c>
    </row>
    <row r="2214" spans="2:8" ht="14.25">
      <c r="B2214" s="79">
        <v>11724</v>
      </c>
      <c r="C2214" s="80" t="s">
        <v>2595</v>
      </c>
      <c r="D2214" s="79" t="s">
        <v>23</v>
      </c>
      <c r="E2214" s="81">
        <v>551738</v>
      </c>
      <c r="F2214" s="86" t="s">
        <v>271</v>
      </c>
      <c r="G2214" s="80" t="s">
        <v>700</v>
      </c>
      <c r="H2214" s="80" t="s">
        <v>286</v>
      </c>
    </row>
    <row r="2215" spans="2:8" ht="14.25">
      <c r="B2215" s="79">
        <v>11728</v>
      </c>
      <c r="C2215" s="80" t="s">
        <v>2596</v>
      </c>
      <c r="D2215" s="79" t="s">
        <v>23</v>
      </c>
      <c r="E2215" s="81">
        <v>104712</v>
      </c>
      <c r="F2215" s="86" t="s">
        <v>271</v>
      </c>
      <c r="G2215" s="80" t="s">
        <v>700</v>
      </c>
      <c r="H2215" s="80" t="s">
        <v>286</v>
      </c>
    </row>
    <row r="2216" spans="2:8" ht="14.25">
      <c r="B2216" s="79">
        <v>11729</v>
      </c>
      <c r="C2216" s="80" t="s">
        <v>2597</v>
      </c>
      <c r="D2216" s="79" t="s">
        <v>23</v>
      </c>
      <c r="E2216" s="81">
        <v>145457</v>
      </c>
      <c r="F2216" s="86" t="s">
        <v>271</v>
      </c>
      <c r="G2216" s="80" t="s">
        <v>700</v>
      </c>
      <c r="H2216" s="80" t="s">
        <v>286</v>
      </c>
    </row>
    <row r="2217" spans="2:8" ht="14.25">
      <c r="B2217" s="79">
        <v>11735</v>
      </c>
      <c r="C2217" s="80" t="s">
        <v>2598</v>
      </c>
      <c r="D2217" s="79" t="s">
        <v>23</v>
      </c>
      <c r="E2217" s="81">
        <v>255627</v>
      </c>
      <c r="F2217" s="86" t="s">
        <v>271</v>
      </c>
      <c r="G2217" s="80" t="s">
        <v>700</v>
      </c>
      <c r="H2217" s="80" t="s">
        <v>286</v>
      </c>
    </row>
    <row r="2218" spans="2:8" ht="14.25">
      <c r="B2218" s="79">
        <v>11736</v>
      </c>
      <c r="C2218" s="80" t="s">
        <v>2599</v>
      </c>
      <c r="D2218" s="79" t="s">
        <v>23</v>
      </c>
      <c r="E2218" s="81">
        <v>221715</v>
      </c>
      <c r="F2218" s="86" t="s">
        <v>271</v>
      </c>
      <c r="G2218" s="80" t="s">
        <v>700</v>
      </c>
      <c r="H2218" s="80" t="s">
        <v>286</v>
      </c>
    </row>
    <row r="2219" spans="2:8" ht="14.25">
      <c r="B2219" s="79">
        <v>11737</v>
      </c>
      <c r="C2219" s="80" t="s">
        <v>2600</v>
      </c>
      <c r="D2219" s="79" t="s">
        <v>23</v>
      </c>
      <c r="E2219" s="81">
        <v>262169</v>
      </c>
      <c r="F2219" s="86" t="s">
        <v>271</v>
      </c>
      <c r="G2219" s="80" t="s">
        <v>700</v>
      </c>
      <c r="H2219" s="80" t="s">
        <v>286</v>
      </c>
    </row>
    <row r="2220" spans="2:8" ht="14.25">
      <c r="B2220" s="79">
        <v>11738</v>
      </c>
      <c r="C2220" s="80" t="s">
        <v>2601</v>
      </c>
      <c r="D2220" s="79" t="s">
        <v>23</v>
      </c>
      <c r="E2220" s="81">
        <v>105486</v>
      </c>
      <c r="F2220" s="86" t="s">
        <v>271</v>
      </c>
      <c r="G2220" s="80" t="s">
        <v>700</v>
      </c>
      <c r="H2220" s="80" t="s">
        <v>286</v>
      </c>
    </row>
    <row r="2221" spans="2:8" ht="14.25">
      <c r="B2221" s="79">
        <v>11739</v>
      </c>
      <c r="C2221" s="80" t="s">
        <v>2602</v>
      </c>
      <c r="D2221" s="79" t="s">
        <v>23</v>
      </c>
      <c r="E2221" s="81">
        <v>53305</v>
      </c>
      <c r="F2221" s="86" t="s">
        <v>271</v>
      </c>
      <c r="G2221" s="80" t="s">
        <v>700</v>
      </c>
      <c r="H2221" s="80" t="s">
        <v>286</v>
      </c>
    </row>
    <row r="2222" spans="2:8" ht="14.25">
      <c r="B2222" s="79">
        <v>11743</v>
      </c>
      <c r="C2222" s="80" t="s">
        <v>2603</v>
      </c>
      <c r="D2222" s="79" t="s">
        <v>23</v>
      </c>
      <c r="E2222" s="81">
        <v>28957503</v>
      </c>
      <c r="F2222" s="86" t="s">
        <v>271</v>
      </c>
      <c r="G2222" s="80" t="s">
        <v>2182</v>
      </c>
      <c r="H2222" s="80" t="s">
        <v>286</v>
      </c>
    </row>
    <row r="2223" spans="2:8" ht="14.25">
      <c r="B2223" s="79">
        <v>11744</v>
      </c>
      <c r="C2223" s="80" t="s">
        <v>2604</v>
      </c>
      <c r="D2223" s="79" t="s">
        <v>17</v>
      </c>
      <c r="E2223" s="81">
        <v>104525</v>
      </c>
      <c r="F2223" s="86" t="s">
        <v>271</v>
      </c>
      <c r="G2223" s="80" t="s">
        <v>700</v>
      </c>
      <c r="H2223" s="80" t="s">
        <v>286</v>
      </c>
    </row>
    <row r="2224" spans="2:8" ht="14.25">
      <c r="B2224" s="79">
        <v>11745</v>
      </c>
      <c r="C2224" s="80" t="s">
        <v>2605</v>
      </c>
      <c r="D2224" s="79" t="s">
        <v>17</v>
      </c>
      <c r="E2224" s="81">
        <v>162027</v>
      </c>
      <c r="F2224" s="86" t="s">
        <v>271</v>
      </c>
      <c r="G2224" s="80" t="s">
        <v>700</v>
      </c>
      <c r="H2224" s="80" t="s">
        <v>286</v>
      </c>
    </row>
    <row r="2225" spans="2:8" ht="14.25">
      <c r="B2225" s="79">
        <v>11746</v>
      </c>
      <c r="C2225" s="80" t="s">
        <v>2606</v>
      </c>
      <c r="D2225" s="79" t="s">
        <v>17</v>
      </c>
      <c r="E2225" s="81">
        <v>257336</v>
      </c>
      <c r="F2225" s="86" t="s">
        <v>271</v>
      </c>
      <c r="G2225" s="80" t="s">
        <v>700</v>
      </c>
      <c r="H2225" s="80" t="s">
        <v>286</v>
      </c>
    </row>
    <row r="2226" spans="2:8" ht="14.25">
      <c r="B2226" s="79">
        <v>11747</v>
      </c>
      <c r="C2226" s="80" t="s">
        <v>2607</v>
      </c>
      <c r="D2226" s="79" t="s">
        <v>17</v>
      </c>
      <c r="E2226" s="81">
        <v>402939</v>
      </c>
      <c r="F2226" s="86" t="s">
        <v>271</v>
      </c>
      <c r="G2226" s="80" t="s">
        <v>700</v>
      </c>
      <c r="H2226" s="80" t="s">
        <v>286</v>
      </c>
    </row>
    <row r="2227" spans="2:8" ht="14.25">
      <c r="B2227" s="79">
        <v>11748</v>
      </c>
      <c r="C2227" s="80" t="s">
        <v>2608</v>
      </c>
      <c r="D2227" s="79" t="s">
        <v>17</v>
      </c>
      <c r="E2227" s="81">
        <v>510010</v>
      </c>
      <c r="F2227" s="86" t="s">
        <v>271</v>
      </c>
      <c r="G2227" s="80" t="s">
        <v>700</v>
      </c>
      <c r="H2227" s="80" t="s">
        <v>286</v>
      </c>
    </row>
    <row r="2228" spans="2:8" ht="14.25">
      <c r="B2228" s="79">
        <v>11764</v>
      </c>
      <c r="C2228" s="80" t="s">
        <v>2609</v>
      </c>
      <c r="D2228" s="79" t="s">
        <v>23</v>
      </c>
      <c r="E2228" s="81">
        <v>499589</v>
      </c>
      <c r="F2228" s="86" t="s">
        <v>271</v>
      </c>
      <c r="G2228" s="80" t="s">
        <v>700</v>
      </c>
      <c r="H2228" s="80" t="s">
        <v>286</v>
      </c>
    </row>
    <row r="2229" spans="2:8" ht="14.25">
      <c r="B2229" s="79">
        <v>11765</v>
      </c>
      <c r="C2229" s="80" t="s">
        <v>2610</v>
      </c>
      <c r="D2229" s="79" t="s">
        <v>23</v>
      </c>
      <c r="E2229" s="81">
        <v>20976</v>
      </c>
      <c r="F2229" s="86" t="s">
        <v>271</v>
      </c>
      <c r="G2229" s="80" t="s">
        <v>310</v>
      </c>
      <c r="H2229" s="80" t="s">
        <v>273</v>
      </c>
    </row>
    <row r="2230" spans="2:8" ht="14.25">
      <c r="B2230" s="79">
        <v>11766</v>
      </c>
      <c r="C2230" s="80" t="s">
        <v>2611</v>
      </c>
      <c r="D2230" s="79" t="s">
        <v>23</v>
      </c>
      <c r="E2230" s="81">
        <v>858523</v>
      </c>
      <c r="F2230" s="86" t="s">
        <v>271</v>
      </c>
      <c r="G2230" s="80" t="s">
        <v>700</v>
      </c>
      <c r="H2230" s="80" t="s">
        <v>286</v>
      </c>
    </row>
    <row r="2231" spans="2:8" ht="14.25">
      <c r="B2231" s="79">
        <v>11770</v>
      </c>
      <c r="C2231" s="80" t="s">
        <v>2612</v>
      </c>
      <c r="D2231" s="79" t="s">
        <v>23</v>
      </c>
      <c r="E2231" s="81">
        <v>81008</v>
      </c>
      <c r="F2231" s="86" t="s">
        <v>271</v>
      </c>
      <c r="G2231" s="80" t="s">
        <v>700</v>
      </c>
      <c r="H2231" s="80" t="s">
        <v>286</v>
      </c>
    </row>
    <row r="2232" spans="2:8" ht="14.25">
      <c r="B2232" s="79">
        <v>11771</v>
      </c>
      <c r="C2232" s="80" t="s">
        <v>2613</v>
      </c>
      <c r="D2232" s="79" t="s">
        <v>23</v>
      </c>
      <c r="E2232" s="81">
        <v>51247</v>
      </c>
      <c r="F2232" s="86" t="s">
        <v>271</v>
      </c>
      <c r="G2232" s="80" t="s">
        <v>700</v>
      </c>
      <c r="H2232" s="80" t="s">
        <v>286</v>
      </c>
    </row>
    <row r="2233" spans="2:8" ht="14.25">
      <c r="B2233" s="79">
        <v>11772</v>
      </c>
      <c r="C2233" s="80" t="s">
        <v>2614</v>
      </c>
      <c r="D2233" s="79" t="s">
        <v>23</v>
      </c>
      <c r="E2233" s="81">
        <v>10341</v>
      </c>
      <c r="F2233" s="86" t="s">
        <v>271</v>
      </c>
      <c r="G2233" s="80" t="s">
        <v>949</v>
      </c>
      <c r="H2233" s="80" t="s">
        <v>286</v>
      </c>
    </row>
    <row r="2234" spans="2:8" ht="14.25">
      <c r="B2234" s="79">
        <v>11774</v>
      </c>
      <c r="C2234" s="80" t="s">
        <v>2615</v>
      </c>
      <c r="D2234" s="79" t="s">
        <v>23</v>
      </c>
      <c r="E2234" s="81">
        <v>185911</v>
      </c>
      <c r="F2234" s="86" t="s">
        <v>271</v>
      </c>
      <c r="G2234" s="80" t="s">
        <v>700</v>
      </c>
      <c r="H2234" s="80" t="s">
        <v>286</v>
      </c>
    </row>
    <row r="2235" spans="2:8" ht="14.25">
      <c r="B2235" s="79">
        <v>11775</v>
      </c>
      <c r="C2235" s="80" t="s">
        <v>2616</v>
      </c>
      <c r="D2235" s="79" t="s">
        <v>23</v>
      </c>
      <c r="E2235" s="81">
        <v>123068</v>
      </c>
      <c r="F2235" s="86" t="s">
        <v>271</v>
      </c>
      <c r="G2235" s="80" t="s">
        <v>700</v>
      </c>
      <c r="H2235" s="80" t="s">
        <v>286</v>
      </c>
    </row>
    <row r="2236" spans="2:8" ht="14.25">
      <c r="B2236" s="79">
        <v>11776</v>
      </c>
      <c r="C2236" s="80" t="s">
        <v>2617</v>
      </c>
      <c r="D2236" s="79" t="s">
        <v>23</v>
      </c>
      <c r="E2236" s="81">
        <v>4581500</v>
      </c>
      <c r="F2236" s="86" t="s">
        <v>271</v>
      </c>
      <c r="G2236" s="80" t="s">
        <v>528</v>
      </c>
      <c r="H2236" s="80" t="s">
        <v>286</v>
      </c>
    </row>
    <row r="2237" spans="2:8" ht="14.25">
      <c r="B2237" s="79">
        <v>11777</v>
      </c>
      <c r="C2237" s="80" t="s">
        <v>2618</v>
      </c>
      <c r="D2237" s="79" t="s">
        <v>23</v>
      </c>
      <c r="E2237" s="81">
        <v>67830</v>
      </c>
      <c r="F2237" s="86" t="s">
        <v>271</v>
      </c>
      <c r="G2237" s="80" t="s">
        <v>528</v>
      </c>
      <c r="H2237" s="80" t="s">
        <v>286</v>
      </c>
    </row>
    <row r="2238" spans="2:8" ht="14.25">
      <c r="B2238" s="79">
        <v>11781</v>
      </c>
      <c r="C2238" s="80" t="s">
        <v>2619</v>
      </c>
      <c r="D2238" s="79" t="s">
        <v>23</v>
      </c>
      <c r="E2238" s="81">
        <v>289986</v>
      </c>
      <c r="F2238" s="86" t="s">
        <v>271</v>
      </c>
      <c r="G2238" s="80" t="s">
        <v>1252</v>
      </c>
      <c r="H2238" s="80" t="s">
        <v>286</v>
      </c>
    </row>
    <row r="2239" spans="2:8" ht="14.25">
      <c r="B2239" s="79">
        <v>11786</v>
      </c>
      <c r="C2239" s="80" t="s">
        <v>2620</v>
      </c>
      <c r="D2239" s="79" t="s">
        <v>23</v>
      </c>
      <c r="E2239" s="81">
        <v>12552</v>
      </c>
      <c r="F2239" s="86" t="s">
        <v>271</v>
      </c>
      <c r="G2239" s="80" t="s">
        <v>363</v>
      </c>
      <c r="H2239" s="80" t="s">
        <v>273</v>
      </c>
    </row>
    <row r="2240" spans="2:8" ht="14.25">
      <c r="B2240" s="79">
        <v>11790</v>
      </c>
      <c r="C2240" s="80" t="s">
        <v>2621</v>
      </c>
      <c r="D2240" s="79" t="s">
        <v>23</v>
      </c>
      <c r="E2240" s="81">
        <v>3554</v>
      </c>
      <c r="F2240" s="86" t="s">
        <v>271</v>
      </c>
      <c r="G2240" s="80" t="s">
        <v>949</v>
      </c>
      <c r="H2240" s="80" t="s">
        <v>286</v>
      </c>
    </row>
    <row r="2241" spans="2:8" ht="14.25">
      <c r="B2241" s="79">
        <v>11796</v>
      </c>
      <c r="C2241" s="80" t="s">
        <v>2622</v>
      </c>
      <c r="D2241" s="79" t="s">
        <v>23</v>
      </c>
      <c r="E2241" s="81">
        <v>5653788</v>
      </c>
      <c r="F2241" s="86" t="s">
        <v>271</v>
      </c>
      <c r="G2241" s="80" t="s">
        <v>2182</v>
      </c>
      <c r="H2241" s="80" t="s">
        <v>286</v>
      </c>
    </row>
    <row r="2242" spans="2:8" ht="14.25">
      <c r="B2242" s="79">
        <v>11797</v>
      </c>
      <c r="C2242" s="80" t="s">
        <v>2623</v>
      </c>
      <c r="D2242" s="79" t="s">
        <v>23</v>
      </c>
      <c r="E2242" s="81">
        <v>19731359</v>
      </c>
      <c r="F2242" s="86" t="s">
        <v>271</v>
      </c>
      <c r="G2242" s="80" t="s">
        <v>1252</v>
      </c>
      <c r="H2242" s="80" t="s">
        <v>286</v>
      </c>
    </row>
    <row r="2243" spans="2:8" ht="14.25">
      <c r="B2243" s="79">
        <v>11798</v>
      </c>
      <c r="C2243" s="80" t="s">
        <v>2624</v>
      </c>
      <c r="D2243" s="79" t="s">
        <v>23</v>
      </c>
      <c r="E2243" s="81">
        <v>941909</v>
      </c>
      <c r="F2243" s="86" t="s">
        <v>271</v>
      </c>
      <c r="G2243" s="80" t="s">
        <v>528</v>
      </c>
      <c r="H2243" s="80" t="s">
        <v>286</v>
      </c>
    </row>
    <row r="2244" spans="2:8" ht="14.25">
      <c r="B2244" s="79">
        <v>11799</v>
      </c>
      <c r="C2244" s="80" t="s">
        <v>2625</v>
      </c>
      <c r="D2244" s="79" t="s">
        <v>23</v>
      </c>
      <c r="E2244" s="81">
        <v>486710</v>
      </c>
      <c r="F2244" s="86" t="s">
        <v>271</v>
      </c>
      <c r="G2244" s="80" t="s">
        <v>528</v>
      </c>
      <c r="H2244" s="80" t="s">
        <v>286</v>
      </c>
    </row>
    <row r="2245" spans="2:8" ht="14.25">
      <c r="B2245" s="79">
        <v>11800</v>
      </c>
      <c r="C2245" s="80" t="s">
        <v>2626</v>
      </c>
      <c r="D2245" s="79" t="s">
        <v>23</v>
      </c>
      <c r="E2245" s="81">
        <v>1131535</v>
      </c>
      <c r="F2245" s="86" t="s">
        <v>271</v>
      </c>
      <c r="G2245" s="80" t="s">
        <v>528</v>
      </c>
      <c r="H2245" s="80" t="s">
        <v>286</v>
      </c>
    </row>
    <row r="2246" spans="2:8" ht="14.25">
      <c r="B2246" s="79">
        <v>11801</v>
      </c>
      <c r="C2246" s="80" t="s">
        <v>2627</v>
      </c>
      <c r="D2246" s="79" t="s">
        <v>23</v>
      </c>
      <c r="E2246" s="81">
        <v>1280440</v>
      </c>
      <c r="F2246" s="86" t="s">
        <v>271</v>
      </c>
      <c r="G2246" s="80" t="s">
        <v>528</v>
      </c>
      <c r="H2246" s="80" t="s">
        <v>286</v>
      </c>
    </row>
    <row r="2247" spans="2:8" ht="14.25">
      <c r="B2247" s="79">
        <v>11803</v>
      </c>
      <c r="C2247" s="80" t="s">
        <v>2628</v>
      </c>
      <c r="D2247" s="79" t="s">
        <v>23</v>
      </c>
      <c r="E2247" s="81">
        <v>21135734</v>
      </c>
      <c r="F2247" s="86" t="s">
        <v>271</v>
      </c>
      <c r="G2247" s="80" t="s">
        <v>528</v>
      </c>
      <c r="H2247" s="80" t="s">
        <v>286</v>
      </c>
    </row>
    <row r="2248" spans="2:8" ht="14.25">
      <c r="B2248" s="79">
        <v>11804</v>
      </c>
      <c r="C2248" s="80" t="s">
        <v>2629</v>
      </c>
      <c r="D2248" s="79" t="s">
        <v>23</v>
      </c>
      <c r="E2248" s="81">
        <v>177310</v>
      </c>
      <c r="F2248" s="86" t="s">
        <v>271</v>
      </c>
      <c r="G2248" s="80" t="s">
        <v>528</v>
      </c>
      <c r="H2248" s="80" t="s">
        <v>286</v>
      </c>
    </row>
    <row r="2249" spans="2:8" ht="14.25">
      <c r="B2249" s="79">
        <v>11805</v>
      </c>
      <c r="C2249" s="80" t="s">
        <v>2630</v>
      </c>
      <c r="D2249" s="79" t="s">
        <v>23</v>
      </c>
      <c r="E2249" s="81">
        <v>177310</v>
      </c>
      <c r="F2249" s="86" t="s">
        <v>271</v>
      </c>
      <c r="G2249" s="80" t="s">
        <v>528</v>
      </c>
      <c r="H2249" s="80" t="s">
        <v>286</v>
      </c>
    </row>
    <row r="2250" spans="2:8" ht="14.25">
      <c r="B2250" s="79">
        <v>11806</v>
      </c>
      <c r="C2250" s="80" t="s">
        <v>2631</v>
      </c>
      <c r="D2250" s="79" t="s">
        <v>23</v>
      </c>
      <c r="E2250" s="81">
        <v>198057</v>
      </c>
      <c r="F2250" s="86" t="s">
        <v>271</v>
      </c>
      <c r="G2250" s="80" t="s">
        <v>528</v>
      </c>
      <c r="H2250" s="80" t="s">
        <v>286</v>
      </c>
    </row>
    <row r="2251" spans="2:8" ht="14.25">
      <c r="B2251" s="79">
        <v>11807</v>
      </c>
      <c r="C2251" s="80" t="s">
        <v>2632</v>
      </c>
      <c r="D2251" s="79" t="s">
        <v>23</v>
      </c>
      <c r="E2251" s="81">
        <v>765170</v>
      </c>
      <c r="F2251" s="86" t="s">
        <v>271</v>
      </c>
      <c r="G2251" s="80" t="s">
        <v>528</v>
      </c>
      <c r="H2251" s="80" t="s">
        <v>286</v>
      </c>
    </row>
    <row r="2252" spans="2:8" ht="14.25">
      <c r="B2252" s="79">
        <v>11813</v>
      </c>
      <c r="C2252" s="80" t="s">
        <v>2633</v>
      </c>
      <c r="D2252" s="79" t="s">
        <v>23</v>
      </c>
      <c r="E2252" s="81">
        <v>225446</v>
      </c>
      <c r="F2252" s="86" t="s">
        <v>271</v>
      </c>
      <c r="G2252" s="80" t="s">
        <v>1252</v>
      </c>
      <c r="H2252" s="80" t="s">
        <v>286</v>
      </c>
    </row>
    <row r="2253" spans="2:8" ht="14.25">
      <c r="B2253" s="79">
        <v>11814</v>
      </c>
      <c r="C2253" s="80" t="s">
        <v>2634</v>
      </c>
      <c r="D2253" s="79" t="s">
        <v>23</v>
      </c>
      <c r="E2253" s="81">
        <v>3688</v>
      </c>
      <c r="F2253" s="86" t="s">
        <v>271</v>
      </c>
      <c r="G2253" s="80" t="s">
        <v>293</v>
      </c>
      <c r="H2253" s="80" t="s">
        <v>273</v>
      </c>
    </row>
    <row r="2254" spans="2:8" ht="14.25">
      <c r="B2254" s="79">
        <v>11815</v>
      </c>
      <c r="C2254" s="80" t="s">
        <v>2635</v>
      </c>
      <c r="D2254" s="79" t="s">
        <v>23</v>
      </c>
      <c r="E2254" s="81">
        <v>51710</v>
      </c>
      <c r="F2254" s="86" t="s">
        <v>271</v>
      </c>
      <c r="G2254" s="80" t="s">
        <v>2636</v>
      </c>
      <c r="H2254" s="80" t="s">
        <v>286</v>
      </c>
    </row>
    <row r="2255" spans="2:8" ht="14.25">
      <c r="B2255" s="79">
        <v>11817</v>
      </c>
      <c r="C2255" s="80" t="s">
        <v>2637</v>
      </c>
      <c r="D2255" s="79" t="s">
        <v>23</v>
      </c>
      <c r="E2255" s="81">
        <v>3688</v>
      </c>
      <c r="F2255" s="86" t="s">
        <v>271</v>
      </c>
      <c r="G2255" s="80" t="s">
        <v>293</v>
      </c>
      <c r="H2255" s="80" t="s">
        <v>273</v>
      </c>
    </row>
    <row r="2256" spans="2:8" ht="14.25">
      <c r="B2256" s="79">
        <v>11819</v>
      </c>
      <c r="C2256" s="80" t="s">
        <v>2638</v>
      </c>
      <c r="D2256" s="79" t="s">
        <v>23</v>
      </c>
      <c r="E2256" s="81">
        <v>51710</v>
      </c>
      <c r="F2256" s="86" t="s">
        <v>271</v>
      </c>
      <c r="G2256" s="80" t="s">
        <v>2636</v>
      </c>
      <c r="H2256" s="80" t="s">
        <v>286</v>
      </c>
    </row>
    <row r="2257" spans="2:8" ht="14.25">
      <c r="B2257" s="79">
        <v>11820</v>
      </c>
      <c r="C2257" s="80" t="s">
        <v>2639</v>
      </c>
      <c r="D2257" s="79" t="s">
        <v>23</v>
      </c>
      <c r="E2257" s="81">
        <v>152028</v>
      </c>
      <c r="F2257" s="86" t="s">
        <v>271</v>
      </c>
      <c r="G2257" s="80" t="s">
        <v>2636</v>
      </c>
      <c r="H2257" s="80" t="s">
        <v>286</v>
      </c>
    </row>
    <row r="2258" spans="2:8" ht="14.25">
      <c r="B2258" s="79">
        <v>11830</v>
      </c>
      <c r="C2258" s="80" t="s">
        <v>2640</v>
      </c>
      <c r="D2258" s="79" t="s">
        <v>23</v>
      </c>
      <c r="E2258" s="81">
        <v>3688</v>
      </c>
      <c r="F2258" s="86" t="s">
        <v>271</v>
      </c>
      <c r="G2258" s="80" t="s">
        <v>293</v>
      </c>
      <c r="H2258" s="80" t="s">
        <v>273</v>
      </c>
    </row>
    <row r="2259" spans="2:8" ht="14.25">
      <c r="B2259" s="79">
        <v>11831</v>
      </c>
      <c r="C2259" s="80" t="s">
        <v>2641</v>
      </c>
      <c r="D2259" s="79" t="s">
        <v>23</v>
      </c>
      <c r="E2259" s="81">
        <v>3451</v>
      </c>
      <c r="F2259" s="86" t="s">
        <v>271</v>
      </c>
      <c r="G2259" s="80" t="s">
        <v>293</v>
      </c>
      <c r="H2259" s="80" t="s">
        <v>273</v>
      </c>
    </row>
    <row r="2260" spans="2:8" ht="14.25">
      <c r="B2260" s="79">
        <v>11834</v>
      </c>
      <c r="C2260" s="80" t="s">
        <v>2642</v>
      </c>
      <c r="D2260" s="79" t="s">
        <v>23</v>
      </c>
      <c r="E2260" s="81">
        <v>799680</v>
      </c>
      <c r="F2260" s="86" t="s">
        <v>271</v>
      </c>
      <c r="G2260" s="80" t="s">
        <v>2339</v>
      </c>
      <c r="H2260" s="80" t="s">
        <v>286</v>
      </c>
    </row>
    <row r="2261" spans="2:8" ht="14.25">
      <c r="B2261" s="79">
        <v>11835</v>
      </c>
      <c r="C2261" s="80" t="s">
        <v>2643</v>
      </c>
      <c r="D2261" s="79" t="s">
        <v>23</v>
      </c>
      <c r="E2261" s="81">
        <v>444</v>
      </c>
      <c r="F2261" s="86" t="s">
        <v>271</v>
      </c>
      <c r="G2261" s="80" t="s">
        <v>1176</v>
      </c>
      <c r="H2261" s="80" t="s">
        <v>286</v>
      </c>
    </row>
    <row r="2262" spans="2:8" ht="14.25">
      <c r="B2262" s="79">
        <v>11836</v>
      </c>
      <c r="C2262" s="80" t="s">
        <v>2644</v>
      </c>
      <c r="D2262" s="79" t="s">
        <v>23</v>
      </c>
      <c r="E2262" s="81">
        <v>643</v>
      </c>
      <c r="F2262" s="86" t="s">
        <v>271</v>
      </c>
      <c r="G2262" s="80" t="s">
        <v>1176</v>
      </c>
      <c r="H2262" s="80" t="s">
        <v>286</v>
      </c>
    </row>
    <row r="2263" spans="2:8" ht="14.25">
      <c r="B2263" s="79">
        <v>11837</v>
      </c>
      <c r="C2263" s="80" t="s">
        <v>2645</v>
      </c>
      <c r="D2263" s="79" t="s">
        <v>23</v>
      </c>
      <c r="E2263" s="81">
        <v>667</v>
      </c>
      <c r="F2263" s="86" t="s">
        <v>271</v>
      </c>
      <c r="G2263" s="80" t="s">
        <v>1176</v>
      </c>
      <c r="H2263" s="80" t="s">
        <v>286</v>
      </c>
    </row>
    <row r="2264" spans="2:8" ht="14.25">
      <c r="B2264" s="79">
        <v>11838</v>
      </c>
      <c r="C2264" s="80" t="s">
        <v>2646</v>
      </c>
      <c r="D2264" s="79" t="s">
        <v>23</v>
      </c>
      <c r="E2264" s="81">
        <v>340</v>
      </c>
      <c r="F2264" s="86" t="s">
        <v>271</v>
      </c>
      <c r="G2264" s="80" t="s">
        <v>1176</v>
      </c>
      <c r="H2264" s="80" t="s">
        <v>286</v>
      </c>
    </row>
    <row r="2265" spans="2:8" ht="14.25">
      <c r="B2265" s="79">
        <v>11839</v>
      </c>
      <c r="C2265" s="80" t="s">
        <v>2647</v>
      </c>
      <c r="D2265" s="79" t="s">
        <v>23</v>
      </c>
      <c r="E2265" s="81">
        <v>227</v>
      </c>
      <c r="F2265" s="86" t="s">
        <v>271</v>
      </c>
      <c r="G2265" s="80" t="s">
        <v>1176</v>
      </c>
      <c r="H2265" s="80" t="s">
        <v>286</v>
      </c>
    </row>
    <row r="2266" spans="2:8" ht="14.25">
      <c r="B2266" s="79">
        <v>11840</v>
      </c>
      <c r="C2266" s="80" t="s">
        <v>2648</v>
      </c>
      <c r="D2266" s="79" t="s">
        <v>23</v>
      </c>
      <c r="E2266" s="81">
        <v>6426</v>
      </c>
      <c r="F2266" s="86" t="s">
        <v>271</v>
      </c>
      <c r="G2266" s="80" t="s">
        <v>1176</v>
      </c>
      <c r="H2266" s="80" t="s">
        <v>286</v>
      </c>
    </row>
    <row r="2267" spans="2:8" ht="14.25">
      <c r="B2267" s="79">
        <v>11841</v>
      </c>
      <c r="C2267" s="80" t="s">
        <v>2649</v>
      </c>
      <c r="D2267" s="79" t="s">
        <v>23</v>
      </c>
      <c r="E2267" s="81">
        <v>569</v>
      </c>
      <c r="F2267" s="86" t="s">
        <v>271</v>
      </c>
      <c r="G2267" s="80" t="s">
        <v>1176</v>
      </c>
      <c r="H2267" s="80" t="s">
        <v>286</v>
      </c>
    </row>
    <row r="2268" spans="2:8" ht="14.25">
      <c r="B2268" s="79">
        <v>11842</v>
      </c>
      <c r="C2268" s="80" t="s">
        <v>2650</v>
      </c>
      <c r="D2268" s="79" t="s">
        <v>23</v>
      </c>
      <c r="E2268" s="81">
        <v>499800</v>
      </c>
      <c r="F2268" s="86" t="s">
        <v>271</v>
      </c>
      <c r="G2268" s="80" t="s">
        <v>1176</v>
      </c>
      <c r="H2268" s="80" t="s">
        <v>286</v>
      </c>
    </row>
    <row r="2269" spans="2:8" ht="14.25">
      <c r="B2269" s="79">
        <v>11843</v>
      </c>
      <c r="C2269" s="80" t="s">
        <v>2651</v>
      </c>
      <c r="D2269" s="79" t="s">
        <v>23</v>
      </c>
      <c r="E2269" s="81">
        <v>2601</v>
      </c>
      <c r="F2269" s="86" t="s">
        <v>271</v>
      </c>
      <c r="G2269" s="80" t="s">
        <v>1176</v>
      </c>
      <c r="H2269" s="80" t="s">
        <v>286</v>
      </c>
    </row>
    <row r="2270" spans="2:8" ht="14.25">
      <c r="B2270" s="79">
        <v>11844</v>
      </c>
      <c r="C2270" s="80" t="s">
        <v>2652</v>
      </c>
      <c r="D2270" s="79" t="s">
        <v>23</v>
      </c>
      <c r="E2270" s="81">
        <v>850</v>
      </c>
      <c r="F2270" s="86" t="s">
        <v>271</v>
      </c>
      <c r="G2270" s="80" t="s">
        <v>1176</v>
      </c>
      <c r="H2270" s="80" t="s">
        <v>286</v>
      </c>
    </row>
    <row r="2271" spans="2:8" ht="14.25">
      <c r="B2271" s="79">
        <v>11845</v>
      </c>
      <c r="C2271" s="80" t="s">
        <v>2653</v>
      </c>
      <c r="D2271" s="79" t="s">
        <v>23</v>
      </c>
      <c r="E2271" s="81">
        <v>84133</v>
      </c>
      <c r="F2271" s="86" t="s">
        <v>271</v>
      </c>
      <c r="G2271" s="80" t="s">
        <v>1176</v>
      </c>
      <c r="H2271" s="80" t="s">
        <v>286</v>
      </c>
    </row>
    <row r="2272" spans="2:8" ht="14.25">
      <c r="B2272" s="79">
        <v>11846</v>
      </c>
      <c r="C2272" s="80" t="s">
        <v>2654</v>
      </c>
      <c r="D2272" s="79" t="s">
        <v>23</v>
      </c>
      <c r="E2272" s="81">
        <v>47114</v>
      </c>
      <c r="F2272" s="86" t="s">
        <v>271</v>
      </c>
      <c r="G2272" s="80" t="s">
        <v>1176</v>
      </c>
      <c r="H2272" s="80" t="s">
        <v>286</v>
      </c>
    </row>
    <row r="2273" spans="2:8" ht="14.25">
      <c r="B2273" s="79">
        <v>11847</v>
      </c>
      <c r="C2273" s="80" t="s">
        <v>2655</v>
      </c>
      <c r="D2273" s="79" t="s">
        <v>23</v>
      </c>
      <c r="E2273" s="81">
        <v>55987544</v>
      </c>
      <c r="F2273" s="86" t="s">
        <v>271</v>
      </c>
      <c r="G2273" s="80" t="s">
        <v>1252</v>
      </c>
      <c r="H2273" s="80" t="s">
        <v>286</v>
      </c>
    </row>
    <row r="2274" spans="2:8" ht="14.25">
      <c r="B2274" s="79">
        <v>11848</v>
      </c>
      <c r="C2274" s="80" t="s">
        <v>2656</v>
      </c>
      <c r="D2274" s="79" t="s">
        <v>23</v>
      </c>
      <c r="E2274" s="81">
        <v>58383497</v>
      </c>
      <c r="F2274" s="86" t="s">
        <v>271</v>
      </c>
      <c r="G2274" s="80" t="s">
        <v>1252</v>
      </c>
      <c r="H2274" s="80" t="s">
        <v>286</v>
      </c>
    </row>
    <row r="2275" spans="2:8" ht="14.25">
      <c r="B2275" s="79">
        <v>11849</v>
      </c>
      <c r="C2275" s="80" t="s">
        <v>2657</v>
      </c>
      <c r="D2275" s="79" t="s">
        <v>23</v>
      </c>
      <c r="E2275" s="81">
        <v>6450676</v>
      </c>
      <c r="F2275" s="86" t="s">
        <v>271</v>
      </c>
      <c r="G2275" s="80" t="s">
        <v>1252</v>
      </c>
      <c r="H2275" s="80" t="s">
        <v>286</v>
      </c>
    </row>
    <row r="2276" spans="2:8" ht="14.25">
      <c r="B2276" s="79">
        <v>11850</v>
      </c>
      <c r="C2276" s="80" t="s">
        <v>2658</v>
      </c>
      <c r="D2276" s="79" t="s">
        <v>23</v>
      </c>
      <c r="E2276" s="81">
        <v>8888529</v>
      </c>
      <c r="F2276" s="86" t="s">
        <v>271</v>
      </c>
      <c r="G2276" s="80" t="s">
        <v>1252</v>
      </c>
      <c r="H2276" s="80" t="s">
        <v>286</v>
      </c>
    </row>
    <row r="2277" spans="2:8" ht="14.25">
      <c r="B2277" s="79">
        <v>11851</v>
      </c>
      <c r="C2277" s="80" t="s">
        <v>2659</v>
      </c>
      <c r="D2277" s="79" t="s">
        <v>23</v>
      </c>
      <c r="E2277" s="81">
        <v>13889897</v>
      </c>
      <c r="F2277" s="86" t="s">
        <v>271</v>
      </c>
      <c r="G2277" s="80" t="s">
        <v>1252</v>
      </c>
      <c r="H2277" s="80" t="s">
        <v>286</v>
      </c>
    </row>
    <row r="2278" spans="2:8" ht="14.25">
      <c r="B2278" s="79">
        <v>11854</v>
      </c>
      <c r="C2278" s="80" t="s">
        <v>2660</v>
      </c>
      <c r="D2278" s="79" t="s">
        <v>23</v>
      </c>
      <c r="E2278" s="81">
        <v>1476510</v>
      </c>
      <c r="F2278" s="86" t="s">
        <v>271</v>
      </c>
      <c r="G2278" s="80" t="s">
        <v>494</v>
      </c>
      <c r="H2278" s="80" t="s">
        <v>286</v>
      </c>
    </row>
    <row r="2279" spans="2:8" ht="14.25">
      <c r="B2279" s="79">
        <v>11856</v>
      </c>
      <c r="C2279" s="80" t="s">
        <v>2661</v>
      </c>
      <c r="D2279" s="79" t="s">
        <v>146</v>
      </c>
      <c r="E2279" s="81">
        <v>6069</v>
      </c>
      <c r="F2279" s="86" t="s">
        <v>271</v>
      </c>
      <c r="G2279" s="80" t="s">
        <v>291</v>
      </c>
      <c r="H2279" s="80" t="s">
        <v>273</v>
      </c>
    </row>
    <row r="2280" spans="2:8" ht="14.25">
      <c r="B2280" s="79">
        <v>11862</v>
      </c>
      <c r="C2280" s="80" t="s">
        <v>2662</v>
      </c>
      <c r="D2280" s="79" t="s">
        <v>23</v>
      </c>
      <c r="E2280" s="81">
        <v>1844500</v>
      </c>
      <c r="F2280" s="86" t="s">
        <v>271</v>
      </c>
      <c r="G2280" s="80" t="s">
        <v>494</v>
      </c>
      <c r="H2280" s="80" t="s">
        <v>286</v>
      </c>
    </row>
    <row r="2281" spans="2:8" ht="14.25">
      <c r="B2281" s="79">
        <v>11863</v>
      </c>
      <c r="C2281" s="80" t="s">
        <v>2663</v>
      </c>
      <c r="D2281" s="79" t="s">
        <v>23</v>
      </c>
      <c r="E2281" s="81">
        <v>1273300</v>
      </c>
      <c r="F2281" s="86" t="s">
        <v>271</v>
      </c>
      <c r="G2281" s="80" t="s">
        <v>494</v>
      </c>
      <c r="H2281" s="80" t="s">
        <v>286</v>
      </c>
    </row>
    <row r="2282" spans="2:8" ht="14.25">
      <c r="B2282" s="79">
        <v>11864</v>
      </c>
      <c r="C2282" s="80" t="s">
        <v>2664</v>
      </c>
      <c r="D2282" s="79" t="s">
        <v>23</v>
      </c>
      <c r="E2282" s="81">
        <v>156878</v>
      </c>
      <c r="F2282" s="86" t="s">
        <v>271</v>
      </c>
      <c r="G2282" s="80" t="s">
        <v>1252</v>
      </c>
      <c r="H2282" s="80" t="s">
        <v>286</v>
      </c>
    </row>
    <row r="2283" spans="2:8" ht="14.25">
      <c r="B2283" s="79">
        <v>11865</v>
      </c>
      <c r="C2283" s="80" t="s">
        <v>2665</v>
      </c>
      <c r="D2283" s="79" t="s">
        <v>17</v>
      </c>
      <c r="E2283" s="81">
        <v>19671</v>
      </c>
      <c r="F2283" s="86" t="s">
        <v>271</v>
      </c>
      <c r="G2283" s="80" t="s">
        <v>305</v>
      </c>
      <c r="H2283" s="80" t="s">
        <v>273</v>
      </c>
    </row>
    <row r="2284" spans="2:8" ht="14.25">
      <c r="B2284" s="79">
        <v>11866</v>
      </c>
      <c r="C2284" s="80" t="s">
        <v>2666</v>
      </c>
      <c r="D2284" s="79" t="s">
        <v>17</v>
      </c>
      <c r="E2284" s="81">
        <v>8736</v>
      </c>
      <c r="F2284" s="86" t="s">
        <v>271</v>
      </c>
      <c r="G2284" s="80" t="s">
        <v>305</v>
      </c>
      <c r="H2284" s="80" t="s">
        <v>273</v>
      </c>
    </row>
    <row r="2285" spans="2:8" ht="14.25">
      <c r="B2285" s="79">
        <v>11869</v>
      </c>
      <c r="C2285" s="80" t="s">
        <v>2667</v>
      </c>
      <c r="D2285" s="79" t="s">
        <v>23</v>
      </c>
      <c r="E2285" s="81">
        <v>1476510</v>
      </c>
      <c r="F2285" s="86" t="s">
        <v>271</v>
      </c>
      <c r="G2285" s="80" t="s">
        <v>494</v>
      </c>
      <c r="H2285" s="80" t="s">
        <v>286</v>
      </c>
    </row>
    <row r="2286" spans="2:8" ht="14.25">
      <c r="B2286" s="79">
        <v>11870</v>
      </c>
      <c r="C2286" s="80" t="s">
        <v>2668</v>
      </c>
      <c r="D2286" s="79" t="s">
        <v>23</v>
      </c>
      <c r="E2286" s="81">
        <v>3293</v>
      </c>
      <c r="F2286" s="86" t="s">
        <v>271</v>
      </c>
      <c r="G2286" s="80" t="s">
        <v>356</v>
      </c>
      <c r="H2286" s="80" t="s">
        <v>273</v>
      </c>
    </row>
    <row r="2287" spans="2:8" ht="14.25">
      <c r="B2287" s="79">
        <v>11871</v>
      </c>
      <c r="C2287" s="80" t="s">
        <v>2669</v>
      </c>
      <c r="D2287" s="79" t="s">
        <v>19</v>
      </c>
      <c r="E2287" s="81">
        <v>64579</v>
      </c>
      <c r="F2287" s="86" t="s">
        <v>271</v>
      </c>
      <c r="G2287" s="80" t="s">
        <v>622</v>
      </c>
      <c r="H2287" s="80" t="s">
        <v>286</v>
      </c>
    </row>
    <row r="2288" spans="2:8" ht="14.25">
      <c r="B2288" s="79">
        <v>11872</v>
      </c>
      <c r="C2288" s="80" t="s">
        <v>2670</v>
      </c>
      <c r="D2288" s="79" t="s">
        <v>23</v>
      </c>
      <c r="E2288" s="81">
        <v>208847</v>
      </c>
      <c r="F2288" s="86" t="s">
        <v>271</v>
      </c>
      <c r="G2288" s="80" t="s">
        <v>2470</v>
      </c>
      <c r="H2288" s="80" t="s">
        <v>286</v>
      </c>
    </row>
    <row r="2289" spans="2:8" ht="14.25">
      <c r="B2289" s="79">
        <v>11873</v>
      </c>
      <c r="C2289" s="80" t="s">
        <v>2671</v>
      </c>
      <c r="D2289" s="79" t="s">
        <v>23</v>
      </c>
      <c r="E2289" s="81">
        <v>6583000</v>
      </c>
      <c r="F2289" s="86" t="s">
        <v>271</v>
      </c>
      <c r="G2289" s="80" t="s">
        <v>2475</v>
      </c>
      <c r="H2289" s="80" t="s">
        <v>286</v>
      </c>
    </row>
    <row r="2290" spans="2:8" ht="14.25">
      <c r="B2290" s="79">
        <v>11874</v>
      </c>
      <c r="C2290" s="80" t="s">
        <v>2672</v>
      </c>
      <c r="D2290" s="79" t="s">
        <v>23</v>
      </c>
      <c r="E2290" s="81">
        <v>664000</v>
      </c>
      <c r="F2290" s="86" t="s">
        <v>271</v>
      </c>
      <c r="G2290" s="80" t="s">
        <v>2475</v>
      </c>
      <c r="H2290" s="80" t="s">
        <v>286</v>
      </c>
    </row>
    <row r="2291" spans="2:8" ht="14.25">
      <c r="B2291" s="79">
        <v>11875</v>
      </c>
      <c r="C2291" s="80" t="s">
        <v>2673</v>
      </c>
      <c r="D2291" s="79" t="s">
        <v>23</v>
      </c>
      <c r="E2291" s="81">
        <v>6583000</v>
      </c>
      <c r="F2291" s="86" t="s">
        <v>271</v>
      </c>
      <c r="G2291" s="80" t="s">
        <v>2479</v>
      </c>
      <c r="H2291" s="80" t="s">
        <v>286</v>
      </c>
    </row>
    <row r="2292" spans="2:8" ht="14.25">
      <c r="B2292" s="79">
        <v>11876</v>
      </c>
      <c r="C2292" s="80" t="s">
        <v>2674</v>
      </c>
      <c r="D2292" s="79" t="s">
        <v>23</v>
      </c>
      <c r="E2292" s="81">
        <v>452200</v>
      </c>
      <c r="F2292" s="86" t="s">
        <v>271</v>
      </c>
      <c r="G2292" s="80" t="s">
        <v>2506</v>
      </c>
      <c r="H2292" s="80" t="s">
        <v>286</v>
      </c>
    </row>
    <row r="2293" spans="2:8" ht="14.25">
      <c r="B2293" s="79">
        <v>11877</v>
      </c>
      <c r="C2293" s="80" t="s">
        <v>2675</v>
      </c>
      <c r="D2293" s="79" t="s">
        <v>23</v>
      </c>
      <c r="E2293" s="81">
        <v>165334</v>
      </c>
      <c r="F2293" s="86" t="s">
        <v>271</v>
      </c>
      <c r="G2293" s="80" t="s">
        <v>2517</v>
      </c>
      <c r="H2293" s="80" t="s">
        <v>286</v>
      </c>
    </row>
    <row r="2294" spans="2:8" ht="14.25">
      <c r="B2294" s="79">
        <v>11878</v>
      </c>
      <c r="C2294" s="80" t="s">
        <v>2676</v>
      </c>
      <c r="D2294" s="79" t="s">
        <v>23</v>
      </c>
      <c r="E2294" s="81">
        <v>476000</v>
      </c>
      <c r="F2294" s="86" t="s">
        <v>271</v>
      </c>
      <c r="G2294" s="80" t="s">
        <v>2520</v>
      </c>
      <c r="H2294" s="80" t="s">
        <v>286</v>
      </c>
    </row>
    <row r="2295" spans="2:8" ht="14.25">
      <c r="B2295" s="79">
        <v>11880</v>
      </c>
      <c r="C2295" s="80" t="s">
        <v>2677</v>
      </c>
      <c r="D2295" s="79" t="s">
        <v>23</v>
      </c>
      <c r="E2295" s="81">
        <v>67592</v>
      </c>
      <c r="F2295" s="86" t="s">
        <v>271</v>
      </c>
      <c r="G2295" s="80" t="s">
        <v>1777</v>
      </c>
      <c r="H2295" s="80" t="s">
        <v>286</v>
      </c>
    </row>
    <row r="2296" spans="2:8" ht="14.25">
      <c r="B2296" s="79">
        <v>11881</v>
      </c>
      <c r="C2296" s="80" t="s">
        <v>2678</v>
      </c>
      <c r="D2296" s="79" t="s">
        <v>23</v>
      </c>
      <c r="E2296" s="81">
        <v>103669</v>
      </c>
      <c r="F2296" s="86" t="s">
        <v>271</v>
      </c>
      <c r="G2296" s="80" t="s">
        <v>1777</v>
      </c>
      <c r="H2296" s="80" t="s">
        <v>286</v>
      </c>
    </row>
    <row r="2297" spans="2:8" ht="14.25">
      <c r="B2297" s="79">
        <v>11882</v>
      </c>
      <c r="C2297" s="80" t="s">
        <v>2679</v>
      </c>
      <c r="D2297" s="79" t="s">
        <v>23</v>
      </c>
      <c r="E2297" s="81">
        <v>113162</v>
      </c>
      <c r="F2297" s="86" t="s">
        <v>271</v>
      </c>
      <c r="G2297" s="80" t="s">
        <v>356</v>
      </c>
      <c r="H2297" s="80" t="s">
        <v>273</v>
      </c>
    </row>
    <row r="2298" spans="2:8" ht="14.25">
      <c r="B2298" s="79">
        <v>11883</v>
      </c>
      <c r="C2298" s="80" t="s">
        <v>2680</v>
      </c>
      <c r="D2298" s="79" t="s">
        <v>23</v>
      </c>
      <c r="E2298" s="81">
        <v>121836</v>
      </c>
      <c r="F2298" s="86" t="s">
        <v>271</v>
      </c>
      <c r="G2298" s="80" t="s">
        <v>356</v>
      </c>
      <c r="H2298" s="80" t="s">
        <v>273</v>
      </c>
    </row>
    <row r="2299" spans="2:8" ht="14.25">
      <c r="B2299" s="79">
        <v>11885</v>
      </c>
      <c r="C2299" s="80" t="s">
        <v>2681</v>
      </c>
      <c r="D2299" s="79" t="s">
        <v>23</v>
      </c>
      <c r="E2299" s="81">
        <v>108000</v>
      </c>
      <c r="F2299" s="86" t="s">
        <v>271</v>
      </c>
      <c r="G2299" s="80" t="s">
        <v>356</v>
      </c>
      <c r="H2299" s="80" t="s">
        <v>273</v>
      </c>
    </row>
    <row r="2300" spans="2:8" ht="14.25">
      <c r="B2300" s="79">
        <v>11886</v>
      </c>
      <c r="C2300" s="80" t="s">
        <v>2682</v>
      </c>
      <c r="D2300" s="79" t="s">
        <v>23</v>
      </c>
      <c r="E2300" s="81">
        <v>285532</v>
      </c>
      <c r="F2300" s="86" t="s">
        <v>271</v>
      </c>
      <c r="G2300" s="80" t="s">
        <v>528</v>
      </c>
      <c r="H2300" s="80" t="s">
        <v>286</v>
      </c>
    </row>
    <row r="2301" spans="2:8" ht="14.25">
      <c r="B2301" s="79">
        <v>11887</v>
      </c>
      <c r="C2301" s="80" t="s">
        <v>2683</v>
      </c>
      <c r="D2301" s="79" t="s">
        <v>23</v>
      </c>
      <c r="E2301" s="81">
        <v>913920</v>
      </c>
      <c r="F2301" s="86" t="s">
        <v>271</v>
      </c>
      <c r="G2301" s="80" t="s">
        <v>528</v>
      </c>
      <c r="H2301" s="80" t="s">
        <v>286</v>
      </c>
    </row>
    <row r="2302" spans="2:8" ht="14.25">
      <c r="B2302" s="79">
        <v>11888</v>
      </c>
      <c r="C2302" s="80" t="s">
        <v>2684</v>
      </c>
      <c r="D2302" s="79" t="s">
        <v>23</v>
      </c>
      <c r="E2302" s="81">
        <v>643554</v>
      </c>
      <c r="F2302" s="86" t="s">
        <v>271</v>
      </c>
      <c r="G2302" s="80" t="s">
        <v>622</v>
      </c>
      <c r="H2302" s="80" t="s">
        <v>286</v>
      </c>
    </row>
    <row r="2303" spans="2:8" ht="14.25">
      <c r="B2303" s="79">
        <v>11889</v>
      </c>
      <c r="C2303" s="80" t="s">
        <v>2685</v>
      </c>
      <c r="D2303" s="79" t="s">
        <v>23</v>
      </c>
      <c r="E2303" s="81">
        <v>829177</v>
      </c>
      <c r="F2303" s="86" t="s">
        <v>271</v>
      </c>
      <c r="G2303" s="80" t="s">
        <v>2430</v>
      </c>
      <c r="H2303" s="80" t="s">
        <v>286</v>
      </c>
    </row>
    <row r="2304" spans="2:8" ht="14.25">
      <c r="B2304" s="79">
        <v>11890</v>
      </c>
      <c r="C2304" s="80" t="s">
        <v>2686</v>
      </c>
      <c r="D2304" s="79" t="s">
        <v>23</v>
      </c>
      <c r="E2304" s="81">
        <v>843275</v>
      </c>
      <c r="F2304" s="86" t="s">
        <v>271</v>
      </c>
      <c r="G2304" s="80" t="s">
        <v>2430</v>
      </c>
      <c r="H2304" s="80" t="s">
        <v>286</v>
      </c>
    </row>
    <row r="2305" spans="2:8" ht="14.25">
      <c r="B2305" s="79">
        <v>11891</v>
      </c>
      <c r="C2305" s="80" t="s">
        <v>2687</v>
      </c>
      <c r="D2305" s="79" t="s">
        <v>23</v>
      </c>
      <c r="E2305" s="81">
        <v>959273</v>
      </c>
      <c r="F2305" s="86" t="s">
        <v>271</v>
      </c>
      <c r="G2305" s="80" t="s">
        <v>2430</v>
      </c>
      <c r="H2305" s="80" t="s">
        <v>286</v>
      </c>
    </row>
    <row r="2306" spans="2:8" ht="14.25">
      <c r="B2306" s="79">
        <v>11893</v>
      </c>
      <c r="C2306" s="80" t="s">
        <v>2688</v>
      </c>
      <c r="D2306" s="79" t="s">
        <v>17</v>
      </c>
      <c r="E2306" s="81">
        <v>895</v>
      </c>
      <c r="F2306" s="86" t="s">
        <v>271</v>
      </c>
      <c r="G2306" s="80" t="s">
        <v>2636</v>
      </c>
      <c r="H2306" s="80" t="s">
        <v>286</v>
      </c>
    </row>
    <row r="2307" spans="2:8" ht="14.25">
      <c r="B2307" s="79">
        <v>11894</v>
      </c>
      <c r="C2307" s="80" t="s">
        <v>2689</v>
      </c>
      <c r="D2307" s="79" t="s">
        <v>17</v>
      </c>
      <c r="E2307" s="81">
        <v>529880</v>
      </c>
      <c r="F2307" s="86" t="s">
        <v>271</v>
      </c>
      <c r="G2307" s="80" t="s">
        <v>1230</v>
      </c>
      <c r="H2307" s="80" t="s">
        <v>286</v>
      </c>
    </row>
    <row r="2308" spans="2:8" ht="14.25">
      <c r="B2308" s="79">
        <v>11895</v>
      </c>
      <c r="C2308" s="80" t="s">
        <v>2690</v>
      </c>
      <c r="D2308" s="79" t="s">
        <v>23</v>
      </c>
      <c r="E2308" s="81">
        <v>664823</v>
      </c>
      <c r="F2308" s="86" t="s">
        <v>271</v>
      </c>
      <c r="G2308" s="80" t="s">
        <v>528</v>
      </c>
      <c r="H2308" s="80" t="s">
        <v>286</v>
      </c>
    </row>
    <row r="2309" spans="2:8" ht="14.25">
      <c r="B2309" s="79">
        <v>11896</v>
      </c>
      <c r="C2309" s="80" t="s">
        <v>2691</v>
      </c>
      <c r="D2309" s="79" t="s">
        <v>23</v>
      </c>
      <c r="E2309" s="81">
        <v>68900</v>
      </c>
      <c r="F2309" s="86" t="s">
        <v>271</v>
      </c>
      <c r="G2309" s="80" t="s">
        <v>869</v>
      </c>
      <c r="H2309" s="80" t="s">
        <v>286</v>
      </c>
    </row>
    <row r="2310" spans="2:8" ht="14.25">
      <c r="B2310" s="79">
        <v>11897</v>
      </c>
      <c r="C2310" s="80" t="s">
        <v>2692</v>
      </c>
      <c r="D2310" s="79" t="s">
        <v>17</v>
      </c>
      <c r="E2310" s="81">
        <v>17100</v>
      </c>
      <c r="F2310" s="86" t="s">
        <v>271</v>
      </c>
      <c r="G2310" s="80" t="s">
        <v>310</v>
      </c>
      <c r="H2310" s="80" t="s">
        <v>273</v>
      </c>
    </row>
    <row r="2311" spans="2:8" ht="14.25">
      <c r="B2311" s="79">
        <v>11898</v>
      </c>
      <c r="C2311" s="80" t="s">
        <v>2693</v>
      </c>
      <c r="D2311" s="79" t="s">
        <v>17</v>
      </c>
      <c r="E2311" s="81">
        <v>10404</v>
      </c>
      <c r="F2311" s="86" t="s">
        <v>271</v>
      </c>
      <c r="G2311" s="80" t="s">
        <v>310</v>
      </c>
      <c r="H2311" s="80" t="s">
        <v>273</v>
      </c>
    </row>
    <row r="2312" spans="2:8" ht="14.25">
      <c r="B2312" s="79">
        <v>11899</v>
      </c>
      <c r="C2312" s="80" t="s">
        <v>2694</v>
      </c>
      <c r="D2312" s="79" t="s">
        <v>23</v>
      </c>
      <c r="E2312" s="81">
        <v>4202</v>
      </c>
      <c r="F2312" s="86" t="s">
        <v>271</v>
      </c>
      <c r="G2312" s="80" t="s">
        <v>310</v>
      </c>
      <c r="H2312" s="80" t="s">
        <v>273</v>
      </c>
    </row>
    <row r="2313" spans="2:8" ht="14.25">
      <c r="B2313" s="79">
        <v>11903</v>
      </c>
      <c r="C2313" s="80" t="s">
        <v>2695</v>
      </c>
      <c r="D2313" s="79" t="s">
        <v>23</v>
      </c>
      <c r="E2313" s="81">
        <v>1689</v>
      </c>
      <c r="F2313" s="86" t="s">
        <v>271</v>
      </c>
      <c r="G2313" s="80" t="s">
        <v>310</v>
      </c>
      <c r="H2313" s="80" t="s">
        <v>273</v>
      </c>
    </row>
    <row r="2314" spans="2:8" ht="14.25">
      <c r="B2314" s="79">
        <v>11904</v>
      </c>
      <c r="C2314" s="80" t="s">
        <v>2696</v>
      </c>
      <c r="D2314" s="79" t="s">
        <v>23</v>
      </c>
      <c r="E2314" s="81">
        <v>2493</v>
      </c>
      <c r="F2314" s="86" t="s">
        <v>271</v>
      </c>
      <c r="G2314" s="80" t="s">
        <v>310</v>
      </c>
      <c r="H2314" s="80" t="s">
        <v>273</v>
      </c>
    </row>
    <row r="2315" spans="2:8" ht="14.25">
      <c r="B2315" s="79">
        <v>11905</v>
      </c>
      <c r="C2315" s="80" t="s">
        <v>2697</v>
      </c>
      <c r="D2315" s="79" t="s">
        <v>23</v>
      </c>
      <c r="E2315" s="81">
        <v>2324</v>
      </c>
      <c r="F2315" s="86" t="s">
        <v>271</v>
      </c>
      <c r="G2315" s="80" t="s">
        <v>310</v>
      </c>
      <c r="H2315" s="80" t="s">
        <v>273</v>
      </c>
    </row>
    <row r="2316" spans="2:8" ht="14.25">
      <c r="B2316" s="79">
        <v>11906</v>
      </c>
      <c r="C2316" s="80" t="s">
        <v>2698</v>
      </c>
      <c r="D2316" s="79" t="s">
        <v>23</v>
      </c>
      <c r="E2316" s="81">
        <v>3084</v>
      </c>
      <c r="F2316" s="86" t="s">
        <v>271</v>
      </c>
      <c r="G2316" s="80" t="s">
        <v>310</v>
      </c>
      <c r="H2316" s="80" t="s">
        <v>273</v>
      </c>
    </row>
    <row r="2317" spans="2:8" ht="14.25">
      <c r="B2317" s="79">
        <v>11907</v>
      </c>
      <c r="C2317" s="80" t="s">
        <v>2699</v>
      </c>
      <c r="D2317" s="79" t="s">
        <v>23</v>
      </c>
      <c r="E2317" s="81">
        <v>4884</v>
      </c>
      <c r="F2317" s="86" t="s">
        <v>271</v>
      </c>
      <c r="G2317" s="80" t="s">
        <v>310</v>
      </c>
      <c r="H2317" s="80" t="s">
        <v>273</v>
      </c>
    </row>
    <row r="2318" spans="2:8" ht="14.25">
      <c r="B2318" s="79">
        <v>11908</v>
      </c>
      <c r="C2318" s="80" t="s">
        <v>2700</v>
      </c>
      <c r="D2318" s="79" t="s">
        <v>23</v>
      </c>
      <c r="E2318" s="81">
        <v>4837</v>
      </c>
      <c r="F2318" s="86" t="s">
        <v>271</v>
      </c>
      <c r="G2318" s="80" t="s">
        <v>310</v>
      </c>
      <c r="H2318" s="80" t="s">
        <v>273</v>
      </c>
    </row>
    <row r="2319" spans="2:8" ht="14.25">
      <c r="B2319" s="79">
        <v>11909</v>
      </c>
      <c r="C2319" s="80" t="s">
        <v>2701</v>
      </c>
      <c r="D2319" s="79" t="s">
        <v>23</v>
      </c>
      <c r="E2319" s="81">
        <v>3111</v>
      </c>
      <c r="F2319" s="86" t="s">
        <v>271</v>
      </c>
      <c r="G2319" s="80" t="s">
        <v>310</v>
      </c>
      <c r="H2319" s="80" t="s">
        <v>273</v>
      </c>
    </row>
    <row r="2320" spans="2:8" ht="14.25">
      <c r="B2320" s="79">
        <v>11910</v>
      </c>
      <c r="C2320" s="80" t="s">
        <v>2702</v>
      </c>
      <c r="D2320" s="79" t="s">
        <v>23</v>
      </c>
      <c r="E2320" s="81">
        <v>3134</v>
      </c>
      <c r="F2320" s="86" t="s">
        <v>271</v>
      </c>
      <c r="G2320" s="80" t="s">
        <v>1202</v>
      </c>
      <c r="H2320" s="80" t="s">
        <v>286</v>
      </c>
    </row>
    <row r="2321" spans="2:8" ht="14.25">
      <c r="B2321" s="79">
        <v>11911</v>
      </c>
      <c r="C2321" s="80" t="s">
        <v>2703</v>
      </c>
      <c r="D2321" s="79" t="s">
        <v>23</v>
      </c>
      <c r="E2321" s="81">
        <v>3968</v>
      </c>
      <c r="F2321" s="86" t="s">
        <v>271</v>
      </c>
      <c r="G2321" s="80" t="s">
        <v>310</v>
      </c>
      <c r="H2321" s="80" t="s">
        <v>273</v>
      </c>
    </row>
    <row r="2322" spans="2:8" ht="14.25">
      <c r="B2322" s="79">
        <v>11912</v>
      </c>
      <c r="C2322" s="80" t="s">
        <v>2704</v>
      </c>
      <c r="D2322" s="79" t="s">
        <v>23</v>
      </c>
      <c r="E2322" s="81">
        <v>3396</v>
      </c>
      <c r="F2322" s="86" t="s">
        <v>271</v>
      </c>
      <c r="G2322" s="80" t="s">
        <v>1202</v>
      </c>
      <c r="H2322" s="80" t="s">
        <v>286</v>
      </c>
    </row>
    <row r="2323" spans="2:8" ht="14.25">
      <c r="B2323" s="79">
        <v>11913</v>
      </c>
      <c r="C2323" s="80" t="s">
        <v>2705</v>
      </c>
      <c r="D2323" s="79" t="s">
        <v>23</v>
      </c>
      <c r="E2323" s="81">
        <v>2507</v>
      </c>
      <c r="F2323" s="86" t="s">
        <v>271</v>
      </c>
      <c r="G2323" s="80" t="s">
        <v>1202</v>
      </c>
      <c r="H2323" s="80" t="s">
        <v>286</v>
      </c>
    </row>
    <row r="2324" spans="2:8" ht="14.25">
      <c r="B2324" s="79">
        <v>11914</v>
      </c>
      <c r="C2324" s="80" t="s">
        <v>2706</v>
      </c>
      <c r="D2324" s="79" t="s">
        <v>23</v>
      </c>
      <c r="E2324" s="81">
        <v>14595</v>
      </c>
      <c r="F2324" s="86" t="s">
        <v>271</v>
      </c>
      <c r="G2324" s="80" t="s">
        <v>363</v>
      </c>
      <c r="H2324" s="80" t="s">
        <v>273</v>
      </c>
    </row>
    <row r="2325" spans="2:8" ht="14.25">
      <c r="B2325" s="79">
        <v>11915</v>
      </c>
      <c r="C2325" s="80" t="s">
        <v>2707</v>
      </c>
      <c r="D2325" s="79" t="s">
        <v>23</v>
      </c>
      <c r="E2325" s="81">
        <v>54870</v>
      </c>
      <c r="F2325" s="86" t="s">
        <v>271</v>
      </c>
      <c r="G2325" s="80" t="s">
        <v>363</v>
      </c>
      <c r="H2325" s="80" t="s">
        <v>273</v>
      </c>
    </row>
    <row r="2326" spans="2:8" ht="14.25">
      <c r="B2326" s="79">
        <v>11916</v>
      </c>
      <c r="C2326" s="80" t="s">
        <v>2708</v>
      </c>
      <c r="D2326" s="79" t="s">
        <v>23</v>
      </c>
      <c r="E2326" s="81">
        <v>180228</v>
      </c>
      <c r="F2326" s="86" t="s">
        <v>271</v>
      </c>
      <c r="G2326" s="80" t="s">
        <v>363</v>
      </c>
      <c r="H2326" s="80" t="s">
        <v>273</v>
      </c>
    </row>
    <row r="2327" spans="2:8" ht="14.25">
      <c r="B2327" s="79">
        <v>11918</v>
      </c>
      <c r="C2327" s="80" t="s">
        <v>2709</v>
      </c>
      <c r="D2327" s="79" t="s">
        <v>23</v>
      </c>
      <c r="E2327" s="81">
        <v>12031</v>
      </c>
      <c r="F2327" s="86" t="s">
        <v>271</v>
      </c>
      <c r="G2327" s="80" t="s">
        <v>1252</v>
      </c>
      <c r="H2327" s="80" t="s">
        <v>286</v>
      </c>
    </row>
    <row r="2328" spans="2:8" ht="14.25">
      <c r="B2328" s="79">
        <v>11919</v>
      </c>
      <c r="C2328" s="80" t="s">
        <v>2710</v>
      </c>
      <c r="D2328" s="79" t="s">
        <v>23</v>
      </c>
      <c r="E2328" s="81">
        <v>187943</v>
      </c>
      <c r="F2328" s="86" t="s">
        <v>271</v>
      </c>
      <c r="G2328" s="80" t="s">
        <v>285</v>
      </c>
      <c r="H2328" s="80" t="s">
        <v>286</v>
      </c>
    </row>
    <row r="2329" spans="2:8" ht="14.25">
      <c r="B2329" s="79">
        <v>11920</v>
      </c>
      <c r="C2329" s="80" t="s">
        <v>2711</v>
      </c>
      <c r="D2329" s="79" t="s">
        <v>23</v>
      </c>
      <c r="E2329" s="81">
        <v>244325</v>
      </c>
      <c r="F2329" s="86" t="s">
        <v>271</v>
      </c>
      <c r="G2329" s="80" t="s">
        <v>285</v>
      </c>
      <c r="H2329" s="80" t="s">
        <v>286</v>
      </c>
    </row>
    <row r="2330" spans="2:8" ht="14.25">
      <c r="B2330" s="79">
        <v>11921</v>
      </c>
      <c r="C2330" s="80" t="s">
        <v>2712</v>
      </c>
      <c r="D2330" s="79" t="s">
        <v>23</v>
      </c>
      <c r="E2330" s="81">
        <v>8558</v>
      </c>
      <c r="F2330" s="86" t="s">
        <v>271</v>
      </c>
      <c r="G2330" s="80" t="s">
        <v>285</v>
      </c>
      <c r="H2330" s="80" t="s">
        <v>286</v>
      </c>
    </row>
    <row r="2331" spans="2:8" ht="14.25">
      <c r="B2331" s="79">
        <v>11922</v>
      </c>
      <c r="C2331" s="80" t="s">
        <v>2713</v>
      </c>
      <c r="D2331" s="79" t="s">
        <v>23</v>
      </c>
      <c r="E2331" s="81">
        <v>275649</v>
      </c>
      <c r="F2331" s="86" t="s">
        <v>271</v>
      </c>
      <c r="G2331" s="80" t="s">
        <v>285</v>
      </c>
      <c r="H2331" s="80" t="s">
        <v>286</v>
      </c>
    </row>
    <row r="2332" spans="2:8" ht="14.25">
      <c r="B2332" s="79">
        <v>11923</v>
      </c>
      <c r="C2332" s="80" t="s">
        <v>2714</v>
      </c>
      <c r="D2332" s="79" t="s">
        <v>23</v>
      </c>
      <c r="E2332" s="81">
        <v>11903</v>
      </c>
      <c r="F2332" s="86" t="s">
        <v>271</v>
      </c>
      <c r="G2332" s="80" t="s">
        <v>285</v>
      </c>
      <c r="H2332" s="80" t="s">
        <v>286</v>
      </c>
    </row>
    <row r="2333" spans="2:8" ht="14.25">
      <c r="B2333" s="79">
        <v>11924</v>
      </c>
      <c r="C2333" s="80" t="s">
        <v>2715</v>
      </c>
      <c r="D2333" s="79" t="s">
        <v>23</v>
      </c>
      <c r="E2333" s="81">
        <v>244325</v>
      </c>
      <c r="F2333" s="86" t="s">
        <v>271</v>
      </c>
      <c r="G2333" s="80" t="s">
        <v>285</v>
      </c>
      <c r="H2333" s="80" t="s">
        <v>286</v>
      </c>
    </row>
    <row r="2334" spans="2:8" ht="14.25">
      <c r="B2334" s="79">
        <v>11925</v>
      </c>
      <c r="C2334" s="80" t="s">
        <v>2716</v>
      </c>
      <c r="D2334" s="79" t="s">
        <v>23</v>
      </c>
      <c r="E2334" s="81">
        <v>146155</v>
      </c>
      <c r="F2334" s="86" t="s">
        <v>271</v>
      </c>
      <c r="G2334" s="80" t="s">
        <v>356</v>
      </c>
      <c r="H2334" s="80" t="s">
        <v>273</v>
      </c>
    </row>
    <row r="2335" spans="2:8" ht="14.25">
      <c r="B2335" s="79">
        <v>11926</v>
      </c>
      <c r="C2335" s="80" t="s">
        <v>2717</v>
      </c>
      <c r="D2335" s="79" t="s">
        <v>23</v>
      </c>
      <c r="E2335" s="81">
        <v>470640</v>
      </c>
      <c r="F2335" s="86" t="s">
        <v>271</v>
      </c>
      <c r="G2335" s="80" t="s">
        <v>622</v>
      </c>
      <c r="H2335" s="80" t="s">
        <v>286</v>
      </c>
    </row>
    <row r="2336" spans="2:8" ht="14.25">
      <c r="B2336" s="79">
        <v>11927</v>
      </c>
      <c r="C2336" s="80" t="s">
        <v>2718</v>
      </c>
      <c r="D2336" s="79" t="s">
        <v>23</v>
      </c>
      <c r="E2336" s="81">
        <v>327356</v>
      </c>
      <c r="F2336" s="86" t="s">
        <v>271</v>
      </c>
      <c r="G2336" s="80" t="s">
        <v>622</v>
      </c>
      <c r="H2336" s="80" t="s">
        <v>286</v>
      </c>
    </row>
    <row r="2337" spans="2:8" ht="14.25">
      <c r="B2337" s="79">
        <v>11928</v>
      </c>
      <c r="C2337" s="80" t="s">
        <v>2719</v>
      </c>
      <c r="D2337" s="79" t="s">
        <v>23</v>
      </c>
      <c r="E2337" s="81">
        <v>557014</v>
      </c>
      <c r="F2337" s="86" t="s">
        <v>271</v>
      </c>
      <c r="G2337" s="80" t="s">
        <v>622</v>
      </c>
      <c r="H2337" s="80" t="s">
        <v>286</v>
      </c>
    </row>
    <row r="2338" spans="2:8" ht="14.25">
      <c r="B2338" s="79">
        <v>11929</v>
      </c>
      <c r="C2338" s="80" t="s">
        <v>2720</v>
      </c>
      <c r="D2338" s="79" t="s">
        <v>23</v>
      </c>
      <c r="E2338" s="81">
        <v>470640</v>
      </c>
      <c r="F2338" s="86" t="s">
        <v>271</v>
      </c>
      <c r="G2338" s="80" t="s">
        <v>622</v>
      </c>
      <c r="H2338" s="80" t="s">
        <v>286</v>
      </c>
    </row>
    <row r="2339" spans="2:8" ht="14.25">
      <c r="B2339" s="79">
        <v>11930</v>
      </c>
      <c r="C2339" s="80" t="s">
        <v>2721</v>
      </c>
      <c r="D2339" s="79" t="s">
        <v>23</v>
      </c>
      <c r="E2339" s="81">
        <v>419191</v>
      </c>
      <c r="F2339" s="86" t="s">
        <v>271</v>
      </c>
      <c r="G2339" s="80" t="s">
        <v>622</v>
      </c>
      <c r="H2339" s="80" t="s">
        <v>286</v>
      </c>
    </row>
    <row r="2340" spans="2:8" ht="14.25">
      <c r="B2340" s="79">
        <v>11936</v>
      </c>
      <c r="C2340" s="80" t="s">
        <v>2722</v>
      </c>
      <c r="D2340" s="79" t="s">
        <v>23</v>
      </c>
      <c r="E2340" s="81">
        <v>26665784</v>
      </c>
      <c r="F2340" s="86" t="s">
        <v>271</v>
      </c>
      <c r="G2340" s="80" t="s">
        <v>1252</v>
      </c>
      <c r="H2340" s="80" t="s">
        <v>286</v>
      </c>
    </row>
    <row r="2341" spans="2:8" ht="14.25">
      <c r="B2341" s="79">
        <v>11939</v>
      </c>
      <c r="C2341" s="80" t="s">
        <v>2723</v>
      </c>
      <c r="D2341" s="79" t="s">
        <v>23</v>
      </c>
      <c r="E2341" s="81">
        <v>8288</v>
      </c>
      <c r="F2341" s="86" t="s">
        <v>271</v>
      </c>
      <c r="G2341" s="80" t="s">
        <v>310</v>
      </c>
      <c r="H2341" s="80" t="s">
        <v>273</v>
      </c>
    </row>
    <row r="2342" spans="2:8" ht="14.25">
      <c r="B2342" s="79">
        <v>11940</v>
      </c>
      <c r="C2342" s="80" t="s">
        <v>2724</v>
      </c>
      <c r="D2342" s="79" t="s">
        <v>23</v>
      </c>
      <c r="E2342" s="81">
        <v>135900</v>
      </c>
      <c r="F2342" s="86" t="s">
        <v>271</v>
      </c>
      <c r="G2342" s="80" t="s">
        <v>310</v>
      </c>
      <c r="H2342" s="80" t="s">
        <v>273</v>
      </c>
    </row>
    <row r="2343" spans="2:8" ht="14.25">
      <c r="B2343" s="79">
        <v>11941</v>
      </c>
      <c r="C2343" s="80" t="s">
        <v>2725</v>
      </c>
      <c r="D2343" s="79" t="s">
        <v>23</v>
      </c>
      <c r="E2343" s="81">
        <v>2210</v>
      </c>
      <c r="F2343" s="86" t="s">
        <v>271</v>
      </c>
      <c r="G2343" s="80" t="s">
        <v>310</v>
      </c>
      <c r="H2343" s="80" t="s">
        <v>273</v>
      </c>
    </row>
    <row r="2344" spans="2:8" ht="14.25">
      <c r="B2344" s="79">
        <v>11942</v>
      </c>
      <c r="C2344" s="80" t="s">
        <v>2726</v>
      </c>
      <c r="D2344" s="79" t="s">
        <v>23</v>
      </c>
      <c r="E2344" s="81">
        <v>151130</v>
      </c>
      <c r="F2344" s="86" t="s">
        <v>271</v>
      </c>
      <c r="G2344" s="80" t="s">
        <v>528</v>
      </c>
      <c r="H2344" s="80" t="s">
        <v>286</v>
      </c>
    </row>
    <row r="2345" spans="2:8" ht="14.25">
      <c r="B2345" s="79">
        <v>11943</v>
      </c>
      <c r="C2345" s="80" t="s">
        <v>2727</v>
      </c>
      <c r="D2345" s="79" t="s">
        <v>23</v>
      </c>
      <c r="E2345" s="81">
        <v>158900</v>
      </c>
      <c r="F2345" s="86" t="s">
        <v>271</v>
      </c>
      <c r="G2345" s="80" t="s">
        <v>310</v>
      </c>
      <c r="H2345" s="80" t="s">
        <v>273</v>
      </c>
    </row>
    <row r="2346" spans="2:8" ht="14.25">
      <c r="B2346" s="79">
        <v>11944</v>
      </c>
      <c r="C2346" s="80" t="s">
        <v>2728</v>
      </c>
      <c r="D2346" s="79" t="s">
        <v>23</v>
      </c>
      <c r="E2346" s="81">
        <v>2497</v>
      </c>
      <c r="F2346" s="86" t="s">
        <v>271</v>
      </c>
      <c r="G2346" s="80" t="s">
        <v>310</v>
      </c>
      <c r="H2346" s="80" t="s">
        <v>273</v>
      </c>
    </row>
    <row r="2347" spans="2:8" ht="14.25">
      <c r="B2347" s="79">
        <v>11945</v>
      </c>
      <c r="C2347" s="80" t="s">
        <v>2729</v>
      </c>
      <c r="D2347" s="79" t="s">
        <v>23</v>
      </c>
      <c r="E2347" s="81">
        <v>3913</v>
      </c>
      <c r="F2347" s="86" t="s">
        <v>271</v>
      </c>
      <c r="G2347" s="80" t="s">
        <v>310</v>
      </c>
      <c r="H2347" s="80" t="s">
        <v>273</v>
      </c>
    </row>
    <row r="2348" spans="2:8" ht="14.25">
      <c r="B2348" s="79">
        <v>11946</v>
      </c>
      <c r="C2348" s="80" t="s">
        <v>2730</v>
      </c>
      <c r="D2348" s="79" t="s">
        <v>23</v>
      </c>
      <c r="E2348" s="81">
        <v>956</v>
      </c>
      <c r="F2348" s="86" t="s">
        <v>271</v>
      </c>
      <c r="G2348" s="80" t="s">
        <v>310</v>
      </c>
      <c r="H2348" s="80" t="s">
        <v>273</v>
      </c>
    </row>
    <row r="2349" spans="2:8" ht="14.25">
      <c r="B2349" s="79">
        <v>11947</v>
      </c>
      <c r="C2349" s="80" t="s">
        <v>2731</v>
      </c>
      <c r="D2349" s="79" t="s">
        <v>23</v>
      </c>
      <c r="E2349" s="81">
        <v>3512</v>
      </c>
      <c r="F2349" s="86" t="s">
        <v>271</v>
      </c>
      <c r="G2349" s="80" t="s">
        <v>310</v>
      </c>
      <c r="H2349" s="80" t="s">
        <v>273</v>
      </c>
    </row>
    <row r="2350" spans="2:8" ht="14.25">
      <c r="B2350" s="79">
        <v>11948</v>
      </c>
      <c r="C2350" s="80" t="s">
        <v>2732</v>
      </c>
      <c r="D2350" s="79" t="s">
        <v>23</v>
      </c>
      <c r="E2350" s="81">
        <v>8288</v>
      </c>
      <c r="F2350" s="86" t="s">
        <v>271</v>
      </c>
      <c r="G2350" s="80" t="s">
        <v>310</v>
      </c>
      <c r="H2350" s="80" t="s">
        <v>273</v>
      </c>
    </row>
    <row r="2351" spans="2:8" ht="14.25">
      <c r="B2351" s="79">
        <v>11949</v>
      </c>
      <c r="C2351" s="80" t="s">
        <v>2733</v>
      </c>
      <c r="D2351" s="79" t="s">
        <v>23</v>
      </c>
      <c r="E2351" s="81">
        <v>8288</v>
      </c>
      <c r="F2351" s="86" t="s">
        <v>271</v>
      </c>
      <c r="G2351" s="80" t="s">
        <v>310</v>
      </c>
      <c r="H2351" s="80" t="s">
        <v>273</v>
      </c>
    </row>
    <row r="2352" spans="2:8" ht="14.25">
      <c r="B2352" s="79">
        <v>11950</v>
      </c>
      <c r="C2352" s="80" t="s">
        <v>2734</v>
      </c>
      <c r="D2352" s="79" t="s">
        <v>23</v>
      </c>
      <c r="E2352" s="81">
        <v>9785</v>
      </c>
      <c r="F2352" s="86" t="s">
        <v>271</v>
      </c>
      <c r="G2352" s="80" t="s">
        <v>324</v>
      </c>
      <c r="H2352" s="80" t="s">
        <v>286</v>
      </c>
    </row>
    <row r="2353" spans="2:8" ht="14.25">
      <c r="B2353" s="79">
        <v>11951</v>
      </c>
      <c r="C2353" s="80" t="s">
        <v>2735</v>
      </c>
      <c r="D2353" s="79" t="s">
        <v>23</v>
      </c>
      <c r="E2353" s="81">
        <v>190400</v>
      </c>
      <c r="F2353" s="86" t="s">
        <v>271</v>
      </c>
      <c r="G2353" s="80" t="s">
        <v>528</v>
      </c>
      <c r="H2353" s="80" t="s">
        <v>286</v>
      </c>
    </row>
    <row r="2354" spans="2:8" ht="14.25">
      <c r="B2354" s="79">
        <v>11952</v>
      </c>
      <c r="C2354" s="80" t="s">
        <v>2736</v>
      </c>
      <c r="D2354" s="79" t="s">
        <v>23</v>
      </c>
      <c r="E2354" s="81">
        <v>210630</v>
      </c>
      <c r="F2354" s="86" t="s">
        <v>271</v>
      </c>
      <c r="G2354" s="80" t="s">
        <v>528</v>
      </c>
      <c r="H2354" s="80" t="s">
        <v>286</v>
      </c>
    </row>
    <row r="2355" spans="2:8" ht="14.25">
      <c r="B2355" s="79">
        <v>11953</v>
      </c>
      <c r="C2355" s="80" t="s">
        <v>2737</v>
      </c>
      <c r="D2355" s="79" t="s">
        <v>23</v>
      </c>
      <c r="E2355" s="81">
        <v>328572</v>
      </c>
      <c r="F2355" s="86" t="s">
        <v>271</v>
      </c>
      <c r="G2355" s="80" t="s">
        <v>324</v>
      </c>
      <c r="H2355" s="80" t="s">
        <v>286</v>
      </c>
    </row>
    <row r="2356" spans="2:8" ht="14.25">
      <c r="B2356" s="79">
        <v>11954</v>
      </c>
      <c r="C2356" s="80" t="s">
        <v>2738</v>
      </c>
      <c r="D2356" s="79" t="s">
        <v>23</v>
      </c>
      <c r="E2356" s="81">
        <v>177111</v>
      </c>
      <c r="F2356" s="86" t="s">
        <v>271</v>
      </c>
      <c r="G2356" s="80" t="s">
        <v>528</v>
      </c>
      <c r="H2356" s="80" t="s">
        <v>286</v>
      </c>
    </row>
    <row r="2357" spans="2:8" ht="14.25">
      <c r="B2357" s="79">
        <v>11955</v>
      </c>
      <c r="C2357" s="80" t="s">
        <v>2739</v>
      </c>
      <c r="D2357" s="79" t="s">
        <v>23</v>
      </c>
      <c r="E2357" s="81">
        <v>421628</v>
      </c>
      <c r="F2357" s="86" t="s">
        <v>271</v>
      </c>
      <c r="G2357" s="80" t="s">
        <v>528</v>
      </c>
      <c r="H2357" s="80" t="s">
        <v>286</v>
      </c>
    </row>
    <row r="2358" spans="2:8" ht="14.25">
      <c r="B2358" s="79">
        <v>11956</v>
      </c>
      <c r="C2358" s="80" t="s">
        <v>2740</v>
      </c>
      <c r="D2358" s="79" t="s">
        <v>23</v>
      </c>
      <c r="E2358" s="81">
        <v>75829</v>
      </c>
      <c r="F2358" s="86" t="s">
        <v>271</v>
      </c>
      <c r="G2358" s="80" t="s">
        <v>528</v>
      </c>
      <c r="H2358" s="80" t="s">
        <v>286</v>
      </c>
    </row>
    <row r="2359" spans="2:8" ht="14.25">
      <c r="B2359" s="79">
        <v>11958</v>
      </c>
      <c r="C2359" s="80" t="s">
        <v>2741</v>
      </c>
      <c r="D2359" s="79" t="s">
        <v>23</v>
      </c>
      <c r="E2359" s="81">
        <v>296066</v>
      </c>
      <c r="F2359" s="86" t="s">
        <v>271</v>
      </c>
      <c r="G2359" s="80" t="s">
        <v>528</v>
      </c>
      <c r="H2359" s="80" t="s">
        <v>286</v>
      </c>
    </row>
    <row r="2360" spans="2:8" ht="14.25">
      <c r="B2360" s="79">
        <v>11960</v>
      </c>
      <c r="C2360" s="80" t="s">
        <v>2742</v>
      </c>
      <c r="D2360" s="79" t="s">
        <v>23</v>
      </c>
      <c r="E2360" s="81">
        <v>2530</v>
      </c>
      <c r="F2360" s="86" t="s">
        <v>271</v>
      </c>
      <c r="G2360" s="80" t="s">
        <v>310</v>
      </c>
      <c r="H2360" s="80" t="s">
        <v>273</v>
      </c>
    </row>
    <row r="2361" spans="2:8" ht="14.25">
      <c r="B2361" s="79">
        <v>11961</v>
      </c>
      <c r="C2361" s="80" t="s">
        <v>2743</v>
      </c>
      <c r="D2361" s="79" t="s">
        <v>23</v>
      </c>
      <c r="E2361" s="81">
        <v>1100</v>
      </c>
      <c r="F2361" s="86" t="s">
        <v>271</v>
      </c>
      <c r="G2361" s="80" t="s">
        <v>293</v>
      </c>
      <c r="H2361" s="80" t="s">
        <v>273</v>
      </c>
    </row>
    <row r="2362" spans="2:8" ht="14.25">
      <c r="B2362" s="79">
        <v>11965</v>
      </c>
      <c r="C2362" s="80" t="s">
        <v>2744</v>
      </c>
      <c r="D2362" s="79" t="s">
        <v>23</v>
      </c>
      <c r="E2362" s="81">
        <v>36877567</v>
      </c>
      <c r="F2362" s="86" t="s">
        <v>271</v>
      </c>
      <c r="G2362" s="80" t="s">
        <v>1252</v>
      </c>
      <c r="H2362" s="80" t="s">
        <v>286</v>
      </c>
    </row>
    <row r="2363" spans="2:8" ht="14.25">
      <c r="B2363" s="79">
        <v>11968</v>
      </c>
      <c r="C2363" s="80" t="s">
        <v>2745</v>
      </c>
      <c r="D2363" s="79" t="s">
        <v>52</v>
      </c>
      <c r="E2363" s="81">
        <v>95557</v>
      </c>
      <c r="F2363" s="86" t="s">
        <v>271</v>
      </c>
      <c r="G2363" s="80" t="s">
        <v>295</v>
      </c>
      <c r="H2363" s="80" t="s">
        <v>273</v>
      </c>
    </row>
    <row r="2364" spans="2:8" ht="14.25">
      <c r="B2364" s="79">
        <v>11969</v>
      </c>
      <c r="C2364" s="80" t="s">
        <v>2746</v>
      </c>
      <c r="D2364" s="79" t="s">
        <v>52</v>
      </c>
      <c r="E2364" s="81">
        <v>92716</v>
      </c>
      <c r="F2364" s="86" t="s">
        <v>271</v>
      </c>
      <c r="G2364" s="80" t="s">
        <v>295</v>
      </c>
      <c r="H2364" s="80" t="s">
        <v>273</v>
      </c>
    </row>
    <row r="2365" spans="2:8" ht="14.25">
      <c r="B2365" s="79">
        <v>11972</v>
      </c>
      <c r="C2365" s="80" t="s">
        <v>2747</v>
      </c>
      <c r="D2365" s="79" t="s">
        <v>23</v>
      </c>
      <c r="E2365" s="81">
        <v>1245559</v>
      </c>
      <c r="F2365" s="86" t="s">
        <v>271</v>
      </c>
      <c r="G2365" s="80" t="s">
        <v>2430</v>
      </c>
      <c r="H2365" s="80" t="s">
        <v>286</v>
      </c>
    </row>
    <row r="2366" spans="2:8" ht="14.25">
      <c r="B2366" s="79">
        <v>11973</v>
      </c>
      <c r="C2366" s="80" t="s">
        <v>2748</v>
      </c>
      <c r="D2366" s="79" t="s">
        <v>23</v>
      </c>
      <c r="E2366" s="81">
        <v>542828</v>
      </c>
      <c r="F2366" s="86" t="s">
        <v>271</v>
      </c>
      <c r="G2366" s="80" t="s">
        <v>2430</v>
      </c>
      <c r="H2366" s="80" t="s">
        <v>286</v>
      </c>
    </row>
    <row r="2367" spans="2:8" ht="14.25">
      <c r="B2367" s="79">
        <v>11974</v>
      </c>
      <c r="C2367" s="80" t="s">
        <v>2749</v>
      </c>
      <c r="D2367" s="79" t="s">
        <v>23</v>
      </c>
      <c r="E2367" s="81">
        <v>1234275</v>
      </c>
      <c r="F2367" s="86" t="s">
        <v>271</v>
      </c>
      <c r="G2367" s="80" t="s">
        <v>2430</v>
      </c>
      <c r="H2367" s="80" t="s">
        <v>286</v>
      </c>
    </row>
    <row r="2368" spans="2:8" ht="14.25">
      <c r="B2368" s="79">
        <v>11977</v>
      </c>
      <c r="C2368" s="80" t="s">
        <v>2750</v>
      </c>
      <c r="D2368" s="79" t="s">
        <v>23</v>
      </c>
      <c r="E2368" s="81">
        <v>133280</v>
      </c>
      <c r="F2368" s="86" t="s">
        <v>271</v>
      </c>
      <c r="G2368" s="80" t="s">
        <v>528</v>
      </c>
      <c r="H2368" s="80" t="s">
        <v>286</v>
      </c>
    </row>
    <row r="2369" spans="2:8" ht="14.25">
      <c r="B2369" s="79">
        <v>11978</v>
      </c>
      <c r="C2369" s="80" t="s">
        <v>2751</v>
      </c>
      <c r="D2369" s="79" t="s">
        <v>23</v>
      </c>
      <c r="E2369" s="81">
        <v>2011100</v>
      </c>
      <c r="F2369" s="86" t="s">
        <v>271</v>
      </c>
      <c r="G2369" s="80" t="s">
        <v>528</v>
      </c>
      <c r="H2369" s="80" t="s">
        <v>286</v>
      </c>
    </row>
    <row r="2370" spans="2:8" ht="14.25">
      <c r="B2370" s="79">
        <v>11979</v>
      </c>
      <c r="C2370" s="80" t="s">
        <v>2752</v>
      </c>
      <c r="D2370" s="79" t="s">
        <v>23</v>
      </c>
      <c r="E2370" s="81">
        <v>117810</v>
      </c>
      <c r="F2370" s="86" t="s">
        <v>271</v>
      </c>
      <c r="G2370" s="80" t="s">
        <v>528</v>
      </c>
      <c r="H2370" s="80" t="s">
        <v>286</v>
      </c>
    </row>
    <row r="2371" spans="2:8" ht="14.25">
      <c r="B2371" s="79">
        <v>11981</v>
      </c>
      <c r="C2371" s="80" t="s">
        <v>2753</v>
      </c>
      <c r="D2371" s="79" t="s">
        <v>23</v>
      </c>
      <c r="E2371" s="81">
        <v>194857</v>
      </c>
      <c r="F2371" s="86" t="s">
        <v>271</v>
      </c>
      <c r="G2371" s="80" t="s">
        <v>285</v>
      </c>
      <c r="H2371" s="80" t="s">
        <v>286</v>
      </c>
    </row>
    <row r="2372" spans="2:8" ht="14.25">
      <c r="B2372" s="79">
        <v>11982</v>
      </c>
      <c r="C2372" s="80" t="s">
        <v>2754</v>
      </c>
      <c r="D2372" s="79" t="s">
        <v>23</v>
      </c>
      <c r="E2372" s="81">
        <v>309401</v>
      </c>
      <c r="F2372" s="86" t="s">
        <v>271</v>
      </c>
      <c r="G2372" s="80" t="s">
        <v>285</v>
      </c>
      <c r="H2372" s="80" t="s">
        <v>286</v>
      </c>
    </row>
    <row r="2373" spans="2:8" ht="14.25">
      <c r="B2373" s="79">
        <v>11983</v>
      </c>
      <c r="C2373" s="80" t="s">
        <v>2755</v>
      </c>
      <c r="D2373" s="79" t="s">
        <v>23</v>
      </c>
      <c r="E2373" s="81">
        <v>190908</v>
      </c>
      <c r="F2373" s="86" t="s">
        <v>271</v>
      </c>
      <c r="G2373" s="80" t="s">
        <v>285</v>
      </c>
      <c r="H2373" s="80" t="s">
        <v>286</v>
      </c>
    </row>
    <row r="2374" spans="2:8" ht="14.25">
      <c r="B2374" s="79">
        <v>11984</v>
      </c>
      <c r="C2374" s="80" t="s">
        <v>2756</v>
      </c>
      <c r="D2374" s="79" t="s">
        <v>146</v>
      </c>
      <c r="E2374" s="81">
        <v>4598</v>
      </c>
      <c r="F2374" s="86" t="s">
        <v>271</v>
      </c>
      <c r="G2374" s="80" t="s">
        <v>322</v>
      </c>
      <c r="H2374" s="80" t="s">
        <v>286</v>
      </c>
    </row>
    <row r="2375" spans="2:8" ht="14.25">
      <c r="B2375" s="79">
        <v>11987</v>
      </c>
      <c r="C2375" s="80" t="s">
        <v>2757</v>
      </c>
      <c r="D2375" s="79" t="s">
        <v>23</v>
      </c>
      <c r="E2375" s="81">
        <v>146044</v>
      </c>
      <c r="F2375" s="86" t="s">
        <v>271</v>
      </c>
      <c r="G2375" s="80" t="s">
        <v>285</v>
      </c>
      <c r="H2375" s="80" t="s">
        <v>286</v>
      </c>
    </row>
    <row r="2376" spans="2:8" ht="14.25">
      <c r="B2376" s="79">
        <v>11988</v>
      </c>
      <c r="C2376" s="80" t="s">
        <v>2758</v>
      </c>
      <c r="D2376" s="79" t="s">
        <v>17</v>
      </c>
      <c r="E2376" s="81">
        <v>2990</v>
      </c>
      <c r="F2376" s="86" t="s">
        <v>271</v>
      </c>
      <c r="G2376" s="80" t="s">
        <v>622</v>
      </c>
      <c r="H2376" s="80" t="s">
        <v>286</v>
      </c>
    </row>
    <row r="2377" spans="2:8" ht="14.25">
      <c r="B2377" s="79">
        <v>11989</v>
      </c>
      <c r="C2377" s="80" t="s">
        <v>2759</v>
      </c>
      <c r="D2377" s="79" t="s">
        <v>17</v>
      </c>
      <c r="E2377" s="81">
        <v>4800</v>
      </c>
      <c r="F2377" s="86" t="s">
        <v>271</v>
      </c>
      <c r="G2377" s="80" t="s">
        <v>717</v>
      </c>
      <c r="H2377" s="80" t="s">
        <v>286</v>
      </c>
    </row>
    <row r="2378" spans="2:8" ht="14.25">
      <c r="B2378" s="79">
        <v>11990</v>
      </c>
      <c r="C2378" s="80" t="s">
        <v>2760</v>
      </c>
      <c r="D2378" s="79" t="s">
        <v>23</v>
      </c>
      <c r="E2378" s="81">
        <v>126393</v>
      </c>
      <c r="F2378" s="86" t="s">
        <v>271</v>
      </c>
      <c r="G2378" s="80" t="s">
        <v>285</v>
      </c>
      <c r="H2378" s="80" t="s">
        <v>286</v>
      </c>
    </row>
    <row r="2379" spans="2:8" ht="14.25">
      <c r="B2379" s="79">
        <v>11991</v>
      </c>
      <c r="C2379" s="80" t="s">
        <v>2761</v>
      </c>
      <c r="D2379" s="79" t="s">
        <v>17</v>
      </c>
      <c r="E2379" s="81">
        <v>757125</v>
      </c>
      <c r="F2379" s="86" t="s">
        <v>271</v>
      </c>
      <c r="G2379" s="80" t="s">
        <v>1230</v>
      </c>
      <c r="H2379" s="80" t="s">
        <v>286</v>
      </c>
    </row>
    <row r="2380" spans="2:8" ht="14.25">
      <c r="B2380" s="79">
        <v>11992</v>
      </c>
      <c r="C2380" s="80" t="s">
        <v>2762</v>
      </c>
      <c r="D2380" s="79" t="s">
        <v>17</v>
      </c>
      <c r="E2380" s="81">
        <v>1514250</v>
      </c>
      <c r="F2380" s="86" t="s">
        <v>271</v>
      </c>
      <c r="G2380" s="80" t="s">
        <v>1230</v>
      </c>
      <c r="H2380" s="80" t="s">
        <v>286</v>
      </c>
    </row>
    <row r="2381" spans="2:8" ht="14.25">
      <c r="B2381" s="79">
        <v>11993</v>
      </c>
      <c r="C2381" s="80" t="s">
        <v>2763</v>
      </c>
      <c r="D2381" s="79" t="s">
        <v>23</v>
      </c>
      <c r="E2381" s="81">
        <v>6000</v>
      </c>
      <c r="F2381" s="86" t="s">
        <v>271</v>
      </c>
      <c r="G2381" s="80" t="s">
        <v>305</v>
      </c>
      <c r="H2381" s="80" t="s">
        <v>273</v>
      </c>
    </row>
    <row r="2382" spans="2:8" ht="14.25">
      <c r="B2382" s="79">
        <v>11994</v>
      </c>
      <c r="C2382" s="80" t="s">
        <v>2764</v>
      </c>
      <c r="D2382" s="79" t="s">
        <v>23</v>
      </c>
      <c r="E2382" s="81">
        <v>645934</v>
      </c>
      <c r="F2382" s="86" t="s">
        <v>271</v>
      </c>
      <c r="G2382" s="80" t="s">
        <v>700</v>
      </c>
      <c r="H2382" s="80" t="s">
        <v>286</v>
      </c>
    </row>
    <row r="2383" spans="2:8" ht="14.25">
      <c r="B2383" s="79">
        <v>11995</v>
      </c>
      <c r="C2383" s="80" t="s">
        <v>2765</v>
      </c>
      <c r="D2383" s="79" t="s">
        <v>23</v>
      </c>
      <c r="E2383" s="81">
        <v>226474</v>
      </c>
      <c r="F2383" s="86" t="s">
        <v>271</v>
      </c>
      <c r="G2383" s="80" t="s">
        <v>700</v>
      </c>
      <c r="H2383" s="80" t="s">
        <v>286</v>
      </c>
    </row>
    <row r="2384" spans="2:8" ht="14.25">
      <c r="B2384" s="79">
        <v>11996</v>
      </c>
      <c r="C2384" s="80" t="s">
        <v>2766</v>
      </c>
      <c r="D2384" s="79" t="s">
        <v>23</v>
      </c>
      <c r="E2384" s="81">
        <v>1555330</v>
      </c>
      <c r="F2384" s="86" t="s">
        <v>271</v>
      </c>
      <c r="G2384" s="80" t="s">
        <v>528</v>
      </c>
      <c r="H2384" s="80" t="s">
        <v>286</v>
      </c>
    </row>
    <row r="2385" spans="2:8" ht="14.25">
      <c r="B2385" s="79">
        <v>11997</v>
      </c>
      <c r="C2385" s="80" t="s">
        <v>2767</v>
      </c>
      <c r="D2385" s="79" t="s">
        <v>52</v>
      </c>
      <c r="E2385" s="81">
        <v>89964</v>
      </c>
      <c r="F2385" s="86" t="s">
        <v>271</v>
      </c>
      <c r="G2385" s="80" t="s">
        <v>295</v>
      </c>
      <c r="H2385" s="80" t="s">
        <v>273</v>
      </c>
    </row>
    <row r="2386" spans="2:8" ht="14.25">
      <c r="B2386" s="79">
        <v>11998</v>
      </c>
      <c r="C2386" s="80" t="s">
        <v>2768</v>
      </c>
      <c r="D2386" s="79" t="s">
        <v>23</v>
      </c>
      <c r="E2386" s="81">
        <v>92996</v>
      </c>
      <c r="F2386" s="86" t="s">
        <v>271</v>
      </c>
      <c r="G2386" s="80" t="s">
        <v>622</v>
      </c>
      <c r="H2386" s="80" t="s">
        <v>286</v>
      </c>
    </row>
    <row r="2387" spans="2:8" ht="14.25">
      <c r="B2387" s="79">
        <v>12002</v>
      </c>
      <c r="C2387" s="80" t="s">
        <v>2769</v>
      </c>
      <c r="D2387" s="79" t="s">
        <v>331</v>
      </c>
      <c r="E2387" s="81">
        <v>27000</v>
      </c>
      <c r="F2387" s="86" t="s">
        <v>271</v>
      </c>
      <c r="G2387" s="80" t="s">
        <v>1011</v>
      </c>
      <c r="H2387" s="80" t="s">
        <v>286</v>
      </c>
    </row>
    <row r="2388" spans="2:8" ht="14.25">
      <c r="B2388" s="79">
        <v>12003</v>
      </c>
      <c r="C2388" s="80" t="s">
        <v>2770</v>
      </c>
      <c r="D2388" s="79" t="s">
        <v>23</v>
      </c>
      <c r="E2388" s="81">
        <v>8287</v>
      </c>
      <c r="F2388" s="86" t="s">
        <v>271</v>
      </c>
      <c r="G2388" s="80" t="s">
        <v>1011</v>
      </c>
      <c r="H2388" s="80" t="s">
        <v>286</v>
      </c>
    </row>
    <row r="2389" spans="2:8" ht="14.25">
      <c r="B2389" s="79">
        <v>12004</v>
      </c>
      <c r="C2389" s="80" t="s">
        <v>2771</v>
      </c>
      <c r="D2389" s="79" t="s">
        <v>23</v>
      </c>
      <c r="E2389" s="81">
        <v>59235</v>
      </c>
      <c r="F2389" s="86" t="s">
        <v>271</v>
      </c>
      <c r="G2389" s="80" t="s">
        <v>1011</v>
      </c>
      <c r="H2389" s="80" t="s">
        <v>286</v>
      </c>
    </row>
    <row r="2390" spans="2:8" ht="14.25">
      <c r="B2390" s="79">
        <v>12005</v>
      </c>
      <c r="C2390" s="80" t="s">
        <v>2772</v>
      </c>
      <c r="D2390" s="79" t="s">
        <v>23</v>
      </c>
      <c r="E2390" s="81">
        <v>107900</v>
      </c>
      <c r="F2390" s="86" t="s">
        <v>271</v>
      </c>
      <c r="G2390" s="80" t="s">
        <v>1011</v>
      </c>
      <c r="H2390" s="80" t="s">
        <v>286</v>
      </c>
    </row>
    <row r="2391" spans="2:8" ht="14.25">
      <c r="B2391" s="79">
        <v>12006</v>
      </c>
      <c r="C2391" s="80" t="s">
        <v>2773</v>
      </c>
      <c r="D2391" s="79" t="s">
        <v>23</v>
      </c>
      <c r="E2391" s="81">
        <v>78100</v>
      </c>
      <c r="F2391" s="86" t="s">
        <v>271</v>
      </c>
      <c r="G2391" s="80" t="s">
        <v>1011</v>
      </c>
      <c r="H2391" s="80" t="s">
        <v>286</v>
      </c>
    </row>
    <row r="2392" spans="2:8" ht="14.25">
      <c r="B2392" s="79">
        <v>12010</v>
      </c>
      <c r="C2392" s="80" t="s">
        <v>2774</v>
      </c>
      <c r="D2392" s="79" t="s">
        <v>331</v>
      </c>
      <c r="E2392" s="81">
        <v>26000</v>
      </c>
      <c r="F2392" s="86" t="s">
        <v>271</v>
      </c>
      <c r="G2392" s="80" t="s">
        <v>1011</v>
      </c>
      <c r="H2392" s="80" t="s">
        <v>286</v>
      </c>
    </row>
    <row r="2393" spans="2:8" ht="14.25">
      <c r="B2393" s="79">
        <v>12011</v>
      </c>
      <c r="C2393" s="80" t="s">
        <v>2775</v>
      </c>
      <c r="D2393" s="79" t="s">
        <v>23</v>
      </c>
      <c r="E2393" s="81">
        <v>1100000</v>
      </c>
      <c r="F2393" s="86" t="s">
        <v>271</v>
      </c>
      <c r="G2393" s="80" t="s">
        <v>1011</v>
      </c>
      <c r="H2393" s="80" t="s">
        <v>286</v>
      </c>
    </row>
    <row r="2394" spans="2:8" ht="14.25">
      <c r="B2394" s="79">
        <v>12015</v>
      </c>
      <c r="C2394" s="80" t="s">
        <v>2776</v>
      </c>
      <c r="D2394" s="79" t="s">
        <v>353</v>
      </c>
      <c r="E2394" s="81">
        <v>13500</v>
      </c>
      <c r="F2394" s="86" t="s">
        <v>271</v>
      </c>
      <c r="G2394" s="80" t="s">
        <v>1011</v>
      </c>
      <c r="H2394" s="80" t="s">
        <v>286</v>
      </c>
    </row>
    <row r="2395" spans="2:8" ht="14.25">
      <c r="B2395" s="79">
        <v>12017</v>
      </c>
      <c r="C2395" s="80" t="s">
        <v>2777</v>
      </c>
      <c r="D2395" s="79" t="s">
        <v>23</v>
      </c>
      <c r="E2395" s="81">
        <v>142000</v>
      </c>
      <c r="F2395" s="86" t="s">
        <v>271</v>
      </c>
      <c r="G2395" s="80" t="s">
        <v>1011</v>
      </c>
      <c r="H2395" s="80" t="s">
        <v>286</v>
      </c>
    </row>
    <row r="2396" spans="2:8" ht="14.25">
      <c r="B2396" s="79">
        <v>12019</v>
      </c>
      <c r="C2396" s="80" t="s">
        <v>2778</v>
      </c>
      <c r="D2396" s="79" t="s">
        <v>23</v>
      </c>
      <c r="E2396" s="81">
        <v>59417</v>
      </c>
      <c r="F2396" s="86" t="s">
        <v>271</v>
      </c>
      <c r="G2396" s="80" t="s">
        <v>1011</v>
      </c>
      <c r="H2396" s="80" t="s">
        <v>286</v>
      </c>
    </row>
    <row r="2397" spans="2:8" ht="14.25">
      <c r="B2397" s="79">
        <v>12020</v>
      </c>
      <c r="C2397" s="80" t="s">
        <v>2779</v>
      </c>
      <c r="D2397" s="79" t="s">
        <v>52</v>
      </c>
      <c r="E2397" s="81">
        <v>29691</v>
      </c>
      <c r="F2397" s="86" t="s">
        <v>271</v>
      </c>
      <c r="G2397" s="80" t="s">
        <v>693</v>
      </c>
      <c r="H2397" s="80" t="s">
        <v>273</v>
      </c>
    </row>
    <row r="2398" spans="2:8" ht="14.25">
      <c r="B2398" s="79">
        <v>12021</v>
      </c>
      <c r="C2398" s="80" t="s">
        <v>2780</v>
      </c>
      <c r="D2398" s="79" t="s">
        <v>146</v>
      </c>
      <c r="E2398" s="81">
        <v>1071</v>
      </c>
      <c r="F2398" s="86" t="s">
        <v>271</v>
      </c>
      <c r="G2398" s="80" t="s">
        <v>693</v>
      </c>
      <c r="H2398" s="80" t="s">
        <v>273</v>
      </c>
    </row>
    <row r="2399" spans="2:8" ht="14.25">
      <c r="B2399" s="79">
        <v>12022</v>
      </c>
      <c r="C2399" s="80" t="s">
        <v>2781</v>
      </c>
      <c r="D2399" s="79" t="s">
        <v>23</v>
      </c>
      <c r="E2399" s="81">
        <v>32900</v>
      </c>
      <c r="F2399" s="86" t="s">
        <v>271</v>
      </c>
      <c r="G2399" s="80" t="s">
        <v>1011</v>
      </c>
      <c r="H2399" s="80" t="s">
        <v>286</v>
      </c>
    </row>
    <row r="2400" spans="2:8" ht="14.25">
      <c r="B2400" s="79">
        <v>12023</v>
      </c>
      <c r="C2400" s="80" t="s">
        <v>2782</v>
      </c>
      <c r="D2400" s="79" t="s">
        <v>23</v>
      </c>
      <c r="E2400" s="81">
        <v>62475</v>
      </c>
      <c r="F2400" s="86" t="s">
        <v>271</v>
      </c>
      <c r="G2400" s="80" t="s">
        <v>1011</v>
      </c>
      <c r="H2400" s="80" t="s">
        <v>286</v>
      </c>
    </row>
    <row r="2401" spans="2:8" ht="14.25">
      <c r="B2401" s="79">
        <v>12024</v>
      </c>
      <c r="C2401" s="80" t="s">
        <v>2783</v>
      </c>
      <c r="D2401" s="79" t="s">
        <v>1149</v>
      </c>
      <c r="E2401" s="81">
        <v>39000</v>
      </c>
      <c r="F2401" s="86" t="s">
        <v>271</v>
      </c>
      <c r="G2401" s="80" t="s">
        <v>1011</v>
      </c>
      <c r="H2401" s="80" t="s">
        <v>286</v>
      </c>
    </row>
    <row r="2402" spans="2:8" ht="14.25">
      <c r="B2402" s="79">
        <v>12025</v>
      </c>
      <c r="C2402" s="80" t="s">
        <v>2784</v>
      </c>
      <c r="D2402" s="79" t="s">
        <v>1149</v>
      </c>
      <c r="E2402" s="81">
        <v>11100</v>
      </c>
      <c r="F2402" s="86" t="s">
        <v>271</v>
      </c>
      <c r="G2402" s="80" t="s">
        <v>1011</v>
      </c>
      <c r="H2402" s="80" t="s">
        <v>286</v>
      </c>
    </row>
    <row r="2403" spans="2:8" ht="14.25">
      <c r="B2403" s="79">
        <v>12026</v>
      </c>
      <c r="C2403" s="80" t="s">
        <v>2785</v>
      </c>
      <c r="D2403" s="79" t="s">
        <v>23</v>
      </c>
      <c r="E2403" s="81">
        <v>268</v>
      </c>
      <c r="F2403" s="86" t="s">
        <v>271</v>
      </c>
      <c r="G2403" s="80" t="s">
        <v>1011</v>
      </c>
      <c r="H2403" s="80" t="s">
        <v>286</v>
      </c>
    </row>
    <row r="2404" spans="2:8" ht="14.25">
      <c r="B2404" s="79">
        <v>12027</v>
      </c>
      <c r="C2404" s="80" t="s">
        <v>2786</v>
      </c>
      <c r="D2404" s="79" t="s">
        <v>1164</v>
      </c>
      <c r="E2404" s="81">
        <v>34140</v>
      </c>
      <c r="F2404" s="86" t="s">
        <v>271</v>
      </c>
      <c r="G2404" s="80" t="s">
        <v>1011</v>
      </c>
      <c r="H2404" s="80" t="s">
        <v>286</v>
      </c>
    </row>
    <row r="2405" spans="2:8" ht="14.25">
      <c r="B2405" s="79">
        <v>12028</v>
      </c>
      <c r="C2405" s="80" t="s">
        <v>2787</v>
      </c>
      <c r="D2405" s="79" t="s">
        <v>146</v>
      </c>
      <c r="E2405" s="81">
        <v>2118</v>
      </c>
      <c r="F2405" s="86" t="s">
        <v>271</v>
      </c>
      <c r="G2405" s="80" t="s">
        <v>1011</v>
      </c>
      <c r="H2405" s="80" t="s">
        <v>286</v>
      </c>
    </row>
    <row r="2406" spans="2:8" ht="14.25">
      <c r="B2406" s="79">
        <v>12029</v>
      </c>
      <c r="C2406" s="80" t="s">
        <v>2788</v>
      </c>
      <c r="D2406" s="79" t="s">
        <v>23</v>
      </c>
      <c r="E2406" s="81">
        <v>20468</v>
      </c>
      <c r="F2406" s="86" t="s">
        <v>271</v>
      </c>
      <c r="G2406" s="80" t="s">
        <v>1011</v>
      </c>
      <c r="H2406" s="80" t="s">
        <v>286</v>
      </c>
    </row>
    <row r="2407" spans="2:8" ht="14.25">
      <c r="B2407" s="79">
        <v>12030</v>
      </c>
      <c r="C2407" s="80" t="s">
        <v>2789</v>
      </c>
      <c r="D2407" s="79" t="s">
        <v>23</v>
      </c>
      <c r="E2407" s="81">
        <v>65000</v>
      </c>
      <c r="F2407" s="86" t="s">
        <v>271</v>
      </c>
      <c r="G2407" s="80" t="s">
        <v>1011</v>
      </c>
      <c r="H2407" s="80" t="s">
        <v>286</v>
      </c>
    </row>
    <row r="2408" spans="2:8" ht="14.25">
      <c r="B2408" s="79">
        <v>12031</v>
      </c>
      <c r="C2408" s="80" t="s">
        <v>2790</v>
      </c>
      <c r="D2408" s="79" t="s">
        <v>23</v>
      </c>
      <c r="E2408" s="81">
        <v>2800</v>
      </c>
      <c r="F2408" s="86" t="s">
        <v>271</v>
      </c>
      <c r="G2408" s="80" t="s">
        <v>1011</v>
      </c>
      <c r="H2408" s="80" t="s">
        <v>286</v>
      </c>
    </row>
    <row r="2409" spans="2:8" ht="14.25">
      <c r="B2409" s="79">
        <v>12039</v>
      </c>
      <c r="C2409" s="80" t="s">
        <v>2791</v>
      </c>
      <c r="D2409" s="79" t="s">
        <v>23</v>
      </c>
      <c r="E2409" s="81">
        <v>336</v>
      </c>
      <c r="F2409" s="86" t="s">
        <v>271</v>
      </c>
      <c r="G2409" s="80" t="s">
        <v>1011</v>
      </c>
      <c r="H2409" s="80" t="s">
        <v>286</v>
      </c>
    </row>
    <row r="2410" spans="2:8" ht="14.25">
      <c r="B2410" s="79">
        <v>12040</v>
      </c>
      <c r="C2410" s="80" t="s">
        <v>2792</v>
      </c>
      <c r="D2410" s="79" t="s">
        <v>353</v>
      </c>
      <c r="E2410" s="81">
        <v>2800</v>
      </c>
      <c r="F2410" s="86" t="s">
        <v>271</v>
      </c>
      <c r="G2410" s="80" t="s">
        <v>1011</v>
      </c>
      <c r="H2410" s="80" t="s">
        <v>286</v>
      </c>
    </row>
    <row r="2411" spans="2:8" ht="14.25">
      <c r="B2411" s="79">
        <v>12043</v>
      </c>
      <c r="C2411" s="80" t="s">
        <v>2793</v>
      </c>
      <c r="D2411" s="79" t="s">
        <v>23</v>
      </c>
      <c r="E2411" s="81">
        <v>3440464</v>
      </c>
      <c r="F2411" s="86" t="s">
        <v>271</v>
      </c>
      <c r="G2411" s="80" t="s">
        <v>700</v>
      </c>
      <c r="H2411" s="80" t="s">
        <v>286</v>
      </c>
    </row>
    <row r="2412" spans="2:8" ht="14.25">
      <c r="B2412" s="79">
        <v>12045</v>
      </c>
      <c r="C2412" s="80" t="s">
        <v>2794</v>
      </c>
      <c r="D2412" s="79" t="s">
        <v>19</v>
      </c>
      <c r="E2412" s="81">
        <v>1574</v>
      </c>
      <c r="F2412" s="86" t="s">
        <v>271</v>
      </c>
      <c r="G2412" s="80" t="s">
        <v>949</v>
      </c>
      <c r="H2412" s="80" t="s">
        <v>286</v>
      </c>
    </row>
    <row r="2413" spans="2:8" ht="14.25">
      <c r="B2413" s="79">
        <v>12046</v>
      </c>
      <c r="C2413" s="80" t="s">
        <v>2795</v>
      </c>
      <c r="D2413" s="79" t="s">
        <v>23</v>
      </c>
      <c r="E2413" s="81">
        <v>141953</v>
      </c>
      <c r="F2413" s="86" t="s">
        <v>271</v>
      </c>
      <c r="G2413" s="80" t="s">
        <v>949</v>
      </c>
      <c r="H2413" s="80" t="s">
        <v>286</v>
      </c>
    </row>
    <row r="2414" spans="2:8" ht="14.25">
      <c r="B2414" s="79">
        <v>12048</v>
      </c>
      <c r="C2414" s="80" t="s">
        <v>2796</v>
      </c>
      <c r="D2414" s="79" t="s">
        <v>146</v>
      </c>
      <c r="E2414" s="81">
        <v>16915</v>
      </c>
      <c r="F2414" s="86" t="s">
        <v>271</v>
      </c>
      <c r="G2414" s="80" t="s">
        <v>285</v>
      </c>
      <c r="H2414" s="80" t="s">
        <v>286</v>
      </c>
    </row>
    <row r="2415" spans="2:8" ht="14.25">
      <c r="B2415" s="79">
        <v>12050</v>
      </c>
      <c r="C2415" s="80" t="s">
        <v>2797</v>
      </c>
      <c r="D2415" s="79" t="s">
        <v>23</v>
      </c>
      <c r="E2415" s="81">
        <v>437375</v>
      </c>
      <c r="F2415" s="86" t="s">
        <v>271</v>
      </c>
      <c r="G2415" s="80" t="s">
        <v>2430</v>
      </c>
      <c r="H2415" s="80" t="s">
        <v>286</v>
      </c>
    </row>
    <row r="2416" spans="2:8" ht="14.25">
      <c r="B2416" s="79">
        <v>12051</v>
      </c>
      <c r="C2416" s="80" t="s">
        <v>2798</v>
      </c>
      <c r="D2416" s="79" t="s">
        <v>17</v>
      </c>
      <c r="E2416" s="81">
        <v>226632</v>
      </c>
      <c r="F2416" s="86" t="s">
        <v>271</v>
      </c>
      <c r="G2416" s="80" t="s">
        <v>363</v>
      </c>
      <c r="H2416" s="80" t="s">
        <v>273</v>
      </c>
    </row>
    <row r="2417" spans="2:8" ht="14.25">
      <c r="B2417" s="79">
        <v>12052</v>
      </c>
      <c r="C2417" s="80" t="s">
        <v>2799</v>
      </c>
      <c r="D2417" s="79" t="s">
        <v>23</v>
      </c>
      <c r="E2417" s="81">
        <v>236284</v>
      </c>
      <c r="F2417" s="86" t="s">
        <v>271</v>
      </c>
      <c r="G2417" s="80" t="s">
        <v>363</v>
      </c>
      <c r="H2417" s="80" t="s">
        <v>273</v>
      </c>
    </row>
    <row r="2418" spans="2:8" ht="14.25">
      <c r="B2418" s="79">
        <v>12058</v>
      </c>
      <c r="C2418" s="80" t="s">
        <v>2800</v>
      </c>
      <c r="D2418" s="79" t="s">
        <v>146</v>
      </c>
      <c r="E2418" s="81">
        <v>6526</v>
      </c>
      <c r="F2418" s="86" t="s">
        <v>271</v>
      </c>
      <c r="G2418" s="80" t="s">
        <v>717</v>
      </c>
      <c r="H2418" s="80" t="s">
        <v>286</v>
      </c>
    </row>
    <row r="2419" spans="2:8" ht="14.25">
      <c r="B2419" s="79">
        <v>12059</v>
      </c>
      <c r="C2419" s="80" t="s">
        <v>2801</v>
      </c>
      <c r="D2419" s="79" t="s">
        <v>23</v>
      </c>
      <c r="E2419" s="81">
        <v>425987</v>
      </c>
      <c r="F2419" s="86" t="s">
        <v>271</v>
      </c>
      <c r="G2419" s="80" t="s">
        <v>528</v>
      </c>
      <c r="H2419" s="80" t="s">
        <v>286</v>
      </c>
    </row>
    <row r="2420" spans="2:8" ht="14.25">
      <c r="B2420" s="79">
        <v>12090</v>
      </c>
      <c r="C2420" s="80" t="s">
        <v>2802</v>
      </c>
      <c r="D2420" s="79" t="s">
        <v>146</v>
      </c>
      <c r="E2420" s="81">
        <v>160155</v>
      </c>
      <c r="F2420" s="86" t="s">
        <v>271</v>
      </c>
      <c r="G2420" s="80" t="s">
        <v>373</v>
      </c>
      <c r="H2420" s="80" t="s">
        <v>286</v>
      </c>
    </row>
    <row r="2421" spans="2:8" ht="14.25">
      <c r="B2421" s="79">
        <v>12091</v>
      </c>
      <c r="C2421" s="80" t="s">
        <v>2803</v>
      </c>
      <c r="D2421" s="79" t="s">
        <v>23</v>
      </c>
      <c r="E2421" s="81">
        <v>8330</v>
      </c>
      <c r="F2421" s="86" t="s">
        <v>271</v>
      </c>
      <c r="G2421" s="80" t="s">
        <v>305</v>
      </c>
      <c r="H2421" s="80" t="s">
        <v>273</v>
      </c>
    </row>
    <row r="2422" spans="2:8" ht="14.25">
      <c r="B2422" s="79">
        <v>12092</v>
      </c>
      <c r="C2422" s="80" t="s">
        <v>2804</v>
      </c>
      <c r="D2422" s="79" t="s">
        <v>23</v>
      </c>
      <c r="E2422" s="81">
        <v>14280</v>
      </c>
      <c r="F2422" s="86" t="s">
        <v>271</v>
      </c>
      <c r="G2422" s="80" t="s">
        <v>305</v>
      </c>
      <c r="H2422" s="80" t="s">
        <v>273</v>
      </c>
    </row>
    <row r="2423" spans="2:8" ht="14.25">
      <c r="B2423" s="79">
        <v>12093</v>
      </c>
      <c r="C2423" s="80" t="s">
        <v>2805</v>
      </c>
      <c r="D2423" s="79" t="s">
        <v>23</v>
      </c>
      <c r="E2423" s="81">
        <v>21420</v>
      </c>
      <c r="F2423" s="86" t="s">
        <v>271</v>
      </c>
      <c r="G2423" s="80" t="s">
        <v>305</v>
      </c>
      <c r="H2423" s="80" t="s">
        <v>273</v>
      </c>
    </row>
    <row r="2424" spans="2:8" ht="14.25">
      <c r="B2424" s="79">
        <v>12094</v>
      </c>
      <c r="C2424" s="80" t="s">
        <v>2806</v>
      </c>
      <c r="D2424" s="79" t="s">
        <v>23</v>
      </c>
      <c r="E2424" s="81">
        <v>26180</v>
      </c>
      <c r="F2424" s="86" t="s">
        <v>271</v>
      </c>
      <c r="G2424" s="80" t="s">
        <v>305</v>
      </c>
      <c r="H2424" s="80" t="s">
        <v>273</v>
      </c>
    </row>
    <row r="2425" spans="2:8" ht="14.25">
      <c r="B2425" s="79">
        <v>12095</v>
      </c>
      <c r="C2425" s="80" t="s">
        <v>2807</v>
      </c>
      <c r="D2425" s="79" t="s">
        <v>23</v>
      </c>
      <c r="E2425" s="81">
        <v>9520</v>
      </c>
      <c r="F2425" s="86" t="s">
        <v>271</v>
      </c>
      <c r="G2425" s="80" t="s">
        <v>305</v>
      </c>
      <c r="H2425" s="80" t="s">
        <v>273</v>
      </c>
    </row>
    <row r="2426" spans="2:8" ht="14.25">
      <c r="B2426" s="79">
        <v>12096</v>
      </c>
      <c r="C2426" s="80" t="s">
        <v>2808</v>
      </c>
      <c r="D2426" s="79" t="s">
        <v>23</v>
      </c>
      <c r="E2426" s="81">
        <v>16660</v>
      </c>
      <c r="F2426" s="86" t="s">
        <v>271</v>
      </c>
      <c r="G2426" s="80" t="s">
        <v>305</v>
      </c>
      <c r="H2426" s="80" t="s">
        <v>273</v>
      </c>
    </row>
    <row r="2427" spans="2:8" ht="14.25">
      <c r="B2427" s="79">
        <v>12097</v>
      </c>
      <c r="C2427" s="80" t="s">
        <v>2809</v>
      </c>
      <c r="D2427" s="79" t="s">
        <v>23</v>
      </c>
      <c r="E2427" s="81">
        <v>29750</v>
      </c>
      <c r="F2427" s="86" t="s">
        <v>271</v>
      </c>
      <c r="G2427" s="80" t="s">
        <v>305</v>
      </c>
      <c r="H2427" s="80" t="s">
        <v>273</v>
      </c>
    </row>
    <row r="2428" spans="2:8" ht="14.25">
      <c r="B2428" s="79">
        <v>12098</v>
      </c>
      <c r="C2428" s="80" t="s">
        <v>2810</v>
      </c>
      <c r="D2428" s="79" t="s">
        <v>23</v>
      </c>
      <c r="E2428" s="81">
        <v>32130</v>
      </c>
      <c r="F2428" s="86" t="s">
        <v>271</v>
      </c>
      <c r="G2428" s="80" t="s">
        <v>305</v>
      </c>
      <c r="H2428" s="80" t="s">
        <v>273</v>
      </c>
    </row>
    <row r="2429" spans="2:8" ht="14.25">
      <c r="B2429" s="79">
        <v>12229</v>
      </c>
      <c r="C2429" s="80" t="s">
        <v>2811</v>
      </c>
      <c r="D2429" s="79" t="s">
        <v>23</v>
      </c>
      <c r="E2429" s="81">
        <v>479816</v>
      </c>
      <c r="F2429" s="86" t="s">
        <v>271</v>
      </c>
      <c r="G2429" s="80" t="s">
        <v>2430</v>
      </c>
      <c r="H2429" s="80" t="s">
        <v>286</v>
      </c>
    </row>
    <row r="2430" spans="2:8" ht="14.25">
      <c r="B2430" s="79">
        <v>12234</v>
      </c>
      <c r="C2430" s="80" t="s">
        <v>2812</v>
      </c>
      <c r="D2430" s="79" t="s">
        <v>23</v>
      </c>
      <c r="E2430" s="81">
        <v>2176</v>
      </c>
      <c r="F2430" s="86" t="s">
        <v>271</v>
      </c>
      <c r="G2430" s="80" t="s">
        <v>293</v>
      </c>
      <c r="H2430" s="80" t="s">
        <v>273</v>
      </c>
    </row>
    <row r="2431" spans="2:8" ht="14.25">
      <c r="B2431" s="79">
        <v>12235</v>
      </c>
      <c r="C2431" s="80" t="s">
        <v>2813</v>
      </c>
      <c r="D2431" s="79" t="s">
        <v>146</v>
      </c>
      <c r="E2431" s="81">
        <v>55692</v>
      </c>
      <c r="F2431" s="86" t="s">
        <v>271</v>
      </c>
      <c r="G2431" s="80" t="s">
        <v>717</v>
      </c>
      <c r="H2431" s="80" t="s">
        <v>286</v>
      </c>
    </row>
    <row r="2432" spans="2:8" ht="14.25">
      <c r="B2432" s="79">
        <v>12236</v>
      </c>
      <c r="C2432" s="80" t="s">
        <v>2814</v>
      </c>
      <c r="D2432" s="79" t="s">
        <v>23</v>
      </c>
      <c r="E2432" s="81">
        <v>241770</v>
      </c>
      <c r="F2432" s="86" t="s">
        <v>271</v>
      </c>
      <c r="G2432" s="80" t="s">
        <v>2517</v>
      </c>
      <c r="H2432" s="80" t="s">
        <v>286</v>
      </c>
    </row>
    <row r="2433" spans="2:8" ht="14.25">
      <c r="B2433" s="79">
        <v>12237</v>
      </c>
      <c r="C2433" s="80" t="s">
        <v>2815</v>
      </c>
      <c r="D2433" s="79" t="s">
        <v>23</v>
      </c>
      <c r="E2433" s="81">
        <v>134884</v>
      </c>
      <c r="F2433" s="86" t="s">
        <v>271</v>
      </c>
      <c r="G2433" s="80" t="s">
        <v>2475</v>
      </c>
      <c r="H2433" s="80" t="s">
        <v>286</v>
      </c>
    </row>
    <row r="2434" spans="2:8" ht="14.25">
      <c r="B2434" s="79">
        <v>12238</v>
      </c>
      <c r="C2434" s="80" t="s">
        <v>2816</v>
      </c>
      <c r="D2434" s="79" t="s">
        <v>23</v>
      </c>
      <c r="E2434" s="81">
        <v>159460</v>
      </c>
      <c r="F2434" s="86" t="s">
        <v>271</v>
      </c>
      <c r="G2434" s="80" t="s">
        <v>2475</v>
      </c>
      <c r="H2434" s="80" t="s">
        <v>286</v>
      </c>
    </row>
    <row r="2435" spans="2:8" ht="14.25">
      <c r="B2435" s="79">
        <v>12239</v>
      </c>
      <c r="C2435" s="80" t="s">
        <v>2817</v>
      </c>
      <c r="D2435" s="79" t="s">
        <v>52</v>
      </c>
      <c r="E2435" s="81">
        <v>79730</v>
      </c>
      <c r="F2435" s="86" t="s">
        <v>271</v>
      </c>
      <c r="G2435" s="80" t="s">
        <v>295</v>
      </c>
      <c r="H2435" s="80" t="s">
        <v>273</v>
      </c>
    </row>
    <row r="2436" spans="2:8" ht="14.25">
      <c r="B2436" s="79">
        <v>12240</v>
      </c>
      <c r="C2436" s="80" t="s">
        <v>2818</v>
      </c>
      <c r="D2436" s="79" t="s">
        <v>52</v>
      </c>
      <c r="E2436" s="81">
        <v>79730</v>
      </c>
      <c r="F2436" s="86" t="s">
        <v>271</v>
      </c>
      <c r="G2436" s="80" t="s">
        <v>295</v>
      </c>
      <c r="H2436" s="80" t="s">
        <v>273</v>
      </c>
    </row>
    <row r="2437" spans="2:8" ht="14.25">
      <c r="B2437" s="79">
        <v>12241</v>
      </c>
      <c r="C2437" s="80" t="s">
        <v>2819</v>
      </c>
      <c r="D2437" s="79" t="s">
        <v>52</v>
      </c>
      <c r="E2437" s="81">
        <v>79730</v>
      </c>
      <c r="F2437" s="86" t="s">
        <v>271</v>
      </c>
      <c r="G2437" s="80" t="s">
        <v>295</v>
      </c>
      <c r="H2437" s="80" t="s">
        <v>273</v>
      </c>
    </row>
    <row r="2438" spans="2:8" ht="14.25">
      <c r="B2438" s="79">
        <v>12243</v>
      </c>
      <c r="C2438" s="80" t="s">
        <v>2820</v>
      </c>
      <c r="D2438" s="79" t="s">
        <v>52</v>
      </c>
      <c r="E2438" s="81">
        <v>79730</v>
      </c>
      <c r="F2438" s="86" t="s">
        <v>271</v>
      </c>
      <c r="G2438" s="80" t="s">
        <v>295</v>
      </c>
      <c r="H2438" s="80" t="s">
        <v>273</v>
      </c>
    </row>
    <row r="2439" spans="2:8" ht="14.25">
      <c r="B2439" s="79">
        <v>12244</v>
      </c>
      <c r="C2439" s="80" t="s">
        <v>2821</v>
      </c>
      <c r="D2439" s="79" t="s">
        <v>52</v>
      </c>
      <c r="E2439" s="81">
        <v>19635</v>
      </c>
      <c r="F2439" s="86" t="s">
        <v>271</v>
      </c>
      <c r="G2439" s="80" t="s">
        <v>295</v>
      </c>
      <c r="H2439" s="80" t="s">
        <v>273</v>
      </c>
    </row>
    <row r="2440" spans="2:8" ht="14.25">
      <c r="B2440" s="79">
        <v>12245</v>
      </c>
      <c r="C2440" s="80" t="s">
        <v>2822</v>
      </c>
      <c r="D2440" s="79" t="s">
        <v>52</v>
      </c>
      <c r="E2440" s="81">
        <v>107701</v>
      </c>
      <c r="F2440" s="86" t="s">
        <v>271</v>
      </c>
      <c r="G2440" s="80" t="s">
        <v>295</v>
      </c>
      <c r="H2440" s="80" t="s">
        <v>273</v>
      </c>
    </row>
    <row r="2441" spans="2:8" ht="14.25">
      <c r="B2441" s="79">
        <v>12246</v>
      </c>
      <c r="C2441" s="80" t="s">
        <v>2823</v>
      </c>
      <c r="D2441" s="79" t="s">
        <v>52</v>
      </c>
      <c r="E2441" s="81">
        <v>107701</v>
      </c>
      <c r="F2441" s="86" t="s">
        <v>271</v>
      </c>
      <c r="G2441" s="80" t="s">
        <v>295</v>
      </c>
      <c r="H2441" s="80" t="s">
        <v>273</v>
      </c>
    </row>
    <row r="2442" spans="2:8" ht="14.25">
      <c r="B2442" s="79">
        <v>12247</v>
      </c>
      <c r="C2442" s="80" t="s">
        <v>2824</v>
      </c>
      <c r="D2442" s="79" t="s">
        <v>52</v>
      </c>
      <c r="E2442" s="81">
        <v>76160</v>
      </c>
      <c r="F2442" s="86" t="s">
        <v>271</v>
      </c>
      <c r="G2442" s="80" t="s">
        <v>295</v>
      </c>
      <c r="H2442" s="80" t="s">
        <v>273</v>
      </c>
    </row>
    <row r="2443" spans="2:8" ht="14.25">
      <c r="B2443" s="79">
        <v>12248</v>
      </c>
      <c r="C2443" s="80" t="s">
        <v>2825</v>
      </c>
      <c r="D2443" s="79" t="s">
        <v>52</v>
      </c>
      <c r="E2443" s="81">
        <v>76160</v>
      </c>
      <c r="F2443" s="86" t="s">
        <v>271</v>
      </c>
      <c r="G2443" s="80" t="s">
        <v>295</v>
      </c>
      <c r="H2443" s="80" t="s">
        <v>273</v>
      </c>
    </row>
    <row r="2444" spans="2:8" ht="14.25">
      <c r="B2444" s="79">
        <v>12249</v>
      </c>
      <c r="C2444" s="80" t="s">
        <v>2826</v>
      </c>
      <c r="D2444" s="79" t="s">
        <v>146</v>
      </c>
      <c r="E2444" s="81">
        <v>2800</v>
      </c>
      <c r="F2444" s="86" t="s">
        <v>271</v>
      </c>
      <c r="G2444" s="80" t="s">
        <v>322</v>
      </c>
      <c r="H2444" s="80" t="s">
        <v>273</v>
      </c>
    </row>
    <row r="2445" spans="2:8" ht="14.25">
      <c r="B2445" s="79">
        <v>12250</v>
      </c>
      <c r="C2445" s="80" t="s">
        <v>2827</v>
      </c>
      <c r="D2445" s="79" t="s">
        <v>52</v>
      </c>
      <c r="E2445" s="81">
        <v>659290</v>
      </c>
      <c r="F2445" s="86" t="s">
        <v>271</v>
      </c>
      <c r="G2445" s="80" t="s">
        <v>272</v>
      </c>
      <c r="H2445" s="80" t="s">
        <v>273</v>
      </c>
    </row>
    <row r="2446" spans="2:8" ht="14.25">
      <c r="B2446" s="79">
        <v>12251</v>
      </c>
      <c r="C2446" s="80" t="s">
        <v>2828</v>
      </c>
      <c r="D2446" s="79" t="s">
        <v>52</v>
      </c>
      <c r="E2446" s="81">
        <v>676235</v>
      </c>
      <c r="F2446" s="86" t="s">
        <v>271</v>
      </c>
      <c r="G2446" s="80" t="s">
        <v>272</v>
      </c>
      <c r="H2446" s="80" t="s">
        <v>273</v>
      </c>
    </row>
    <row r="2447" spans="2:8" ht="14.25">
      <c r="B2447" s="79">
        <v>12252</v>
      </c>
      <c r="C2447" s="80" t="s">
        <v>2829</v>
      </c>
      <c r="D2447" s="79" t="s">
        <v>52</v>
      </c>
      <c r="E2447" s="81">
        <v>803788</v>
      </c>
      <c r="F2447" s="86" t="s">
        <v>271</v>
      </c>
      <c r="G2447" s="80" t="s">
        <v>272</v>
      </c>
      <c r="H2447" s="80" t="s">
        <v>273</v>
      </c>
    </row>
    <row r="2448" spans="2:8" ht="14.25">
      <c r="B2448" s="79">
        <v>12255</v>
      </c>
      <c r="C2448" s="80" t="s">
        <v>2830</v>
      </c>
      <c r="D2448" s="79" t="s">
        <v>2382</v>
      </c>
      <c r="E2448" s="81">
        <v>254001</v>
      </c>
      <c r="F2448" s="86" t="s">
        <v>271</v>
      </c>
      <c r="G2448" s="80" t="s">
        <v>997</v>
      </c>
      <c r="H2448" s="80" t="s">
        <v>286</v>
      </c>
    </row>
    <row r="2449" spans="2:8" ht="14.25">
      <c r="B2449" s="79">
        <v>12257</v>
      </c>
      <c r="C2449" s="80" t="s">
        <v>2831</v>
      </c>
      <c r="D2449" s="79" t="s">
        <v>23</v>
      </c>
      <c r="E2449" s="81">
        <v>107100</v>
      </c>
      <c r="F2449" s="86" t="s">
        <v>271</v>
      </c>
      <c r="G2449" s="80" t="s">
        <v>977</v>
      </c>
      <c r="H2449" s="80" t="s">
        <v>286</v>
      </c>
    </row>
    <row r="2450" spans="2:8" ht="14.25">
      <c r="B2450" s="79">
        <v>12258</v>
      </c>
      <c r="C2450" s="80" t="s">
        <v>2832</v>
      </c>
      <c r="D2450" s="79" t="s">
        <v>335</v>
      </c>
      <c r="E2450" s="81">
        <v>1725500</v>
      </c>
      <c r="F2450" s="86" t="s">
        <v>271</v>
      </c>
      <c r="G2450" s="80" t="s">
        <v>2461</v>
      </c>
      <c r="H2450" s="80" t="s">
        <v>286</v>
      </c>
    </row>
    <row r="2451" spans="2:8" ht="14.25">
      <c r="B2451" s="79">
        <v>12259</v>
      </c>
      <c r="C2451" s="80" t="s">
        <v>2833</v>
      </c>
      <c r="D2451" s="79" t="s">
        <v>335</v>
      </c>
      <c r="E2451" s="81">
        <v>873650</v>
      </c>
      <c r="F2451" s="86" t="s">
        <v>271</v>
      </c>
      <c r="G2451" s="80" t="s">
        <v>2461</v>
      </c>
      <c r="H2451" s="80" t="s">
        <v>286</v>
      </c>
    </row>
    <row r="2452" spans="2:8" ht="14.25">
      <c r="B2452" s="79">
        <v>12260</v>
      </c>
      <c r="C2452" s="80" t="s">
        <v>2834</v>
      </c>
      <c r="D2452" s="79" t="s">
        <v>335</v>
      </c>
      <c r="E2452" s="81">
        <v>919632</v>
      </c>
      <c r="F2452" s="86" t="s">
        <v>271</v>
      </c>
      <c r="G2452" s="80" t="s">
        <v>2463</v>
      </c>
      <c r="H2452" s="80" t="s">
        <v>286</v>
      </c>
    </row>
    <row r="2453" spans="2:8" ht="14.25">
      <c r="B2453" s="79">
        <v>12261</v>
      </c>
      <c r="C2453" s="80" t="s">
        <v>2835</v>
      </c>
      <c r="D2453" s="79" t="s">
        <v>335</v>
      </c>
      <c r="E2453" s="81">
        <v>1029988</v>
      </c>
      <c r="F2453" s="86" t="s">
        <v>271</v>
      </c>
      <c r="G2453" s="80" t="s">
        <v>2463</v>
      </c>
      <c r="H2453" s="80" t="s">
        <v>286</v>
      </c>
    </row>
    <row r="2454" spans="2:8" ht="14.25">
      <c r="B2454" s="79">
        <v>12263</v>
      </c>
      <c r="C2454" s="80" t="s">
        <v>2836</v>
      </c>
      <c r="D2454" s="79" t="s">
        <v>335</v>
      </c>
      <c r="E2454" s="81">
        <v>1029988</v>
      </c>
      <c r="F2454" s="86" t="s">
        <v>271</v>
      </c>
      <c r="G2454" s="80" t="s">
        <v>2463</v>
      </c>
      <c r="H2454" s="80" t="s">
        <v>286</v>
      </c>
    </row>
    <row r="2455" spans="2:8" ht="14.25">
      <c r="B2455" s="79">
        <v>12264</v>
      </c>
      <c r="C2455" s="80" t="s">
        <v>2837</v>
      </c>
      <c r="D2455" s="79" t="s">
        <v>23</v>
      </c>
      <c r="E2455" s="81">
        <v>74375</v>
      </c>
      <c r="F2455" s="86" t="s">
        <v>271</v>
      </c>
      <c r="G2455" s="80" t="s">
        <v>974</v>
      </c>
      <c r="H2455" s="80" t="s">
        <v>286</v>
      </c>
    </row>
    <row r="2456" spans="2:8" ht="14.25">
      <c r="B2456" s="79">
        <v>12265</v>
      </c>
      <c r="C2456" s="80" t="s">
        <v>2838</v>
      </c>
      <c r="D2456" s="79" t="s">
        <v>17</v>
      </c>
      <c r="E2456" s="81">
        <v>134708</v>
      </c>
      <c r="F2456" s="86" t="s">
        <v>271</v>
      </c>
      <c r="G2456" s="80" t="s">
        <v>1202</v>
      </c>
      <c r="H2456" s="80" t="s">
        <v>286</v>
      </c>
    </row>
    <row r="2457" spans="2:8" ht="14.25">
      <c r="B2457" s="79">
        <v>12266</v>
      </c>
      <c r="C2457" s="80" t="s">
        <v>2839</v>
      </c>
      <c r="D2457" s="79" t="s">
        <v>335</v>
      </c>
      <c r="E2457" s="81">
        <v>946455</v>
      </c>
      <c r="F2457" s="86" t="s">
        <v>271</v>
      </c>
      <c r="G2457" s="80" t="s">
        <v>2461</v>
      </c>
      <c r="H2457" s="80" t="s">
        <v>286</v>
      </c>
    </row>
    <row r="2458" spans="2:8" ht="14.25">
      <c r="B2458" s="79">
        <v>12267</v>
      </c>
      <c r="C2458" s="80" t="s">
        <v>2840</v>
      </c>
      <c r="D2458" s="79" t="s">
        <v>23</v>
      </c>
      <c r="E2458" s="81">
        <v>1097900</v>
      </c>
      <c r="F2458" s="86" t="s">
        <v>271</v>
      </c>
      <c r="G2458" s="80" t="s">
        <v>1011</v>
      </c>
      <c r="H2458" s="80" t="s">
        <v>286</v>
      </c>
    </row>
    <row r="2459" spans="2:8" ht="14.25">
      <c r="B2459" s="79">
        <v>12268</v>
      </c>
      <c r="C2459" s="80" t="s">
        <v>2841</v>
      </c>
      <c r="D2459" s="79" t="s">
        <v>23</v>
      </c>
      <c r="E2459" s="81">
        <v>207012</v>
      </c>
      <c r="F2459" s="86" t="s">
        <v>271</v>
      </c>
      <c r="G2459" s="80" t="s">
        <v>1011</v>
      </c>
      <c r="H2459" s="80" t="s">
        <v>286</v>
      </c>
    </row>
    <row r="2460" spans="2:8" ht="14.25">
      <c r="B2460" s="79">
        <v>12269</v>
      </c>
      <c r="C2460" s="80" t="s">
        <v>2842</v>
      </c>
      <c r="D2460" s="79" t="s">
        <v>23</v>
      </c>
      <c r="E2460" s="81">
        <v>78100</v>
      </c>
      <c r="F2460" s="86" t="s">
        <v>271</v>
      </c>
      <c r="G2460" s="80" t="s">
        <v>1011</v>
      </c>
      <c r="H2460" s="80" t="s">
        <v>286</v>
      </c>
    </row>
    <row r="2461" spans="2:8" ht="14.25">
      <c r="B2461" s="79">
        <v>12270</v>
      </c>
      <c r="C2461" s="80" t="s">
        <v>2843</v>
      </c>
      <c r="D2461" s="79" t="s">
        <v>23</v>
      </c>
      <c r="E2461" s="81">
        <v>143999</v>
      </c>
      <c r="F2461" s="86" t="s">
        <v>271</v>
      </c>
      <c r="G2461" s="80" t="s">
        <v>1011</v>
      </c>
      <c r="H2461" s="80" t="s">
        <v>286</v>
      </c>
    </row>
    <row r="2462" spans="2:8" ht="14.25">
      <c r="B2462" s="79">
        <v>12271</v>
      </c>
      <c r="C2462" s="80" t="s">
        <v>2844</v>
      </c>
      <c r="D2462" s="79" t="s">
        <v>52</v>
      </c>
      <c r="E2462" s="81">
        <v>371137</v>
      </c>
      <c r="F2462" s="86" t="s">
        <v>271</v>
      </c>
      <c r="G2462" s="80" t="s">
        <v>1011</v>
      </c>
      <c r="H2462" s="80" t="s">
        <v>286</v>
      </c>
    </row>
    <row r="2463" spans="2:8" ht="14.25">
      <c r="B2463" s="79">
        <v>12272</v>
      </c>
      <c r="C2463" s="80" t="s">
        <v>2845</v>
      </c>
      <c r="D2463" s="79" t="s">
        <v>23</v>
      </c>
      <c r="E2463" s="81">
        <v>387900</v>
      </c>
      <c r="F2463" s="86" t="s">
        <v>271</v>
      </c>
      <c r="G2463" s="80" t="s">
        <v>1011</v>
      </c>
      <c r="H2463" s="80" t="s">
        <v>286</v>
      </c>
    </row>
    <row r="2464" spans="2:8" ht="14.25">
      <c r="B2464" s="79">
        <v>12277</v>
      </c>
      <c r="C2464" s="80" t="s">
        <v>2846</v>
      </c>
      <c r="D2464" s="79" t="s">
        <v>282</v>
      </c>
      <c r="E2464" s="81">
        <v>251285</v>
      </c>
      <c r="F2464" s="86" t="s">
        <v>271</v>
      </c>
      <c r="G2464" s="80" t="s">
        <v>2847</v>
      </c>
      <c r="H2464" s="80" t="s">
        <v>286</v>
      </c>
    </row>
    <row r="2465" spans="2:8" ht="14.25">
      <c r="B2465" s="79">
        <v>12319</v>
      </c>
      <c r="C2465" s="80" t="s">
        <v>2848</v>
      </c>
      <c r="D2465" s="79" t="s">
        <v>17</v>
      </c>
      <c r="E2465" s="81">
        <v>110763</v>
      </c>
      <c r="F2465" s="86" t="s">
        <v>271</v>
      </c>
      <c r="G2465" s="80" t="s">
        <v>2350</v>
      </c>
      <c r="H2465" s="80" t="s">
        <v>286</v>
      </c>
    </row>
    <row r="2466" spans="2:8" ht="14.25">
      <c r="B2466" s="79">
        <v>12320</v>
      </c>
      <c r="C2466" s="80" t="s">
        <v>2849</v>
      </c>
      <c r="D2466" s="79" t="s">
        <v>17</v>
      </c>
      <c r="E2466" s="81">
        <v>250590</v>
      </c>
      <c r="F2466" s="86" t="s">
        <v>271</v>
      </c>
      <c r="G2466" s="80" t="s">
        <v>2350</v>
      </c>
      <c r="H2466" s="80" t="s">
        <v>286</v>
      </c>
    </row>
    <row r="2467" spans="2:8" ht="14.25">
      <c r="B2467" s="79">
        <v>12321</v>
      </c>
      <c r="C2467" s="80" t="s">
        <v>2850</v>
      </c>
      <c r="D2467" s="79" t="s">
        <v>17</v>
      </c>
      <c r="E2467" s="81">
        <v>313238</v>
      </c>
      <c r="F2467" s="86" t="s">
        <v>271</v>
      </c>
      <c r="G2467" s="80" t="s">
        <v>2350</v>
      </c>
      <c r="H2467" s="80" t="s">
        <v>286</v>
      </c>
    </row>
    <row r="2468" spans="2:8" ht="14.25">
      <c r="B2468" s="79">
        <v>12322</v>
      </c>
      <c r="C2468" s="80" t="s">
        <v>2851</v>
      </c>
      <c r="D2468" s="79" t="s">
        <v>17</v>
      </c>
      <c r="E2468" s="81">
        <v>221526</v>
      </c>
      <c r="F2468" s="86" t="s">
        <v>271</v>
      </c>
      <c r="G2468" s="80" t="s">
        <v>2350</v>
      </c>
      <c r="H2468" s="80" t="s">
        <v>286</v>
      </c>
    </row>
    <row r="2469" spans="2:8" ht="14.25">
      <c r="B2469" s="79">
        <v>12323</v>
      </c>
      <c r="C2469" s="80" t="s">
        <v>2852</v>
      </c>
      <c r="D2469" s="79" t="s">
        <v>17</v>
      </c>
      <c r="E2469" s="81">
        <v>172298</v>
      </c>
      <c r="F2469" s="86" t="s">
        <v>271</v>
      </c>
      <c r="G2469" s="80" t="s">
        <v>2350</v>
      </c>
      <c r="H2469" s="80" t="s">
        <v>286</v>
      </c>
    </row>
    <row r="2470" spans="2:8" ht="14.25">
      <c r="B2470" s="79">
        <v>12324</v>
      </c>
      <c r="C2470" s="80" t="s">
        <v>2853</v>
      </c>
      <c r="D2470" s="79" t="s">
        <v>17</v>
      </c>
      <c r="E2470" s="81">
        <v>227679</v>
      </c>
      <c r="F2470" s="86" t="s">
        <v>271</v>
      </c>
      <c r="G2470" s="80" t="s">
        <v>2350</v>
      </c>
      <c r="H2470" s="80" t="s">
        <v>286</v>
      </c>
    </row>
    <row r="2471" spans="2:8" ht="14.25">
      <c r="B2471" s="79">
        <v>12325</v>
      </c>
      <c r="C2471" s="80" t="s">
        <v>2854</v>
      </c>
      <c r="D2471" s="79" t="s">
        <v>17</v>
      </c>
      <c r="E2471" s="81">
        <v>246140</v>
      </c>
      <c r="F2471" s="86" t="s">
        <v>271</v>
      </c>
      <c r="G2471" s="80" t="s">
        <v>2350</v>
      </c>
      <c r="H2471" s="80" t="s">
        <v>286</v>
      </c>
    </row>
    <row r="2472" spans="2:8" ht="14.25">
      <c r="B2472" s="79">
        <v>12326</v>
      </c>
      <c r="C2472" s="80" t="s">
        <v>2855</v>
      </c>
      <c r="D2472" s="79" t="s">
        <v>17</v>
      </c>
      <c r="E2472" s="81">
        <v>417648</v>
      </c>
      <c r="F2472" s="86" t="s">
        <v>271</v>
      </c>
      <c r="G2472" s="80" t="s">
        <v>2350</v>
      </c>
      <c r="H2472" s="80" t="s">
        <v>286</v>
      </c>
    </row>
    <row r="2473" spans="2:8" ht="14.25">
      <c r="B2473" s="79">
        <v>12327</v>
      </c>
      <c r="C2473" s="80" t="s">
        <v>2856</v>
      </c>
      <c r="D2473" s="79" t="s">
        <v>17</v>
      </c>
      <c r="E2473" s="81">
        <v>553814</v>
      </c>
      <c r="F2473" s="86" t="s">
        <v>271</v>
      </c>
      <c r="G2473" s="80" t="s">
        <v>2350</v>
      </c>
      <c r="H2473" s="80" t="s">
        <v>286</v>
      </c>
    </row>
    <row r="2474" spans="2:8" ht="14.25">
      <c r="B2474" s="79">
        <v>12328</v>
      </c>
      <c r="C2474" s="80" t="s">
        <v>2857</v>
      </c>
      <c r="D2474" s="79" t="s">
        <v>17</v>
      </c>
      <c r="E2474" s="81">
        <v>516893</v>
      </c>
      <c r="F2474" s="86" t="s">
        <v>271</v>
      </c>
      <c r="G2474" s="80" t="s">
        <v>2350</v>
      </c>
      <c r="H2474" s="80" t="s">
        <v>286</v>
      </c>
    </row>
    <row r="2475" spans="2:8" ht="14.25">
      <c r="B2475" s="79">
        <v>12329</v>
      </c>
      <c r="C2475" s="80" t="s">
        <v>2858</v>
      </c>
      <c r="D2475" s="79" t="s">
        <v>23</v>
      </c>
      <c r="E2475" s="81">
        <v>3451000</v>
      </c>
      <c r="F2475" s="86" t="s">
        <v>271</v>
      </c>
      <c r="G2475" s="80" t="s">
        <v>2122</v>
      </c>
      <c r="H2475" s="80" t="s">
        <v>286</v>
      </c>
    </row>
    <row r="2476" spans="2:8" ht="14.25">
      <c r="B2476" s="79">
        <v>12330</v>
      </c>
      <c r="C2476" s="80" t="s">
        <v>2859</v>
      </c>
      <c r="D2476" s="79" t="s">
        <v>23</v>
      </c>
      <c r="E2476" s="81">
        <v>3451000</v>
      </c>
      <c r="F2476" s="86" t="s">
        <v>271</v>
      </c>
      <c r="G2476" s="80" t="s">
        <v>2122</v>
      </c>
      <c r="H2476" s="80" t="s">
        <v>286</v>
      </c>
    </row>
    <row r="2477" spans="2:8" ht="14.25">
      <c r="B2477" s="79">
        <v>12331</v>
      </c>
      <c r="C2477" s="80" t="s">
        <v>2860</v>
      </c>
      <c r="D2477" s="79" t="s">
        <v>23</v>
      </c>
      <c r="E2477" s="81">
        <v>4760000</v>
      </c>
      <c r="F2477" s="86" t="s">
        <v>271</v>
      </c>
      <c r="G2477" s="80" t="s">
        <v>2122</v>
      </c>
      <c r="H2477" s="80" t="s">
        <v>286</v>
      </c>
    </row>
    <row r="2478" spans="2:8" ht="14.25">
      <c r="B2478" s="79">
        <v>12332</v>
      </c>
      <c r="C2478" s="80" t="s">
        <v>2861</v>
      </c>
      <c r="D2478" s="79" t="s">
        <v>23</v>
      </c>
      <c r="E2478" s="81">
        <v>1963500</v>
      </c>
      <c r="F2478" s="86" t="s">
        <v>271</v>
      </c>
      <c r="G2478" s="80" t="s">
        <v>977</v>
      </c>
      <c r="H2478" s="80" t="s">
        <v>286</v>
      </c>
    </row>
    <row r="2479" spans="2:8" ht="14.25">
      <c r="B2479" s="79">
        <v>12333</v>
      </c>
      <c r="C2479" s="80" t="s">
        <v>2862</v>
      </c>
      <c r="D2479" s="79" t="s">
        <v>23</v>
      </c>
      <c r="E2479" s="81">
        <v>1784512</v>
      </c>
      <c r="F2479" s="86" t="s">
        <v>271</v>
      </c>
      <c r="G2479" s="80" t="s">
        <v>977</v>
      </c>
      <c r="H2479" s="80" t="s">
        <v>286</v>
      </c>
    </row>
    <row r="2480" spans="2:8" ht="14.25">
      <c r="B2480" s="79">
        <v>12334</v>
      </c>
      <c r="C2480" s="80" t="s">
        <v>2863</v>
      </c>
      <c r="D2480" s="79" t="s">
        <v>23</v>
      </c>
      <c r="E2480" s="81">
        <v>383000</v>
      </c>
      <c r="F2480" s="86" t="s">
        <v>271</v>
      </c>
      <c r="G2480" s="80" t="s">
        <v>977</v>
      </c>
      <c r="H2480" s="80" t="s">
        <v>286</v>
      </c>
    </row>
    <row r="2481" spans="2:8" ht="14.25">
      <c r="B2481" s="79">
        <v>12335</v>
      </c>
      <c r="C2481" s="80" t="s">
        <v>2864</v>
      </c>
      <c r="D2481" s="79" t="s">
        <v>23</v>
      </c>
      <c r="E2481" s="81">
        <v>283220</v>
      </c>
      <c r="F2481" s="86" t="s">
        <v>271</v>
      </c>
      <c r="G2481" s="80" t="s">
        <v>977</v>
      </c>
      <c r="H2481" s="80" t="s">
        <v>286</v>
      </c>
    </row>
    <row r="2482" spans="2:8" ht="14.25">
      <c r="B2482" s="79">
        <v>12336</v>
      </c>
      <c r="C2482" s="80" t="s">
        <v>2865</v>
      </c>
      <c r="D2482" s="79" t="s">
        <v>23</v>
      </c>
      <c r="E2482" s="81">
        <v>49980</v>
      </c>
      <c r="F2482" s="86" t="s">
        <v>271</v>
      </c>
      <c r="G2482" s="80" t="s">
        <v>977</v>
      </c>
      <c r="H2482" s="80" t="s">
        <v>286</v>
      </c>
    </row>
    <row r="2483" spans="2:8" ht="14.25">
      <c r="B2483" s="79">
        <v>12341</v>
      </c>
      <c r="C2483" s="80" t="s">
        <v>2866</v>
      </c>
      <c r="D2483" s="79" t="s">
        <v>23</v>
      </c>
      <c r="E2483" s="81">
        <v>3798837</v>
      </c>
      <c r="F2483" s="86" t="s">
        <v>271</v>
      </c>
      <c r="G2483" s="80" t="s">
        <v>298</v>
      </c>
      <c r="H2483" s="80" t="s">
        <v>273</v>
      </c>
    </row>
    <row r="2484" spans="2:8" ht="14.25">
      <c r="B2484" s="79">
        <v>12350</v>
      </c>
      <c r="C2484" s="80" t="s">
        <v>2867</v>
      </c>
      <c r="D2484" s="79" t="s">
        <v>335</v>
      </c>
      <c r="E2484" s="81">
        <v>32790</v>
      </c>
      <c r="F2484" s="86" t="s">
        <v>271</v>
      </c>
      <c r="G2484" s="80" t="s">
        <v>289</v>
      </c>
      <c r="H2484" s="80" t="s">
        <v>273</v>
      </c>
    </row>
    <row r="2485" spans="2:8" ht="14.25">
      <c r="B2485" s="79">
        <v>12352</v>
      </c>
      <c r="C2485" s="80" t="s">
        <v>2868</v>
      </c>
      <c r="D2485" s="79" t="s">
        <v>1485</v>
      </c>
      <c r="E2485" s="81">
        <v>259635</v>
      </c>
      <c r="F2485" s="86" t="s">
        <v>271</v>
      </c>
      <c r="G2485" s="80" t="s">
        <v>717</v>
      </c>
      <c r="H2485" s="80" t="s">
        <v>286</v>
      </c>
    </row>
    <row r="2486" spans="2:8" ht="14.25">
      <c r="B2486" s="79">
        <v>12355</v>
      </c>
      <c r="C2486" s="80" t="s">
        <v>2869</v>
      </c>
      <c r="D2486" s="79" t="s">
        <v>335</v>
      </c>
      <c r="E2486" s="81">
        <v>42119</v>
      </c>
      <c r="F2486" s="86" t="s">
        <v>271</v>
      </c>
      <c r="G2486" s="80" t="s">
        <v>289</v>
      </c>
      <c r="H2486" s="80" t="s">
        <v>273</v>
      </c>
    </row>
    <row r="2487" spans="2:8" ht="14.25">
      <c r="B2487" s="79">
        <v>12356</v>
      </c>
      <c r="C2487" s="80" t="s">
        <v>2870</v>
      </c>
      <c r="D2487" s="79" t="s">
        <v>146</v>
      </c>
      <c r="E2487" s="81">
        <v>13804</v>
      </c>
      <c r="F2487" s="86" t="s">
        <v>271</v>
      </c>
      <c r="G2487" s="80" t="s">
        <v>1259</v>
      </c>
      <c r="H2487" s="80" t="s">
        <v>273</v>
      </c>
    </row>
    <row r="2488" spans="2:8" ht="14.25">
      <c r="B2488" s="79">
        <v>12357</v>
      </c>
      <c r="C2488" s="80" t="s">
        <v>2871</v>
      </c>
      <c r="D2488" s="79" t="s">
        <v>23</v>
      </c>
      <c r="E2488" s="81">
        <v>56900</v>
      </c>
      <c r="F2488" s="86" t="s">
        <v>271</v>
      </c>
      <c r="G2488" s="80" t="s">
        <v>1011</v>
      </c>
      <c r="H2488" s="80" t="s">
        <v>286</v>
      </c>
    </row>
    <row r="2489" spans="2:8" ht="14.25">
      <c r="B2489" s="79">
        <v>12358</v>
      </c>
      <c r="C2489" s="80" t="s">
        <v>2872</v>
      </c>
      <c r="D2489" s="79" t="s">
        <v>23</v>
      </c>
      <c r="E2489" s="81">
        <v>582990</v>
      </c>
      <c r="F2489" s="86" t="s">
        <v>271</v>
      </c>
      <c r="G2489" s="80" t="s">
        <v>1985</v>
      </c>
      <c r="H2489" s="80" t="s">
        <v>286</v>
      </c>
    </row>
    <row r="2490" spans="2:8" ht="14.25">
      <c r="B2490" s="79">
        <v>12373</v>
      </c>
      <c r="C2490" s="80" t="s">
        <v>2873</v>
      </c>
      <c r="D2490" s="79" t="s">
        <v>52</v>
      </c>
      <c r="E2490" s="81">
        <v>762137</v>
      </c>
      <c r="F2490" s="86" t="s">
        <v>271</v>
      </c>
      <c r="G2490" s="80" t="s">
        <v>272</v>
      </c>
      <c r="H2490" s="80" t="s">
        <v>273</v>
      </c>
    </row>
    <row r="2491" spans="2:8" ht="14.25">
      <c r="B2491" s="79">
        <v>12375</v>
      </c>
      <c r="C2491" s="80" t="s">
        <v>2874</v>
      </c>
      <c r="D2491" s="79" t="s">
        <v>23</v>
      </c>
      <c r="E2491" s="81">
        <v>11055705</v>
      </c>
      <c r="F2491" s="86" t="s">
        <v>271</v>
      </c>
      <c r="G2491" s="80" t="s">
        <v>2182</v>
      </c>
      <c r="H2491" s="80" t="s">
        <v>286</v>
      </c>
    </row>
    <row r="2492" spans="2:8" ht="14.25">
      <c r="B2492" s="79">
        <v>12376</v>
      </c>
      <c r="C2492" s="80" t="s">
        <v>2875</v>
      </c>
      <c r="D2492" s="79" t="s">
        <v>23</v>
      </c>
      <c r="E2492" s="81">
        <v>809557</v>
      </c>
      <c r="F2492" s="86" t="s">
        <v>271</v>
      </c>
      <c r="G2492" s="80" t="s">
        <v>2182</v>
      </c>
      <c r="H2492" s="80" t="s">
        <v>286</v>
      </c>
    </row>
    <row r="2493" spans="2:8" ht="14.25">
      <c r="B2493" s="79">
        <v>12377</v>
      </c>
      <c r="C2493" s="80" t="s">
        <v>2876</v>
      </c>
      <c r="D2493" s="79" t="s">
        <v>23</v>
      </c>
      <c r="E2493" s="81">
        <v>3037470</v>
      </c>
      <c r="F2493" s="86" t="s">
        <v>271</v>
      </c>
      <c r="G2493" s="80" t="s">
        <v>2182</v>
      </c>
      <c r="H2493" s="80" t="s">
        <v>286</v>
      </c>
    </row>
    <row r="2494" spans="2:8" ht="14.25">
      <c r="B2494" s="79">
        <v>12383</v>
      </c>
      <c r="C2494" s="80" t="s">
        <v>2877</v>
      </c>
      <c r="D2494" s="79" t="s">
        <v>17</v>
      </c>
      <c r="E2494" s="81">
        <v>3905675</v>
      </c>
      <c r="F2494" s="86" t="s">
        <v>271</v>
      </c>
      <c r="G2494" s="80" t="s">
        <v>1985</v>
      </c>
      <c r="H2494" s="80" t="s">
        <v>286</v>
      </c>
    </row>
    <row r="2495" spans="2:8" ht="14.25">
      <c r="B2495" s="79">
        <v>12384</v>
      </c>
      <c r="C2495" s="80" t="s">
        <v>2878</v>
      </c>
      <c r="D2495" s="79" t="s">
        <v>17</v>
      </c>
      <c r="E2495" s="81">
        <v>7042024</v>
      </c>
      <c r="F2495" s="86" t="s">
        <v>271</v>
      </c>
      <c r="G2495" s="80" t="s">
        <v>1985</v>
      </c>
      <c r="H2495" s="80" t="s">
        <v>286</v>
      </c>
    </row>
    <row r="2496" spans="2:8" ht="14.25">
      <c r="B2496" s="79">
        <v>12390</v>
      </c>
      <c r="C2496" s="80" t="s">
        <v>2879</v>
      </c>
      <c r="D2496" s="79" t="s">
        <v>23</v>
      </c>
      <c r="E2496" s="81">
        <v>2320500</v>
      </c>
      <c r="F2496" s="86" t="s">
        <v>271</v>
      </c>
      <c r="G2496" s="80" t="s">
        <v>2880</v>
      </c>
      <c r="H2496" s="80" t="s">
        <v>286</v>
      </c>
    </row>
    <row r="2497" spans="2:8" ht="14.25">
      <c r="B2497" s="79">
        <v>12391</v>
      </c>
      <c r="C2497" s="80" t="s">
        <v>2881</v>
      </c>
      <c r="D2497" s="79" t="s">
        <v>23</v>
      </c>
      <c r="E2497" s="81">
        <v>3702428</v>
      </c>
      <c r="F2497" s="86" t="s">
        <v>271</v>
      </c>
      <c r="G2497" s="80" t="s">
        <v>2880</v>
      </c>
      <c r="H2497" s="80" t="s">
        <v>286</v>
      </c>
    </row>
    <row r="2498" spans="2:8" ht="14.25">
      <c r="B2498" s="79">
        <v>12392</v>
      </c>
      <c r="C2498" s="80" t="s">
        <v>2882</v>
      </c>
      <c r="D2498" s="79" t="s">
        <v>23</v>
      </c>
      <c r="E2498" s="81">
        <v>1346190</v>
      </c>
      <c r="F2498" s="86" t="s">
        <v>271</v>
      </c>
      <c r="G2498" s="80" t="s">
        <v>2880</v>
      </c>
      <c r="H2498" s="80" t="s">
        <v>286</v>
      </c>
    </row>
    <row r="2499" spans="2:8" ht="14.25">
      <c r="B2499" s="79">
        <v>12393</v>
      </c>
      <c r="C2499" s="80" t="s">
        <v>2883</v>
      </c>
      <c r="D2499" s="79" t="s">
        <v>2254</v>
      </c>
      <c r="E2499" s="81">
        <v>1433935</v>
      </c>
      <c r="F2499" s="86" t="s">
        <v>271</v>
      </c>
      <c r="G2499" s="80" t="s">
        <v>2880</v>
      </c>
      <c r="H2499" s="80" t="s">
        <v>286</v>
      </c>
    </row>
    <row r="2500" spans="2:8" ht="14.25">
      <c r="B2500" s="79">
        <v>12394</v>
      </c>
      <c r="C2500" s="80" t="s">
        <v>2884</v>
      </c>
      <c r="D2500" s="79" t="s">
        <v>23</v>
      </c>
      <c r="E2500" s="81">
        <v>19499839</v>
      </c>
      <c r="F2500" s="86" t="s">
        <v>271</v>
      </c>
      <c r="G2500" s="80" t="s">
        <v>994</v>
      </c>
      <c r="H2500" s="80" t="s">
        <v>286</v>
      </c>
    </row>
    <row r="2501" spans="2:8" ht="14.25">
      <c r="B2501" s="79">
        <v>12396</v>
      </c>
      <c r="C2501" s="80" t="s">
        <v>2885</v>
      </c>
      <c r="D2501" s="79" t="s">
        <v>23</v>
      </c>
      <c r="E2501" s="81">
        <v>2750000</v>
      </c>
      <c r="F2501" s="86" t="s">
        <v>271</v>
      </c>
      <c r="G2501" s="80" t="s">
        <v>2880</v>
      </c>
      <c r="H2501" s="80" t="s">
        <v>286</v>
      </c>
    </row>
    <row r="2502" spans="2:8" ht="14.25">
      <c r="B2502" s="79">
        <v>12428</v>
      </c>
      <c r="C2502" s="80" t="s">
        <v>2886</v>
      </c>
      <c r="D2502" s="79" t="s">
        <v>23</v>
      </c>
      <c r="E2502" s="81">
        <v>119328</v>
      </c>
      <c r="F2502" s="86" t="s">
        <v>271</v>
      </c>
      <c r="G2502" s="80" t="s">
        <v>2887</v>
      </c>
      <c r="H2502" s="80" t="s">
        <v>286</v>
      </c>
    </row>
    <row r="2503" spans="2:8" ht="14.25">
      <c r="B2503" s="79">
        <v>12429</v>
      </c>
      <c r="C2503" s="80" t="s">
        <v>2888</v>
      </c>
      <c r="D2503" s="79" t="s">
        <v>23</v>
      </c>
      <c r="E2503" s="81">
        <v>2353</v>
      </c>
      <c r="F2503" s="86" t="s">
        <v>271</v>
      </c>
      <c r="G2503" s="80" t="s">
        <v>2887</v>
      </c>
      <c r="H2503" s="80" t="s">
        <v>286</v>
      </c>
    </row>
    <row r="2504" spans="2:8" ht="14.25">
      <c r="B2504" s="79">
        <v>12430</v>
      </c>
      <c r="C2504" s="80" t="s">
        <v>2889</v>
      </c>
      <c r="D2504" s="79" t="s">
        <v>353</v>
      </c>
      <c r="E2504" s="81">
        <v>11345</v>
      </c>
      <c r="F2504" s="86" t="s">
        <v>271</v>
      </c>
      <c r="G2504" s="80" t="s">
        <v>2887</v>
      </c>
      <c r="H2504" s="80" t="s">
        <v>286</v>
      </c>
    </row>
    <row r="2505" spans="2:8" ht="14.25">
      <c r="B2505" s="79">
        <v>12431</v>
      </c>
      <c r="C2505" s="80" t="s">
        <v>2890</v>
      </c>
      <c r="D2505" s="79" t="s">
        <v>23</v>
      </c>
      <c r="E2505" s="81">
        <v>10949</v>
      </c>
      <c r="F2505" s="86" t="s">
        <v>271</v>
      </c>
      <c r="G2505" s="80" t="s">
        <v>2887</v>
      </c>
      <c r="H2505" s="80" t="s">
        <v>286</v>
      </c>
    </row>
    <row r="2506" spans="2:8" ht="14.25">
      <c r="B2506" s="79">
        <v>12432</v>
      </c>
      <c r="C2506" s="80" t="s">
        <v>2891</v>
      </c>
      <c r="D2506" s="79" t="s">
        <v>52</v>
      </c>
      <c r="E2506" s="81">
        <v>311880</v>
      </c>
      <c r="F2506" s="86" t="s">
        <v>271</v>
      </c>
      <c r="G2506" s="80" t="s">
        <v>2892</v>
      </c>
      <c r="H2506" s="80" t="s">
        <v>286</v>
      </c>
    </row>
    <row r="2507" spans="2:8" ht="14.25">
      <c r="B2507" s="79">
        <v>12434</v>
      </c>
      <c r="C2507" s="80" t="s">
        <v>2893</v>
      </c>
      <c r="D2507" s="79" t="s">
        <v>353</v>
      </c>
      <c r="E2507" s="81">
        <v>2353</v>
      </c>
      <c r="F2507" s="86" t="s">
        <v>271</v>
      </c>
      <c r="G2507" s="80" t="s">
        <v>2887</v>
      </c>
      <c r="H2507" s="80" t="s">
        <v>286</v>
      </c>
    </row>
    <row r="2508" spans="2:8" ht="14.25">
      <c r="B2508" s="79">
        <v>12435</v>
      </c>
      <c r="C2508" s="80" t="s">
        <v>2894</v>
      </c>
      <c r="D2508" s="79" t="s">
        <v>23</v>
      </c>
      <c r="E2508" s="81">
        <v>47816</v>
      </c>
      <c r="F2508" s="86" t="s">
        <v>271</v>
      </c>
      <c r="G2508" s="80" t="s">
        <v>2887</v>
      </c>
      <c r="H2508" s="80" t="s">
        <v>286</v>
      </c>
    </row>
    <row r="2509" spans="2:8" ht="14.25">
      <c r="B2509" s="79">
        <v>12436</v>
      </c>
      <c r="C2509" s="80" t="s">
        <v>2895</v>
      </c>
      <c r="D2509" s="79" t="s">
        <v>331</v>
      </c>
      <c r="E2509" s="81">
        <v>21849</v>
      </c>
      <c r="F2509" s="86" t="s">
        <v>271</v>
      </c>
      <c r="G2509" s="80" t="s">
        <v>2887</v>
      </c>
      <c r="H2509" s="80" t="s">
        <v>286</v>
      </c>
    </row>
    <row r="2510" spans="2:8" ht="14.25">
      <c r="B2510" s="79">
        <v>12437</v>
      </c>
      <c r="C2510" s="80" t="s">
        <v>2896</v>
      </c>
      <c r="D2510" s="79" t="s">
        <v>23</v>
      </c>
      <c r="E2510" s="81">
        <v>52500</v>
      </c>
      <c r="F2510" s="86" t="s">
        <v>271</v>
      </c>
      <c r="G2510" s="80" t="s">
        <v>2887</v>
      </c>
      <c r="H2510" s="80" t="s">
        <v>286</v>
      </c>
    </row>
    <row r="2511" spans="2:8" ht="14.25">
      <c r="B2511" s="79">
        <v>12438</v>
      </c>
      <c r="C2511" s="80" t="s">
        <v>2897</v>
      </c>
      <c r="D2511" s="79" t="s">
        <v>23</v>
      </c>
      <c r="E2511" s="81">
        <v>325966</v>
      </c>
      <c r="F2511" s="86" t="s">
        <v>271</v>
      </c>
      <c r="G2511" s="80" t="s">
        <v>2887</v>
      </c>
      <c r="H2511" s="80" t="s">
        <v>286</v>
      </c>
    </row>
    <row r="2512" spans="2:8" ht="14.25">
      <c r="B2512" s="79">
        <v>12439</v>
      </c>
      <c r="C2512" s="80" t="s">
        <v>2898</v>
      </c>
      <c r="D2512" s="79" t="s">
        <v>23</v>
      </c>
      <c r="E2512" s="81">
        <v>924370</v>
      </c>
      <c r="F2512" s="86" t="s">
        <v>271</v>
      </c>
      <c r="G2512" s="80" t="s">
        <v>2887</v>
      </c>
      <c r="H2512" s="80" t="s">
        <v>286</v>
      </c>
    </row>
    <row r="2513" spans="2:8" ht="14.25">
      <c r="B2513" s="79">
        <v>12440</v>
      </c>
      <c r="C2513" s="80" t="s">
        <v>2899</v>
      </c>
      <c r="D2513" s="79" t="s">
        <v>23</v>
      </c>
      <c r="E2513" s="81">
        <v>173960</v>
      </c>
      <c r="F2513" s="86" t="s">
        <v>271</v>
      </c>
      <c r="G2513" s="80" t="s">
        <v>2887</v>
      </c>
      <c r="H2513" s="80" t="s">
        <v>286</v>
      </c>
    </row>
    <row r="2514" spans="2:8" ht="14.25">
      <c r="B2514" s="79">
        <v>12441</v>
      </c>
      <c r="C2514" s="80" t="s">
        <v>2900</v>
      </c>
      <c r="D2514" s="79" t="s">
        <v>23</v>
      </c>
      <c r="E2514" s="81">
        <v>132774</v>
      </c>
      <c r="F2514" s="86" t="s">
        <v>271</v>
      </c>
      <c r="G2514" s="80" t="s">
        <v>2887</v>
      </c>
      <c r="H2514" s="80" t="s">
        <v>286</v>
      </c>
    </row>
    <row r="2515" spans="2:8" ht="14.25">
      <c r="B2515" s="79">
        <v>12442</v>
      </c>
      <c r="C2515" s="80" t="s">
        <v>2901</v>
      </c>
      <c r="D2515" s="79" t="s">
        <v>23</v>
      </c>
      <c r="E2515" s="81">
        <v>54622</v>
      </c>
      <c r="F2515" s="86" t="s">
        <v>271</v>
      </c>
      <c r="G2515" s="80" t="s">
        <v>2887</v>
      </c>
      <c r="H2515" s="80" t="s">
        <v>286</v>
      </c>
    </row>
    <row r="2516" spans="2:8" ht="14.25">
      <c r="B2516" s="79">
        <v>12443</v>
      </c>
      <c r="C2516" s="80" t="s">
        <v>2902</v>
      </c>
      <c r="D2516" s="79" t="s">
        <v>23</v>
      </c>
      <c r="E2516" s="81">
        <v>1715000</v>
      </c>
      <c r="F2516" s="86" t="s">
        <v>271</v>
      </c>
      <c r="G2516" s="80" t="s">
        <v>2887</v>
      </c>
      <c r="H2516" s="80" t="s">
        <v>286</v>
      </c>
    </row>
    <row r="2517" spans="2:8" ht="14.25">
      <c r="B2517" s="79">
        <v>12444</v>
      </c>
      <c r="C2517" s="80" t="s">
        <v>2903</v>
      </c>
      <c r="D2517" s="79" t="s">
        <v>1266</v>
      </c>
      <c r="E2517" s="81">
        <v>300000</v>
      </c>
      <c r="F2517" s="86" t="s">
        <v>271</v>
      </c>
      <c r="G2517" s="80" t="s">
        <v>2887</v>
      </c>
      <c r="H2517" s="80" t="s">
        <v>286</v>
      </c>
    </row>
    <row r="2518" spans="2:8" ht="14.25">
      <c r="B2518" s="79">
        <v>12445</v>
      </c>
      <c r="C2518" s="80" t="s">
        <v>2904</v>
      </c>
      <c r="D2518" s="79" t="s">
        <v>23</v>
      </c>
      <c r="E2518" s="81">
        <v>23500</v>
      </c>
      <c r="F2518" s="86" t="s">
        <v>271</v>
      </c>
      <c r="G2518" s="80" t="s">
        <v>2887</v>
      </c>
      <c r="H2518" s="80" t="s">
        <v>286</v>
      </c>
    </row>
    <row r="2519" spans="2:8" ht="14.25">
      <c r="B2519" s="79">
        <v>12446</v>
      </c>
      <c r="C2519" s="80" t="s">
        <v>2905</v>
      </c>
      <c r="D2519" s="79" t="s">
        <v>23</v>
      </c>
      <c r="E2519" s="81">
        <v>65630</v>
      </c>
      <c r="F2519" s="86" t="s">
        <v>271</v>
      </c>
      <c r="G2519" s="80" t="s">
        <v>2887</v>
      </c>
      <c r="H2519" s="80" t="s">
        <v>286</v>
      </c>
    </row>
    <row r="2520" spans="2:8" ht="14.25">
      <c r="B2520" s="79">
        <v>12447</v>
      </c>
      <c r="C2520" s="80" t="s">
        <v>2906</v>
      </c>
      <c r="D2520" s="79" t="s">
        <v>23</v>
      </c>
      <c r="E2520" s="81">
        <v>65630</v>
      </c>
      <c r="F2520" s="86" t="s">
        <v>271</v>
      </c>
      <c r="G2520" s="80" t="s">
        <v>2887</v>
      </c>
      <c r="H2520" s="80" t="s">
        <v>286</v>
      </c>
    </row>
    <row r="2521" spans="2:8" ht="14.25">
      <c r="B2521" s="79">
        <v>12448</v>
      </c>
      <c r="C2521" s="80" t="s">
        <v>2907</v>
      </c>
      <c r="D2521" s="79" t="s">
        <v>23</v>
      </c>
      <c r="E2521" s="81">
        <v>6964</v>
      </c>
      <c r="F2521" s="86" t="s">
        <v>271</v>
      </c>
      <c r="G2521" s="80" t="s">
        <v>2887</v>
      </c>
      <c r="H2521" s="80" t="s">
        <v>286</v>
      </c>
    </row>
    <row r="2522" spans="2:8" ht="14.25">
      <c r="B2522" s="79">
        <v>12450</v>
      </c>
      <c r="C2522" s="80" t="s">
        <v>2908</v>
      </c>
      <c r="D2522" s="79" t="s">
        <v>23</v>
      </c>
      <c r="E2522" s="81">
        <v>17200</v>
      </c>
      <c r="F2522" s="86" t="s">
        <v>271</v>
      </c>
      <c r="G2522" s="80" t="s">
        <v>2887</v>
      </c>
      <c r="H2522" s="80" t="s">
        <v>286</v>
      </c>
    </row>
    <row r="2523" spans="2:8" ht="14.25">
      <c r="B2523" s="79">
        <v>12451</v>
      </c>
      <c r="C2523" s="80" t="s">
        <v>2909</v>
      </c>
      <c r="D2523" s="79" t="s">
        <v>1149</v>
      </c>
      <c r="E2523" s="81">
        <v>9328</v>
      </c>
      <c r="F2523" s="86" t="s">
        <v>271</v>
      </c>
      <c r="G2523" s="80" t="s">
        <v>2887</v>
      </c>
      <c r="H2523" s="80" t="s">
        <v>286</v>
      </c>
    </row>
    <row r="2524" spans="2:8" ht="14.25">
      <c r="B2524" s="79">
        <v>12452</v>
      </c>
      <c r="C2524" s="80" t="s">
        <v>2910</v>
      </c>
      <c r="D2524" s="79" t="s">
        <v>335</v>
      </c>
      <c r="E2524" s="81">
        <v>60473</v>
      </c>
      <c r="F2524" s="86" t="s">
        <v>271</v>
      </c>
      <c r="G2524" s="80" t="s">
        <v>336</v>
      </c>
      <c r="H2524" s="80" t="s">
        <v>286</v>
      </c>
    </row>
    <row r="2525" spans="2:8" ht="14.25">
      <c r="B2525" s="79">
        <v>12453</v>
      </c>
      <c r="C2525" s="80" t="s">
        <v>2911</v>
      </c>
      <c r="D2525" s="79" t="s">
        <v>1164</v>
      </c>
      <c r="E2525" s="81">
        <v>28690</v>
      </c>
      <c r="F2525" s="86" t="s">
        <v>271</v>
      </c>
      <c r="G2525" s="80" t="s">
        <v>2887</v>
      </c>
      <c r="H2525" s="80" t="s">
        <v>286</v>
      </c>
    </row>
    <row r="2526" spans="2:8" ht="14.25">
      <c r="B2526" s="79">
        <v>12454</v>
      </c>
      <c r="C2526" s="80" t="s">
        <v>2912</v>
      </c>
      <c r="D2526" s="79" t="s">
        <v>282</v>
      </c>
      <c r="E2526" s="81">
        <v>129384</v>
      </c>
      <c r="F2526" s="86" t="s">
        <v>271</v>
      </c>
      <c r="G2526" s="80" t="s">
        <v>283</v>
      </c>
      <c r="H2526" s="80" t="s">
        <v>273</v>
      </c>
    </row>
    <row r="2527" spans="2:8" ht="14.25">
      <c r="B2527" s="79">
        <v>12456</v>
      </c>
      <c r="C2527" s="80" t="s">
        <v>2913</v>
      </c>
      <c r="D2527" s="79" t="s">
        <v>23</v>
      </c>
      <c r="E2527" s="81">
        <v>922606</v>
      </c>
      <c r="F2527" s="86" t="s">
        <v>271</v>
      </c>
      <c r="G2527" s="80" t="s">
        <v>2887</v>
      </c>
      <c r="H2527" s="80" t="s">
        <v>286</v>
      </c>
    </row>
    <row r="2528" spans="2:8" ht="14.25">
      <c r="B2528" s="79">
        <v>12457</v>
      </c>
      <c r="C2528" s="80" t="s">
        <v>2914</v>
      </c>
      <c r="D2528" s="79" t="s">
        <v>23</v>
      </c>
      <c r="E2528" s="81">
        <v>49930</v>
      </c>
      <c r="F2528" s="86" t="s">
        <v>271</v>
      </c>
      <c r="G2528" s="80" t="s">
        <v>2887</v>
      </c>
      <c r="H2528" s="80" t="s">
        <v>286</v>
      </c>
    </row>
    <row r="2529" spans="2:8" ht="14.25">
      <c r="B2529" s="79">
        <v>12458</v>
      </c>
      <c r="C2529" s="80" t="s">
        <v>2915</v>
      </c>
      <c r="D2529" s="79" t="s">
        <v>282</v>
      </c>
      <c r="E2529" s="81">
        <v>11454</v>
      </c>
      <c r="F2529" s="86" t="s">
        <v>271</v>
      </c>
      <c r="G2529" s="80" t="s">
        <v>336</v>
      </c>
      <c r="H2529" s="80" t="s">
        <v>286</v>
      </c>
    </row>
    <row r="2530" spans="2:8" ht="14.25">
      <c r="B2530" s="79">
        <v>12460</v>
      </c>
      <c r="C2530" s="80" t="s">
        <v>2916</v>
      </c>
      <c r="D2530" s="79" t="s">
        <v>282</v>
      </c>
      <c r="E2530" s="81">
        <v>346764</v>
      </c>
      <c r="F2530" s="86" t="s">
        <v>271</v>
      </c>
      <c r="G2530" s="80" t="s">
        <v>283</v>
      </c>
      <c r="H2530" s="80" t="s">
        <v>273</v>
      </c>
    </row>
    <row r="2531" spans="2:8" ht="14.25">
      <c r="B2531" s="79">
        <v>12461</v>
      </c>
      <c r="C2531" s="80" t="s">
        <v>2917</v>
      </c>
      <c r="D2531" s="79" t="s">
        <v>282</v>
      </c>
      <c r="E2531" s="81">
        <v>269008</v>
      </c>
      <c r="F2531" s="86" t="s">
        <v>271</v>
      </c>
      <c r="G2531" s="80" t="s">
        <v>283</v>
      </c>
      <c r="H2531" s="80" t="s">
        <v>273</v>
      </c>
    </row>
    <row r="2532" spans="2:8" ht="14.25">
      <c r="B2532" s="79">
        <v>12464</v>
      </c>
      <c r="C2532" s="80" t="s">
        <v>2918</v>
      </c>
      <c r="D2532" s="79" t="s">
        <v>52</v>
      </c>
      <c r="E2532" s="81">
        <v>655405</v>
      </c>
      <c r="F2532" s="86" t="s">
        <v>271</v>
      </c>
      <c r="G2532" s="80" t="s">
        <v>272</v>
      </c>
      <c r="H2532" s="80" t="s">
        <v>273</v>
      </c>
    </row>
    <row r="2533" spans="2:8" ht="14.25">
      <c r="B2533" s="79">
        <v>12465</v>
      </c>
      <c r="C2533" s="80" t="s">
        <v>2919</v>
      </c>
      <c r="D2533" s="79" t="s">
        <v>52</v>
      </c>
      <c r="E2533" s="81">
        <v>670825</v>
      </c>
      <c r="F2533" s="86" t="s">
        <v>271</v>
      </c>
      <c r="G2533" s="80" t="s">
        <v>272</v>
      </c>
      <c r="H2533" s="80" t="s">
        <v>273</v>
      </c>
    </row>
    <row r="2534" spans="2:8" ht="14.25">
      <c r="B2534" s="79">
        <v>12466</v>
      </c>
      <c r="C2534" s="80" t="s">
        <v>2920</v>
      </c>
      <c r="D2534" s="79" t="s">
        <v>52</v>
      </c>
      <c r="E2534" s="81">
        <v>76517</v>
      </c>
      <c r="F2534" s="86" t="s">
        <v>271</v>
      </c>
      <c r="G2534" s="80" t="s">
        <v>295</v>
      </c>
      <c r="H2534" s="80" t="s">
        <v>273</v>
      </c>
    </row>
    <row r="2535" spans="2:8" ht="14.25">
      <c r="B2535" s="79">
        <v>12467</v>
      </c>
      <c r="C2535" s="80" t="s">
        <v>2921</v>
      </c>
      <c r="D2535" s="79" t="s">
        <v>52</v>
      </c>
      <c r="E2535" s="81">
        <v>80920</v>
      </c>
      <c r="F2535" s="86" t="s">
        <v>271</v>
      </c>
      <c r="G2535" s="80" t="s">
        <v>295</v>
      </c>
      <c r="H2535" s="80" t="s">
        <v>273</v>
      </c>
    </row>
    <row r="2536" spans="2:8" ht="14.25">
      <c r="B2536" s="79">
        <v>12468</v>
      </c>
      <c r="C2536" s="80" t="s">
        <v>2922</v>
      </c>
      <c r="D2536" s="79" t="s">
        <v>23</v>
      </c>
      <c r="E2536" s="81">
        <v>1071000</v>
      </c>
      <c r="F2536" s="86" t="s">
        <v>271</v>
      </c>
      <c r="G2536" s="80" t="s">
        <v>1782</v>
      </c>
      <c r="H2536" s="80" t="s">
        <v>286</v>
      </c>
    </row>
    <row r="2537" spans="2:8" ht="14.25">
      <c r="B2537" s="79">
        <v>12469</v>
      </c>
      <c r="C2537" s="80" t="s">
        <v>2923</v>
      </c>
      <c r="D2537" s="79" t="s">
        <v>23</v>
      </c>
      <c r="E2537" s="81">
        <v>333200</v>
      </c>
      <c r="F2537" s="86" t="s">
        <v>271</v>
      </c>
      <c r="G2537" s="80" t="s">
        <v>1782</v>
      </c>
      <c r="H2537" s="80" t="s">
        <v>286</v>
      </c>
    </row>
    <row r="2538" spans="2:8" ht="14.25">
      <c r="B2538" s="79">
        <v>12470</v>
      </c>
      <c r="C2538" s="80" t="s">
        <v>2924</v>
      </c>
      <c r="D2538" s="79" t="s">
        <v>23</v>
      </c>
      <c r="E2538" s="81">
        <v>333200</v>
      </c>
      <c r="F2538" s="86" t="s">
        <v>271</v>
      </c>
      <c r="G2538" s="80" t="s">
        <v>1782</v>
      </c>
      <c r="H2538" s="80" t="s">
        <v>286</v>
      </c>
    </row>
    <row r="2539" spans="2:8" ht="14.25">
      <c r="B2539" s="79">
        <v>12471</v>
      </c>
      <c r="C2539" s="80" t="s">
        <v>2925</v>
      </c>
      <c r="D2539" s="79" t="s">
        <v>23</v>
      </c>
      <c r="E2539" s="81">
        <v>981750</v>
      </c>
      <c r="F2539" s="86" t="s">
        <v>271</v>
      </c>
      <c r="G2539" s="80" t="s">
        <v>2461</v>
      </c>
      <c r="H2539" s="80" t="s">
        <v>286</v>
      </c>
    </row>
    <row r="2540" spans="2:8" ht="14.25">
      <c r="B2540" s="79">
        <v>12472</v>
      </c>
      <c r="C2540" s="80" t="s">
        <v>2926</v>
      </c>
      <c r="D2540" s="79" t="s">
        <v>23</v>
      </c>
      <c r="E2540" s="81">
        <v>1119304</v>
      </c>
      <c r="F2540" s="86" t="s">
        <v>271</v>
      </c>
      <c r="G2540" s="80" t="s">
        <v>2475</v>
      </c>
      <c r="H2540" s="80" t="s">
        <v>286</v>
      </c>
    </row>
    <row r="2541" spans="2:8" ht="14.25">
      <c r="B2541" s="79">
        <v>12473</v>
      </c>
      <c r="C2541" s="80" t="s">
        <v>2927</v>
      </c>
      <c r="D2541" s="79" t="s">
        <v>146</v>
      </c>
      <c r="E2541" s="81">
        <v>1780</v>
      </c>
      <c r="F2541" s="86" t="s">
        <v>271</v>
      </c>
      <c r="G2541" s="80" t="s">
        <v>2887</v>
      </c>
      <c r="H2541" s="80" t="s">
        <v>286</v>
      </c>
    </row>
    <row r="2542" spans="2:8" ht="14.25">
      <c r="B2542" s="79">
        <v>12474</v>
      </c>
      <c r="C2542" s="80" t="s">
        <v>2928</v>
      </c>
      <c r="D2542" s="79" t="s">
        <v>23</v>
      </c>
      <c r="E2542" s="81">
        <v>595000</v>
      </c>
      <c r="F2542" s="86" t="s">
        <v>271</v>
      </c>
      <c r="G2542" s="80" t="s">
        <v>1002</v>
      </c>
      <c r="H2542" s="80" t="s">
        <v>286</v>
      </c>
    </row>
    <row r="2543" spans="2:8" ht="14.25">
      <c r="B2543" s="79">
        <v>12475</v>
      </c>
      <c r="C2543" s="80" t="s">
        <v>2929</v>
      </c>
      <c r="D2543" s="79" t="s">
        <v>23</v>
      </c>
      <c r="E2543" s="81">
        <v>189034</v>
      </c>
      <c r="F2543" s="86" t="s">
        <v>271</v>
      </c>
      <c r="G2543" s="80" t="s">
        <v>1004</v>
      </c>
      <c r="H2543" s="80" t="s">
        <v>286</v>
      </c>
    </row>
    <row r="2544" spans="2:8" ht="14.25">
      <c r="B2544" s="79">
        <v>12476</v>
      </c>
      <c r="C2544" s="80" t="s">
        <v>2930</v>
      </c>
      <c r="D2544" s="79" t="s">
        <v>23</v>
      </c>
      <c r="E2544" s="81">
        <v>35700</v>
      </c>
      <c r="F2544" s="86" t="s">
        <v>271</v>
      </c>
      <c r="G2544" s="80" t="s">
        <v>1127</v>
      </c>
      <c r="H2544" s="80" t="s">
        <v>286</v>
      </c>
    </row>
    <row r="2545" spans="2:8" ht="14.25">
      <c r="B2545" s="79">
        <v>12477</v>
      </c>
      <c r="C2545" s="80" t="s">
        <v>2931</v>
      </c>
      <c r="D2545" s="79" t="s">
        <v>23</v>
      </c>
      <c r="E2545" s="81">
        <v>48266</v>
      </c>
      <c r="F2545" s="86" t="s">
        <v>271</v>
      </c>
      <c r="G2545" s="80" t="s">
        <v>1127</v>
      </c>
      <c r="H2545" s="80" t="s">
        <v>286</v>
      </c>
    </row>
    <row r="2546" spans="2:8" ht="14.25">
      <c r="B2546" s="79">
        <v>12478</v>
      </c>
      <c r="C2546" s="80" t="s">
        <v>2932</v>
      </c>
      <c r="D2546" s="79" t="s">
        <v>23</v>
      </c>
      <c r="E2546" s="81">
        <v>23167</v>
      </c>
      <c r="F2546" s="86" t="s">
        <v>271</v>
      </c>
      <c r="G2546" s="80" t="s">
        <v>1127</v>
      </c>
      <c r="H2546" s="80" t="s">
        <v>286</v>
      </c>
    </row>
    <row r="2547" spans="2:8" ht="14.25">
      <c r="B2547" s="79">
        <v>12479</v>
      </c>
      <c r="C2547" s="80" t="s">
        <v>2933</v>
      </c>
      <c r="D2547" s="79" t="s">
        <v>1149</v>
      </c>
      <c r="E2547" s="81">
        <v>32774</v>
      </c>
      <c r="F2547" s="86" t="s">
        <v>271</v>
      </c>
      <c r="G2547" s="80" t="s">
        <v>2887</v>
      </c>
      <c r="H2547" s="80" t="s">
        <v>286</v>
      </c>
    </row>
    <row r="2548" spans="2:8" ht="14.25">
      <c r="B2548" s="79">
        <v>12480</v>
      </c>
      <c r="C2548" s="80" t="s">
        <v>2934</v>
      </c>
      <c r="D2548" s="79" t="s">
        <v>23</v>
      </c>
      <c r="E2548" s="81">
        <v>25447</v>
      </c>
      <c r="F2548" s="86" t="s">
        <v>271</v>
      </c>
      <c r="G2548" s="80" t="s">
        <v>1127</v>
      </c>
      <c r="H2548" s="80" t="s">
        <v>286</v>
      </c>
    </row>
    <row r="2549" spans="2:8" ht="14.25">
      <c r="B2549" s="79">
        <v>12481</v>
      </c>
      <c r="C2549" s="80" t="s">
        <v>2935</v>
      </c>
      <c r="D2549" s="79" t="s">
        <v>23</v>
      </c>
      <c r="E2549" s="81">
        <v>148155</v>
      </c>
      <c r="F2549" s="86" t="s">
        <v>271</v>
      </c>
      <c r="G2549" s="80" t="s">
        <v>1004</v>
      </c>
      <c r="H2549" s="80" t="s">
        <v>286</v>
      </c>
    </row>
    <row r="2550" spans="2:8" ht="14.25">
      <c r="B2550" s="79">
        <v>12482</v>
      </c>
      <c r="C2550" s="80" t="s">
        <v>2936</v>
      </c>
      <c r="D2550" s="79" t="s">
        <v>23</v>
      </c>
      <c r="E2550" s="81">
        <v>225</v>
      </c>
      <c r="F2550" s="86" t="s">
        <v>271</v>
      </c>
      <c r="G2550" s="80" t="s">
        <v>2887</v>
      </c>
      <c r="H2550" s="80" t="s">
        <v>286</v>
      </c>
    </row>
    <row r="2551" spans="2:8" ht="14.25">
      <c r="B2551" s="79">
        <v>12485</v>
      </c>
      <c r="C2551" s="80" t="s">
        <v>2937</v>
      </c>
      <c r="D2551" s="79" t="s">
        <v>282</v>
      </c>
      <c r="E2551" s="81">
        <v>249405</v>
      </c>
      <c r="F2551" s="86" t="s">
        <v>271</v>
      </c>
      <c r="G2551" s="80" t="s">
        <v>283</v>
      </c>
      <c r="H2551" s="80" t="s">
        <v>273</v>
      </c>
    </row>
    <row r="2552" spans="2:8" ht="14.25">
      <c r="B2552" s="79">
        <v>12487</v>
      </c>
      <c r="C2552" s="80" t="s">
        <v>2938</v>
      </c>
      <c r="D2552" s="79" t="s">
        <v>23</v>
      </c>
      <c r="E2552" s="81">
        <v>2127</v>
      </c>
      <c r="F2552" s="86" t="s">
        <v>271</v>
      </c>
      <c r="G2552" s="80" t="s">
        <v>293</v>
      </c>
      <c r="H2552" s="80" t="s">
        <v>273</v>
      </c>
    </row>
    <row r="2553" spans="2:8" ht="14.25">
      <c r="B2553" s="79">
        <v>12488</v>
      </c>
      <c r="C2553" s="80" t="s">
        <v>2939</v>
      </c>
      <c r="D2553" s="79" t="s">
        <v>335</v>
      </c>
      <c r="E2553" s="81">
        <v>142575</v>
      </c>
      <c r="F2553" s="86" t="s">
        <v>271</v>
      </c>
      <c r="G2553" s="80" t="s">
        <v>336</v>
      </c>
      <c r="H2553" s="80" t="s">
        <v>286</v>
      </c>
    </row>
    <row r="2554" spans="2:8" ht="14.25">
      <c r="B2554" s="79">
        <v>12489</v>
      </c>
      <c r="C2554" s="80" t="s">
        <v>2940</v>
      </c>
      <c r="D2554" s="79" t="s">
        <v>23</v>
      </c>
      <c r="E2554" s="81">
        <v>1067</v>
      </c>
      <c r="F2554" s="86" t="s">
        <v>271</v>
      </c>
      <c r="G2554" s="80" t="s">
        <v>293</v>
      </c>
      <c r="H2554" s="80" t="s">
        <v>273</v>
      </c>
    </row>
    <row r="2555" spans="2:8" ht="14.25">
      <c r="B2555" s="79">
        <v>12491</v>
      </c>
      <c r="C2555" s="80" t="s">
        <v>2941</v>
      </c>
      <c r="D2555" s="79" t="s">
        <v>335</v>
      </c>
      <c r="E2555" s="81">
        <v>209388</v>
      </c>
      <c r="F2555" s="86" t="s">
        <v>271</v>
      </c>
      <c r="G2555" s="80" t="s">
        <v>336</v>
      </c>
      <c r="H2555" s="80" t="s">
        <v>286</v>
      </c>
    </row>
    <row r="2556" spans="2:8" ht="14.25">
      <c r="B2556" s="79">
        <v>12492</v>
      </c>
      <c r="C2556" s="80" t="s">
        <v>2942</v>
      </c>
      <c r="D2556" s="79" t="s">
        <v>282</v>
      </c>
      <c r="E2556" s="81">
        <v>277205</v>
      </c>
      <c r="F2556" s="86" t="s">
        <v>271</v>
      </c>
      <c r="G2556" s="80" t="s">
        <v>283</v>
      </c>
      <c r="H2556" s="80" t="s">
        <v>273</v>
      </c>
    </row>
    <row r="2557" spans="2:8" ht="14.25">
      <c r="B2557" s="79">
        <v>12493</v>
      </c>
      <c r="C2557" s="80" t="s">
        <v>2943</v>
      </c>
      <c r="D2557" s="79" t="s">
        <v>282</v>
      </c>
      <c r="E2557" s="81">
        <v>358444</v>
      </c>
      <c r="F2557" s="86" t="s">
        <v>271</v>
      </c>
      <c r="G2557" s="80" t="s">
        <v>283</v>
      </c>
      <c r="H2557" s="80" t="s">
        <v>273</v>
      </c>
    </row>
    <row r="2558" spans="2:8" ht="14.25">
      <c r="B2558" s="79">
        <v>12494</v>
      </c>
      <c r="C2558" s="80" t="s">
        <v>2944</v>
      </c>
      <c r="D2558" s="79" t="s">
        <v>282</v>
      </c>
      <c r="E2558" s="81">
        <v>220245</v>
      </c>
      <c r="F2558" s="86" t="s">
        <v>271</v>
      </c>
      <c r="G2558" s="80" t="s">
        <v>283</v>
      </c>
      <c r="H2558" s="80" t="s">
        <v>273</v>
      </c>
    </row>
    <row r="2559" spans="2:8" ht="14.25">
      <c r="B2559" s="79">
        <v>12495</v>
      </c>
      <c r="C2559" s="80" t="s">
        <v>2945</v>
      </c>
      <c r="D2559" s="79" t="s">
        <v>282</v>
      </c>
      <c r="E2559" s="81">
        <v>136493</v>
      </c>
      <c r="F2559" s="86" t="s">
        <v>271</v>
      </c>
      <c r="G2559" s="80" t="s">
        <v>283</v>
      </c>
      <c r="H2559" s="80" t="s">
        <v>273</v>
      </c>
    </row>
    <row r="2560" spans="2:8" ht="14.25">
      <c r="B2560" s="79">
        <v>12496</v>
      </c>
      <c r="C2560" s="80" t="s">
        <v>2946</v>
      </c>
      <c r="D2560" s="79" t="s">
        <v>23</v>
      </c>
      <c r="E2560" s="81">
        <v>282</v>
      </c>
      <c r="F2560" s="86" t="s">
        <v>271</v>
      </c>
      <c r="G2560" s="80" t="s">
        <v>2887</v>
      </c>
      <c r="H2560" s="80" t="s">
        <v>286</v>
      </c>
    </row>
    <row r="2561" spans="2:8" ht="14.25">
      <c r="B2561" s="79">
        <v>12497</v>
      </c>
      <c r="C2561" s="80" t="s">
        <v>2947</v>
      </c>
      <c r="D2561" s="79" t="s">
        <v>23</v>
      </c>
      <c r="E2561" s="81">
        <v>121008</v>
      </c>
      <c r="F2561" s="86" t="s">
        <v>271</v>
      </c>
      <c r="G2561" s="80" t="s">
        <v>2887</v>
      </c>
      <c r="H2561" s="80" t="s">
        <v>286</v>
      </c>
    </row>
    <row r="2562" spans="2:8" ht="14.25">
      <c r="B2562" s="79">
        <v>12498</v>
      </c>
      <c r="C2562" s="80" t="s">
        <v>2948</v>
      </c>
      <c r="D2562" s="79" t="s">
        <v>331</v>
      </c>
      <c r="E2562" s="81">
        <v>22690</v>
      </c>
      <c r="F2562" s="86" t="s">
        <v>271</v>
      </c>
      <c r="G2562" s="80" t="s">
        <v>2887</v>
      </c>
      <c r="H2562" s="80" t="s">
        <v>286</v>
      </c>
    </row>
    <row r="2563" spans="2:8" ht="14.25">
      <c r="B2563" s="79">
        <v>12499</v>
      </c>
      <c r="C2563" s="80" t="s">
        <v>2949</v>
      </c>
      <c r="D2563" s="79" t="s">
        <v>23</v>
      </c>
      <c r="E2563" s="81">
        <v>58739</v>
      </c>
      <c r="F2563" s="86" t="s">
        <v>271</v>
      </c>
      <c r="G2563" s="80" t="s">
        <v>2887</v>
      </c>
      <c r="H2563" s="80" t="s">
        <v>286</v>
      </c>
    </row>
    <row r="2564" spans="2:8" ht="14.25">
      <c r="B2564" s="79">
        <v>12500</v>
      </c>
      <c r="C2564" s="80" t="s">
        <v>2950</v>
      </c>
      <c r="D2564" s="79" t="s">
        <v>353</v>
      </c>
      <c r="E2564" s="81">
        <v>26</v>
      </c>
      <c r="F2564" s="86" t="s">
        <v>271</v>
      </c>
      <c r="G2564" s="80" t="s">
        <v>2887</v>
      </c>
      <c r="H2564" s="80" t="s">
        <v>286</v>
      </c>
    </row>
    <row r="2565" spans="2:8" ht="14.25">
      <c r="B2565" s="79">
        <v>12501</v>
      </c>
      <c r="C2565" s="80" t="s">
        <v>2951</v>
      </c>
      <c r="D2565" s="79" t="s">
        <v>23</v>
      </c>
      <c r="E2565" s="81">
        <v>36128</v>
      </c>
      <c r="F2565" s="86" t="s">
        <v>271</v>
      </c>
      <c r="G2565" s="80" t="s">
        <v>2887</v>
      </c>
      <c r="H2565" s="80" t="s">
        <v>286</v>
      </c>
    </row>
    <row r="2566" spans="2:8" ht="14.25">
      <c r="B2566" s="79">
        <v>12502</v>
      </c>
      <c r="C2566" s="80" t="s">
        <v>2952</v>
      </c>
      <c r="D2566" s="79" t="s">
        <v>23</v>
      </c>
      <c r="E2566" s="81">
        <v>631</v>
      </c>
      <c r="F2566" s="86" t="s">
        <v>271</v>
      </c>
      <c r="G2566" s="80" t="s">
        <v>2887</v>
      </c>
      <c r="H2566" s="80" t="s">
        <v>286</v>
      </c>
    </row>
    <row r="2567" spans="2:8" ht="14.25">
      <c r="B2567" s="79">
        <v>12503</v>
      </c>
      <c r="C2567" s="80" t="s">
        <v>2953</v>
      </c>
      <c r="D2567" s="79" t="s">
        <v>23</v>
      </c>
      <c r="E2567" s="81">
        <v>90673</v>
      </c>
      <c r="F2567" s="86" t="s">
        <v>271</v>
      </c>
      <c r="G2567" s="80" t="s">
        <v>2887</v>
      </c>
      <c r="H2567" s="80" t="s">
        <v>286</v>
      </c>
    </row>
    <row r="2568" spans="2:8" ht="14.25">
      <c r="B2568" s="79">
        <v>12504</v>
      </c>
      <c r="C2568" s="80" t="s">
        <v>2954</v>
      </c>
      <c r="D2568" s="79" t="s">
        <v>23</v>
      </c>
      <c r="E2568" s="81">
        <v>30763</v>
      </c>
      <c r="F2568" s="86" t="s">
        <v>271</v>
      </c>
      <c r="G2568" s="80" t="s">
        <v>2887</v>
      </c>
      <c r="H2568" s="80" t="s">
        <v>286</v>
      </c>
    </row>
    <row r="2569" spans="2:8" ht="14.25">
      <c r="B2569" s="79">
        <v>12505</v>
      </c>
      <c r="C2569" s="80" t="s">
        <v>2955</v>
      </c>
      <c r="D2569" s="79" t="s">
        <v>23</v>
      </c>
      <c r="E2569" s="81">
        <v>49777</v>
      </c>
      <c r="F2569" s="86" t="s">
        <v>271</v>
      </c>
      <c r="G2569" s="80" t="s">
        <v>2887</v>
      </c>
      <c r="H2569" s="80" t="s">
        <v>286</v>
      </c>
    </row>
    <row r="2570" spans="2:8" ht="14.25">
      <c r="B2570" s="79">
        <v>12506</v>
      </c>
      <c r="C2570" s="80" t="s">
        <v>2956</v>
      </c>
      <c r="D2570" s="79" t="s">
        <v>23</v>
      </c>
      <c r="E2570" s="81">
        <v>59900</v>
      </c>
      <c r="F2570" s="86" t="s">
        <v>271</v>
      </c>
      <c r="G2570" s="80" t="s">
        <v>2887</v>
      </c>
      <c r="H2570" s="80" t="s">
        <v>286</v>
      </c>
    </row>
    <row r="2571" spans="2:8" ht="14.25">
      <c r="B2571" s="79">
        <v>12507</v>
      </c>
      <c r="C2571" s="80" t="s">
        <v>2957</v>
      </c>
      <c r="D2571" s="79" t="s">
        <v>1010</v>
      </c>
      <c r="E2571" s="81">
        <v>720000</v>
      </c>
      <c r="F2571" s="86" t="s">
        <v>271</v>
      </c>
      <c r="G2571" s="80" t="s">
        <v>2887</v>
      </c>
      <c r="H2571" s="80" t="s">
        <v>286</v>
      </c>
    </row>
    <row r="2572" spans="2:8" ht="14.25">
      <c r="B2572" s="79">
        <v>12508</v>
      </c>
      <c r="C2572" s="80" t="s">
        <v>2958</v>
      </c>
      <c r="D2572" s="79" t="s">
        <v>23</v>
      </c>
      <c r="E2572" s="81">
        <v>27648</v>
      </c>
      <c r="F2572" s="86" t="s">
        <v>271</v>
      </c>
      <c r="G2572" s="80" t="s">
        <v>2887</v>
      </c>
      <c r="H2572" s="80" t="s">
        <v>286</v>
      </c>
    </row>
    <row r="2573" spans="2:8" ht="14.25">
      <c r="B2573" s="79">
        <v>12509</v>
      </c>
      <c r="C2573" s="80" t="s">
        <v>2959</v>
      </c>
      <c r="D2573" s="79" t="s">
        <v>302</v>
      </c>
      <c r="E2573" s="81">
        <v>209440</v>
      </c>
      <c r="F2573" s="86" t="s">
        <v>271</v>
      </c>
      <c r="G2573" s="80" t="s">
        <v>1667</v>
      </c>
      <c r="H2573" s="80" t="s">
        <v>286</v>
      </c>
    </row>
    <row r="2574" spans="2:8" ht="14.25">
      <c r="B2574" s="79">
        <v>12510</v>
      </c>
      <c r="C2574" s="80" t="s">
        <v>2960</v>
      </c>
      <c r="D2574" s="79" t="s">
        <v>302</v>
      </c>
      <c r="E2574" s="81">
        <v>228300</v>
      </c>
      <c r="F2574" s="86" t="s">
        <v>271</v>
      </c>
      <c r="G2574" s="80" t="s">
        <v>1667</v>
      </c>
      <c r="H2574" s="80" t="s">
        <v>286</v>
      </c>
    </row>
    <row r="2575" spans="2:8" ht="14.25">
      <c r="B2575" s="79">
        <v>12511</v>
      </c>
      <c r="C2575" s="80" t="s">
        <v>2961</v>
      </c>
      <c r="D2575" s="79" t="s">
        <v>23</v>
      </c>
      <c r="E2575" s="81">
        <v>1080695</v>
      </c>
      <c r="F2575" s="86" t="s">
        <v>271</v>
      </c>
      <c r="G2575" s="80" t="s">
        <v>2339</v>
      </c>
      <c r="H2575" s="80" t="s">
        <v>286</v>
      </c>
    </row>
    <row r="2576" spans="2:8" ht="14.25">
      <c r="B2576" s="79">
        <v>12512</v>
      </c>
      <c r="C2576" s="80" t="s">
        <v>2962</v>
      </c>
      <c r="D2576" s="79" t="s">
        <v>23</v>
      </c>
      <c r="E2576" s="81">
        <v>119328</v>
      </c>
      <c r="F2576" s="86" t="s">
        <v>271</v>
      </c>
      <c r="G2576" s="80" t="s">
        <v>2887</v>
      </c>
      <c r="H2576" s="80" t="s">
        <v>286</v>
      </c>
    </row>
    <row r="2577" spans="2:8" ht="14.25">
      <c r="B2577" s="79">
        <v>12513</v>
      </c>
      <c r="C2577" s="80" t="s">
        <v>2963</v>
      </c>
      <c r="D2577" s="79" t="s">
        <v>353</v>
      </c>
      <c r="E2577" s="81">
        <v>2353</v>
      </c>
      <c r="F2577" s="86" t="s">
        <v>271</v>
      </c>
      <c r="G2577" s="80" t="s">
        <v>2887</v>
      </c>
      <c r="H2577" s="80" t="s">
        <v>286</v>
      </c>
    </row>
    <row r="2578" spans="2:8" ht="14.25">
      <c r="B2578" s="79">
        <v>12514</v>
      </c>
      <c r="C2578" s="80" t="s">
        <v>2964</v>
      </c>
      <c r="D2578" s="79" t="s">
        <v>331</v>
      </c>
      <c r="E2578" s="81">
        <v>21849</v>
      </c>
      <c r="F2578" s="86" t="s">
        <v>271</v>
      </c>
      <c r="G2578" s="80" t="s">
        <v>2887</v>
      </c>
      <c r="H2578" s="80" t="s">
        <v>286</v>
      </c>
    </row>
    <row r="2579" spans="2:8" ht="14.25">
      <c r="B2579" s="79">
        <v>12515</v>
      </c>
      <c r="C2579" s="80" t="s">
        <v>2965</v>
      </c>
      <c r="D2579" s="79" t="s">
        <v>1266</v>
      </c>
      <c r="E2579" s="81">
        <v>300000</v>
      </c>
      <c r="F2579" s="86" t="s">
        <v>271</v>
      </c>
      <c r="G2579" s="80" t="s">
        <v>2887</v>
      </c>
      <c r="H2579" s="80" t="s">
        <v>286</v>
      </c>
    </row>
    <row r="2580" spans="2:8" ht="14.25">
      <c r="B2580" s="79">
        <v>12516</v>
      </c>
      <c r="C2580" s="80" t="s">
        <v>2966</v>
      </c>
      <c r="D2580" s="79" t="s">
        <v>23</v>
      </c>
      <c r="E2580" s="81">
        <v>23500</v>
      </c>
      <c r="F2580" s="86" t="s">
        <v>271</v>
      </c>
      <c r="G2580" s="80" t="s">
        <v>2887</v>
      </c>
      <c r="H2580" s="80" t="s">
        <v>286</v>
      </c>
    </row>
    <row r="2581" spans="2:8" ht="14.25">
      <c r="B2581" s="79">
        <v>12517</v>
      </c>
      <c r="C2581" s="80" t="s">
        <v>2967</v>
      </c>
      <c r="D2581" s="79" t="s">
        <v>23</v>
      </c>
      <c r="E2581" s="81">
        <v>6964</v>
      </c>
      <c r="F2581" s="86" t="s">
        <v>271</v>
      </c>
      <c r="G2581" s="80" t="s">
        <v>2887</v>
      </c>
      <c r="H2581" s="80" t="s">
        <v>286</v>
      </c>
    </row>
    <row r="2582" spans="2:8" ht="14.25">
      <c r="B2582" s="79">
        <v>12518</v>
      </c>
      <c r="C2582" s="80" t="s">
        <v>2968</v>
      </c>
      <c r="D2582" s="79" t="s">
        <v>23</v>
      </c>
      <c r="E2582" s="81">
        <v>922606</v>
      </c>
      <c r="F2582" s="86" t="s">
        <v>271</v>
      </c>
      <c r="G2582" s="80" t="s">
        <v>2887</v>
      </c>
      <c r="H2582" s="80" t="s">
        <v>286</v>
      </c>
    </row>
    <row r="2583" spans="2:8" ht="14.25">
      <c r="B2583" s="79">
        <v>12519</v>
      </c>
      <c r="C2583" s="80" t="s">
        <v>2969</v>
      </c>
      <c r="D2583" s="79" t="s">
        <v>52</v>
      </c>
      <c r="E2583" s="81">
        <v>311880</v>
      </c>
      <c r="F2583" s="86" t="s">
        <v>271</v>
      </c>
      <c r="G2583" s="80" t="s">
        <v>2892</v>
      </c>
      <c r="H2583" s="80" t="s">
        <v>286</v>
      </c>
    </row>
    <row r="2584" spans="2:8" ht="14.25">
      <c r="B2584" s="79">
        <v>12520</v>
      </c>
      <c r="C2584" s="80" t="s">
        <v>2970</v>
      </c>
      <c r="D2584" s="79" t="s">
        <v>23</v>
      </c>
      <c r="E2584" s="81">
        <v>282</v>
      </c>
      <c r="F2584" s="86" t="s">
        <v>271</v>
      </c>
      <c r="G2584" s="80" t="s">
        <v>2887</v>
      </c>
      <c r="H2584" s="80" t="s">
        <v>286</v>
      </c>
    </row>
    <row r="2585" spans="2:8" ht="14.25">
      <c r="B2585" s="79">
        <v>12521</v>
      </c>
      <c r="C2585" s="80" t="s">
        <v>2971</v>
      </c>
      <c r="D2585" s="79" t="s">
        <v>23</v>
      </c>
      <c r="E2585" s="81">
        <v>631</v>
      </c>
      <c r="F2585" s="86" t="s">
        <v>271</v>
      </c>
      <c r="G2585" s="80" t="s">
        <v>2887</v>
      </c>
      <c r="H2585" s="80" t="s">
        <v>286</v>
      </c>
    </row>
    <row r="2586" spans="2:8" ht="14.25">
      <c r="B2586" s="79">
        <v>12522</v>
      </c>
      <c r="C2586" s="80" t="s">
        <v>2972</v>
      </c>
      <c r="D2586" s="79" t="s">
        <v>23</v>
      </c>
      <c r="E2586" s="81">
        <v>49777</v>
      </c>
      <c r="F2586" s="86" t="s">
        <v>271</v>
      </c>
      <c r="G2586" s="80" t="s">
        <v>2887</v>
      </c>
      <c r="H2586" s="80" t="s">
        <v>286</v>
      </c>
    </row>
    <row r="2587" spans="2:8" ht="14.25">
      <c r="B2587" s="79">
        <v>12523</v>
      </c>
      <c r="C2587" s="80" t="s">
        <v>2973</v>
      </c>
      <c r="D2587" s="79" t="s">
        <v>23</v>
      </c>
      <c r="E2587" s="81">
        <v>59900</v>
      </c>
      <c r="F2587" s="86" t="s">
        <v>271</v>
      </c>
      <c r="G2587" s="80" t="s">
        <v>2887</v>
      </c>
      <c r="H2587" s="80" t="s">
        <v>286</v>
      </c>
    </row>
    <row r="2588" spans="2:8" ht="14.25">
      <c r="B2588" s="79">
        <v>12524</v>
      </c>
      <c r="C2588" s="80" t="s">
        <v>2974</v>
      </c>
      <c r="D2588" s="79" t="s">
        <v>353</v>
      </c>
      <c r="E2588" s="81">
        <v>8824</v>
      </c>
      <c r="F2588" s="86" t="s">
        <v>271</v>
      </c>
      <c r="G2588" s="80" t="s">
        <v>2887</v>
      </c>
      <c r="H2588" s="80" t="s">
        <v>286</v>
      </c>
    </row>
    <row r="2589" spans="2:8" ht="14.25">
      <c r="B2589" s="79">
        <v>12525</v>
      </c>
      <c r="C2589" s="80" t="s">
        <v>2975</v>
      </c>
      <c r="D2589" s="79" t="s">
        <v>23</v>
      </c>
      <c r="E2589" s="81">
        <v>121008</v>
      </c>
      <c r="F2589" s="86" t="s">
        <v>271</v>
      </c>
      <c r="G2589" s="80" t="s">
        <v>2887</v>
      </c>
      <c r="H2589" s="80" t="s">
        <v>286</v>
      </c>
    </row>
    <row r="2590" spans="2:8" ht="14.25">
      <c r="B2590" s="79">
        <v>12526</v>
      </c>
      <c r="C2590" s="80" t="s">
        <v>2976</v>
      </c>
      <c r="D2590" s="79" t="s">
        <v>353</v>
      </c>
      <c r="E2590" s="81">
        <v>26</v>
      </c>
      <c r="F2590" s="86" t="s">
        <v>271</v>
      </c>
      <c r="G2590" s="80" t="s">
        <v>2887</v>
      </c>
      <c r="H2590" s="80" t="s">
        <v>286</v>
      </c>
    </row>
    <row r="2591" spans="2:8" ht="14.25">
      <c r="B2591" s="79">
        <v>12668</v>
      </c>
      <c r="C2591" s="80" t="s">
        <v>2977</v>
      </c>
      <c r="D2591" s="79" t="s">
        <v>19</v>
      </c>
      <c r="E2591" s="81">
        <v>1696673</v>
      </c>
      <c r="F2591" s="86" t="s">
        <v>271</v>
      </c>
      <c r="G2591" s="80" t="s">
        <v>1291</v>
      </c>
      <c r="H2591" s="80" t="s">
        <v>286</v>
      </c>
    </row>
    <row r="2592" spans="2:8" ht="14.25">
      <c r="B2592" s="79">
        <v>12669</v>
      </c>
      <c r="C2592" s="80" t="s">
        <v>2978</v>
      </c>
      <c r="D2592" s="79" t="s">
        <v>17</v>
      </c>
      <c r="E2592" s="81">
        <v>839105</v>
      </c>
      <c r="F2592" s="86" t="s">
        <v>271</v>
      </c>
      <c r="G2592" s="80" t="s">
        <v>1291</v>
      </c>
      <c r="H2592" s="80" t="s">
        <v>286</v>
      </c>
    </row>
    <row r="2593" spans="2:8" ht="14.25">
      <c r="B2593" s="79">
        <v>12670</v>
      </c>
      <c r="C2593" s="80" t="s">
        <v>2979</v>
      </c>
      <c r="D2593" s="79" t="s">
        <v>17</v>
      </c>
      <c r="E2593" s="81">
        <v>145436</v>
      </c>
      <c r="F2593" s="86" t="s">
        <v>271</v>
      </c>
      <c r="G2593" s="80" t="s">
        <v>1291</v>
      </c>
      <c r="H2593" s="80" t="s">
        <v>286</v>
      </c>
    </row>
    <row r="2594" spans="2:8" ht="14.25">
      <c r="B2594" s="79">
        <v>12744</v>
      </c>
      <c r="C2594" s="80" t="s">
        <v>2980</v>
      </c>
      <c r="D2594" s="79" t="s">
        <v>17</v>
      </c>
      <c r="E2594" s="81">
        <v>743387</v>
      </c>
      <c r="F2594" s="86" t="s">
        <v>271</v>
      </c>
      <c r="G2594" s="80" t="s">
        <v>2182</v>
      </c>
      <c r="H2594" s="80" t="s">
        <v>286</v>
      </c>
    </row>
    <row r="2595" spans="2:8" ht="14.25">
      <c r="B2595" s="79">
        <v>12745</v>
      </c>
      <c r="C2595" s="80" t="s">
        <v>2981</v>
      </c>
      <c r="D2595" s="79" t="s">
        <v>17</v>
      </c>
      <c r="E2595" s="81">
        <v>743387</v>
      </c>
      <c r="F2595" s="86" t="s">
        <v>271</v>
      </c>
      <c r="G2595" s="80" t="s">
        <v>2182</v>
      </c>
      <c r="H2595" s="80" t="s">
        <v>286</v>
      </c>
    </row>
    <row r="2596" spans="2:8" ht="14.25">
      <c r="B2596" s="79">
        <v>12746</v>
      </c>
      <c r="C2596" s="80" t="s">
        <v>2982</v>
      </c>
      <c r="D2596" s="79" t="s">
        <v>17</v>
      </c>
      <c r="E2596" s="81">
        <v>810188</v>
      </c>
      <c r="F2596" s="86" t="s">
        <v>271</v>
      </c>
      <c r="G2596" s="80" t="s">
        <v>2182</v>
      </c>
      <c r="H2596" s="80" t="s">
        <v>286</v>
      </c>
    </row>
    <row r="2597" spans="2:8" ht="14.25">
      <c r="B2597" s="79">
        <v>12747</v>
      </c>
      <c r="C2597" s="80" t="s">
        <v>2983</v>
      </c>
      <c r="D2597" s="79" t="s">
        <v>17</v>
      </c>
      <c r="E2597" s="81">
        <v>1900549</v>
      </c>
      <c r="F2597" s="86" t="s">
        <v>271</v>
      </c>
      <c r="G2597" s="80" t="s">
        <v>2182</v>
      </c>
      <c r="H2597" s="80" t="s">
        <v>286</v>
      </c>
    </row>
    <row r="2598" spans="2:8" ht="14.25">
      <c r="B2598" s="79">
        <v>12748</v>
      </c>
      <c r="C2598" s="80" t="s">
        <v>2984</v>
      </c>
      <c r="D2598" s="79" t="s">
        <v>17</v>
      </c>
      <c r="E2598" s="81">
        <v>2524003</v>
      </c>
      <c r="F2598" s="86" t="s">
        <v>271</v>
      </c>
      <c r="G2598" s="80" t="s">
        <v>2182</v>
      </c>
      <c r="H2598" s="80" t="s">
        <v>286</v>
      </c>
    </row>
    <row r="2599" spans="2:8" ht="14.25">
      <c r="B2599" s="79">
        <v>12778</v>
      </c>
      <c r="C2599" s="80" t="s">
        <v>2985</v>
      </c>
      <c r="D2599" s="79" t="s">
        <v>17</v>
      </c>
      <c r="E2599" s="81">
        <v>2439976</v>
      </c>
      <c r="F2599" s="86" t="s">
        <v>271</v>
      </c>
      <c r="G2599" s="80" t="s">
        <v>2182</v>
      </c>
      <c r="H2599" s="80" t="s">
        <v>286</v>
      </c>
    </row>
    <row r="2600" spans="2:8" ht="14.25">
      <c r="B2600" s="79">
        <v>12781</v>
      </c>
      <c r="C2600" s="80" t="s">
        <v>2986</v>
      </c>
      <c r="D2600" s="79" t="s">
        <v>335</v>
      </c>
      <c r="E2600" s="81">
        <v>230000</v>
      </c>
      <c r="F2600" s="86" t="s">
        <v>271</v>
      </c>
      <c r="G2600" s="80" t="s">
        <v>1226</v>
      </c>
      <c r="H2600" s="80" t="s">
        <v>347</v>
      </c>
    </row>
    <row r="2601" spans="2:8" ht="14.25">
      <c r="B2601" s="79">
        <v>12782</v>
      </c>
      <c r="C2601" s="80" t="s">
        <v>2987</v>
      </c>
      <c r="D2601" s="79" t="s">
        <v>871</v>
      </c>
      <c r="E2601" s="81">
        <v>6997000</v>
      </c>
      <c r="F2601" s="86" t="s">
        <v>271</v>
      </c>
      <c r="G2601" s="80" t="s">
        <v>1226</v>
      </c>
      <c r="H2601" s="80" t="s">
        <v>347</v>
      </c>
    </row>
    <row r="2602" spans="2:8" ht="14.25">
      <c r="B2602" s="79">
        <v>12783</v>
      </c>
      <c r="C2602" s="80" t="s">
        <v>2988</v>
      </c>
      <c r="D2602" s="79" t="s">
        <v>335</v>
      </c>
      <c r="E2602" s="81">
        <v>331000</v>
      </c>
      <c r="F2602" s="86" t="s">
        <v>271</v>
      </c>
      <c r="G2602" s="80" t="s">
        <v>1226</v>
      </c>
      <c r="H2602" s="80" t="s">
        <v>347</v>
      </c>
    </row>
    <row r="2603" spans="2:8" ht="14.25">
      <c r="B2603" s="79">
        <v>12784</v>
      </c>
      <c r="C2603" s="80" t="s">
        <v>2989</v>
      </c>
      <c r="D2603" s="79" t="s">
        <v>871</v>
      </c>
      <c r="E2603" s="81">
        <v>10036000</v>
      </c>
      <c r="F2603" s="86" t="s">
        <v>271</v>
      </c>
      <c r="G2603" s="80" t="s">
        <v>1226</v>
      </c>
      <c r="H2603" s="80" t="s">
        <v>347</v>
      </c>
    </row>
    <row r="2604" spans="2:8" ht="14.25">
      <c r="B2604" s="79">
        <v>12785</v>
      </c>
      <c r="C2604" s="80" t="s">
        <v>2990</v>
      </c>
      <c r="D2604" s="79" t="s">
        <v>335</v>
      </c>
      <c r="E2604" s="81">
        <v>315000</v>
      </c>
      <c r="F2604" s="86" t="s">
        <v>271</v>
      </c>
      <c r="G2604" s="80" t="s">
        <v>1226</v>
      </c>
      <c r="H2604" s="80" t="s">
        <v>347</v>
      </c>
    </row>
    <row r="2605" spans="2:8" ht="14.25">
      <c r="B2605" s="79">
        <v>12786</v>
      </c>
      <c r="C2605" s="80" t="s">
        <v>2991</v>
      </c>
      <c r="D2605" s="79" t="s">
        <v>871</v>
      </c>
      <c r="E2605" s="81">
        <v>9405000</v>
      </c>
      <c r="F2605" s="86" t="s">
        <v>271</v>
      </c>
      <c r="G2605" s="80" t="s">
        <v>1226</v>
      </c>
      <c r="H2605" s="80" t="s">
        <v>347</v>
      </c>
    </row>
    <row r="2606" spans="2:8" ht="14.25">
      <c r="B2606" s="79">
        <v>12787</v>
      </c>
      <c r="C2606" s="80" t="s">
        <v>2992</v>
      </c>
      <c r="D2606" s="79" t="s">
        <v>335</v>
      </c>
      <c r="E2606" s="81">
        <v>455000</v>
      </c>
      <c r="F2606" s="86" t="s">
        <v>271</v>
      </c>
      <c r="G2606" s="80" t="s">
        <v>1226</v>
      </c>
      <c r="H2606" s="80" t="s">
        <v>347</v>
      </c>
    </row>
    <row r="2607" spans="2:8" ht="14.25">
      <c r="B2607" s="79">
        <v>12788</v>
      </c>
      <c r="C2607" s="80" t="s">
        <v>2993</v>
      </c>
      <c r="D2607" s="79" t="s">
        <v>871</v>
      </c>
      <c r="E2607" s="81">
        <v>13649000</v>
      </c>
      <c r="F2607" s="86" t="s">
        <v>271</v>
      </c>
      <c r="G2607" s="80" t="s">
        <v>1226</v>
      </c>
      <c r="H2607" s="80" t="s">
        <v>347</v>
      </c>
    </row>
    <row r="2608" spans="2:8" ht="14.25">
      <c r="B2608" s="79">
        <v>12830</v>
      </c>
      <c r="C2608" s="80" t="s">
        <v>2994</v>
      </c>
      <c r="D2608" s="79" t="s">
        <v>23</v>
      </c>
      <c r="E2608" s="81">
        <v>282</v>
      </c>
      <c r="F2608" s="86" t="s">
        <v>271</v>
      </c>
      <c r="G2608" s="80" t="s">
        <v>2887</v>
      </c>
      <c r="H2608" s="80" t="s">
        <v>286</v>
      </c>
    </row>
    <row r="2609" spans="2:8" ht="14.25">
      <c r="B2609" s="79">
        <v>12831</v>
      </c>
      <c r="C2609" s="80" t="s">
        <v>2995</v>
      </c>
      <c r="D2609" s="79" t="s">
        <v>23</v>
      </c>
      <c r="E2609" s="81">
        <v>631</v>
      </c>
      <c r="F2609" s="86" t="s">
        <v>271</v>
      </c>
      <c r="G2609" s="80" t="s">
        <v>2887</v>
      </c>
      <c r="H2609" s="80" t="s">
        <v>286</v>
      </c>
    </row>
    <row r="2610" spans="2:8" ht="14.25">
      <c r="B2610" s="79">
        <v>12832</v>
      </c>
      <c r="C2610" s="80" t="s">
        <v>2996</v>
      </c>
      <c r="D2610" s="79" t="s">
        <v>331</v>
      </c>
      <c r="E2610" s="81">
        <v>21849</v>
      </c>
      <c r="F2610" s="86" t="s">
        <v>271</v>
      </c>
      <c r="G2610" s="80" t="s">
        <v>2887</v>
      </c>
      <c r="H2610" s="80" t="s">
        <v>286</v>
      </c>
    </row>
    <row r="2611" spans="2:8" ht="14.25">
      <c r="B2611" s="79">
        <v>12833</v>
      </c>
      <c r="C2611" s="80" t="s">
        <v>2997</v>
      </c>
      <c r="D2611" s="79" t="s">
        <v>1266</v>
      </c>
      <c r="E2611" s="81">
        <v>300000</v>
      </c>
      <c r="F2611" s="86" t="s">
        <v>271</v>
      </c>
      <c r="G2611" s="80" t="s">
        <v>2887</v>
      </c>
      <c r="H2611" s="80" t="s">
        <v>286</v>
      </c>
    </row>
    <row r="2612" spans="2:8" ht="14.25">
      <c r="B2612" s="79">
        <v>12834</v>
      </c>
      <c r="C2612" s="80" t="s">
        <v>2998</v>
      </c>
      <c r="D2612" s="79" t="s">
        <v>23</v>
      </c>
      <c r="E2612" s="81">
        <v>6964</v>
      </c>
      <c r="F2612" s="86" t="s">
        <v>271</v>
      </c>
      <c r="G2612" s="80" t="s">
        <v>2887</v>
      </c>
      <c r="H2612" s="80" t="s">
        <v>286</v>
      </c>
    </row>
    <row r="2613" spans="2:8" ht="14.25">
      <c r="B2613" s="79">
        <v>12835</v>
      </c>
      <c r="C2613" s="80" t="s">
        <v>2999</v>
      </c>
      <c r="D2613" s="79" t="s">
        <v>23</v>
      </c>
      <c r="E2613" s="81">
        <v>121008</v>
      </c>
      <c r="F2613" s="86" t="s">
        <v>271</v>
      </c>
      <c r="G2613" s="80" t="s">
        <v>2887</v>
      </c>
      <c r="H2613" s="80" t="s">
        <v>286</v>
      </c>
    </row>
    <row r="2614" spans="2:8" ht="14.25">
      <c r="B2614" s="79">
        <v>12836</v>
      </c>
      <c r="C2614" s="80" t="s">
        <v>3000</v>
      </c>
      <c r="D2614" s="79" t="s">
        <v>52</v>
      </c>
      <c r="E2614" s="81">
        <v>311880</v>
      </c>
      <c r="F2614" s="86" t="s">
        <v>271</v>
      </c>
      <c r="G2614" s="80" t="s">
        <v>2892</v>
      </c>
      <c r="H2614" s="80" t="s">
        <v>286</v>
      </c>
    </row>
    <row r="2615" spans="2:8" ht="14.25">
      <c r="B2615" s="79">
        <v>12837</v>
      </c>
      <c r="C2615" s="80" t="s">
        <v>3001</v>
      </c>
      <c r="D2615" s="79" t="s">
        <v>23</v>
      </c>
      <c r="E2615" s="81">
        <v>922606</v>
      </c>
      <c r="F2615" s="86" t="s">
        <v>271</v>
      </c>
      <c r="G2615" s="80" t="s">
        <v>2887</v>
      </c>
      <c r="H2615" s="80" t="s">
        <v>286</v>
      </c>
    </row>
    <row r="2616" spans="2:8" ht="14.25">
      <c r="B2616" s="79">
        <v>12838</v>
      </c>
      <c r="C2616" s="80" t="s">
        <v>3002</v>
      </c>
      <c r="D2616" s="79" t="s">
        <v>353</v>
      </c>
      <c r="E2616" s="81">
        <v>8824</v>
      </c>
      <c r="F2616" s="86" t="s">
        <v>271</v>
      </c>
      <c r="G2616" s="80" t="s">
        <v>2887</v>
      </c>
      <c r="H2616" s="80" t="s">
        <v>286</v>
      </c>
    </row>
    <row r="2617" spans="2:8" ht="14.25">
      <c r="B2617" s="79">
        <v>12839</v>
      </c>
      <c r="C2617" s="80" t="s">
        <v>3003</v>
      </c>
      <c r="D2617" s="79" t="s">
        <v>23</v>
      </c>
      <c r="E2617" s="81">
        <v>49777</v>
      </c>
      <c r="F2617" s="86" t="s">
        <v>271</v>
      </c>
      <c r="G2617" s="80" t="s">
        <v>2887</v>
      </c>
      <c r="H2617" s="80" t="s">
        <v>286</v>
      </c>
    </row>
    <row r="2618" spans="2:8" ht="14.25">
      <c r="B2618" s="79">
        <v>12896</v>
      </c>
      <c r="C2618" s="80" t="s">
        <v>3004</v>
      </c>
      <c r="D2618" s="79" t="s">
        <v>17</v>
      </c>
      <c r="E2618" s="81">
        <v>5484690</v>
      </c>
      <c r="F2618" s="86" t="s">
        <v>271</v>
      </c>
      <c r="G2618" s="80" t="s">
        <v>700</v>
      </c>
      <c r="H2618" s="80" t="s">
        <v>286</v>
      </c>
    </row>
    <row r="2619" spans="2:8" ht="14.25">
      <c r="B2619" s="79">
        <v>12918</v>
      </c>
      <c r="C2619" s="80" t="s">
        <v>3005</v>
      </c>
      <c r="D2619" s="79" t="s">
        <v>282</v>
      </c>
      <c r="E2619" s="81">
        <v>19521</v>
      </c>
      <c r="F2619" s="86" t="s">
        <v>271</v>
      </c>
      <c r="G2619" s="80" t="s">
        <v>336</v>
      </c>
      <c r="H2619" s="80" t="s">
        <v>286</v>
      </c>
    </row>
    <row r="2620" spans="2:8" ht="14.25">
      <c r="B2620" s="79">
        <v>12919</v>
      </c>
      <c r="C2620" s="80" t="s">
        <v>3006</v>
      </c>
      <c r="D2620" s="79" t="s">
        <v>871</v>
      </c>
      <c r="E2620" s="81">
        <v>3704</v>
      </c>
      <c r="F2620" s="86" t="s">
        <v>271</v>
      </c>
      <c r="G2620" s="80" t="s">
        <v>289</v>
      </c>
      <c r="H2620" s="80" t="s">
        <v>273</v>
      </c>
    </row>
    <row r="2621" spans="2:8" ht="14.25">
      <c r="B2621" s="79">
        <v>12920</v>
      </c>
      <c r="C2621" s="80" t="s">
        <v>3007</v>
      </c>
      <c r="D2621" s="79" t="s">
        <v>335</v>
      </c>
      <c r="E2621" s="81">
        <v>73233</v>
      </c>
      <c r="F2621" s="86" t="s">
        <v>271</v>
      </c>
      <c r="G2621" s="80" t="s">
        <v>289</v>
      </c>
      <c r="H2621" s="80" t="s">
        <v>273</v>
      </c>
    </row>
    <row r="2622" spans="2:8" ht="14.25">
      <c r="B2622" s="79">
        <v>12925</v>
      </c>
      <c r="C2622" s="80" t="s">
        <v>3008</v>
      </c>
      <c r="D2622" s="79" t="s">
        <v>23</v>
      </c>
      <c r="E2622" s="81">
        <v>85680</v>
      </c>
      <c r="F2622" s="86" t="s">
        <v>271</v>
      </c>
      <c r="G2622" s="80" t="s">
        <v>997</v>
      </c>
      <c r="H2622" s="80" t="s">
        <v>286</v>
      </c>
    </row>
    <row r="2623" spans="2:8" ht="14.25">
      <c r="B2623" s="79">
        <v>12926</v>
      </c>
      <c r="C2623" s="80" t="s">
        <v>3009</v>
      </c>
      <c r="D2623" s="79" t="s">
        <v>23</v>
      </c>
      <c r="E2623" s="81">
        <v>18802</v>
      </c>
      <c r="F2623" s="86" t="s">
        <v>271</v>
      </c>
      <c r="G2623" s="80" t="s">
        <v>1004</v>
      </c>
      <c r="H2623" s="80" t="s">
        <v>286</v>
      </c>
    </row>
    <row r="2624" spans="2:8" ht="14.25">
      <c r="B2624" s="79">
        <v>12927</v>
      </c>
      <c r="C2624" s="80" t="s">
        <v>3010</v>
      </c>
      <c r="D2624" s="79" t="s">
        <v>335</v>
      </c>
      <c r="E2624" s="81">
        <v>773500</v>
      </c>
      <c r="F2624" s="86" t="s">
        <v>271</v>
      </c>
      <c r="G2624" s="80" t="s">
        <v>1004</v>
      </c>
      <c r="H2624" s="80" t="s">
        <v>286</v>
      </c>
    </row>
    <row r="2625" spans="2:8" ht="14.25">
      <c r="B2625" s="79">
        <v>13188</v>
      </c>
      <c r="C2625" s="80" t="s">
        <v>3011</v>
      </c>
      <c r="D2625" s="79" t="s">
        <v>1415</v>
      </c>
      <c r="E2625" s="81">
        <v>403424</v>
      </c>
      <c r="F2625" s="86" t="s">
        <v>271</v>
      </c>
      <c r="G2625" s="80" t="s">
        <v>3012</v>
      </c>
      <c r="H2625" s="80" t="s">
        <v>286</v>
      </c>
    </row>
    <row r="2626" spans="2:8" ht="14.25">
      <c r="B2626" s="79">
        <v>13189</v>
      </c>
      <c r="C2626" s="80" t="s">
        <v>3013</v>
      </c>
      <c r="D2626" s="79" t="s">
        <v>3014</v>
      </c>
      <c r="E2626" s="81">
        <v>38080000</v>
      </c>
      <c r="F2626" s="86" t="s">
        <v>271</v>
      </c>
      <c r="G2626" s="80" t="s">
        <v>3015</v>
      </c>
      <c r="H2626" s="80" t="s">
        <v>286</v>
      </c>
    </row>
    <row r="2627" spans="2:8" ht="14.25">
      <c r="B2627" s="79">
        <v>13190</v>
      </c>
      <c r="C2627" s="80" t="s">
        <v>3016</v>
      </c>
      <c r="D2627" s="79" t="s">
        <v>23</v>
      </c>
      <c r="E2627" s="81">
        <v>10670152</v>
      </c>
      <c r="F2627" s="86" t="s">
        <v>271</v>
      </c>
      <c r="G2627" s="80" t="s">
        <v>2636</v>
      </c>
      <c r="H2627" s="80" t="s">
        <v>286</v>
      </c>
    </row>
    <row r="2628" spans="2:8" ht="14.25">
      <c r="B2628" s="79">
        <v>13191</v>
      </c>
      <c r="C2628" s="80" t="s">
        <v>3017</v>
      </c>
      <c r="D2628" s="79" t="s">
        <v>23</v>
      </c>
      <c r="E2628" s="81">
        <v>11900000</v>
      </c>
      <c r="F2628" s="86" t="s">
        <v>271</v>
      </c>
      <c r="G2628" s="80" t="s">
        <v>3015</v>
      </c>
      <c r="H2628" s="80" t="s">
        <v>286</v>
      </c>
    </row>
    <row r="2629" spans="2:8" ht="14.25">
      <c r="B2629" s="79">
        <v>13221</v>
      </c>
      <c r="C2629" s="80" t="s">
        <v>3018</v>
      </c>
      <c r="D2629" s="79" t="s">
        <v>19</v>
      </c>
      <c r="E2629" s="81">
        <v>136138</v>
      </c>
      <c r="F2629" s="86" t="s">
        <v>271</v>
      </c>
      <c r="G2629" s="80" t="s">
        <v>1291</v>
      </c>
      <c r="H2629" s="80" t="s">
        <v>286</v>
      </c>
    </row>
    <row r="2630" spans="2:8" ht="14.25">
      <c r="B2630" s="79">
        <v>13222</v>
      </c>
      <c r="C2630" s="80" t="s">
        <v>3019</v>
      </c>
      <c r="D2630" s="79" t="s">
        <v>3020</v>
      </c>
      <c r="E2630" s="81">
        <v>5538141</v>
      </c>
      <c r="F2630" s="86" t="s">
        <v>271</v>
      </c>
      <c r="G2630" s="80" t="s">
        <v>997</v>
      </c>
      <c r="H2630" s="80" t="s">
        <v>286</v>
      </c>
    </row>
    <row r="2631" spans="2:8" ht="14.25">
      <c r="B2631" s="79">
        <v>13249</v>
      </c>
      <c r="C2631" s="80" t="s">
        <v>3021</v>
      </c>
      <c r="D2631" s="79" t="s">
        <v>52</v>
      </c>
      <c r="E2631" s="81">
        <v>923064</v>
      </c>
      <c r="F2631" s="86" t="s">
        <v>271</v>
      </c>
      <c r="G2631" s="80" t="s">
        <v>712</v>
      </c>
      <c r="H2631" s="80" t="s">
        <v>273</v>
      </c>
    </row>
    <row r="2632" spans="2:8" ht="14.25">
      <c r="B2632" s="79">
        <v>13250</v>
      </c>
      <c r="C2632" s="80" t="s">
        <v>3022</v>
      </c>
      <c r="D2632" s="79" t="s">
        <v>52</v>
      </c>
      <c r="E2632" s="81">
        <v>840629</v>
      </c>
      <c r="F2632" s="86" t="s">
        <v>271</v>
      </c>
      <c r="G2632" s="80" t="s">
        <v>712</v>
      </c>
      <c r="H2632" s="80" t="s">
        <v>273</v>
      </c>
    </row>
    <row r="2633" spans="2:8" ht="14.25">
      <c r="B2633" s="79">
        <v>13251</v>
      </c>
      <c r="C2633" s="80" t="s">
        <v>3023</v>
      </c>
      <c r="D2633" s="79" t="s">
        <v>52</v>
      </c>
      <c r="E2633" s="81">
        <v>1167251</v>
      </c>
      <c r="F2633" s="86" t="s">
        <v>271</v>
      </c>
      <c r="G2633" s="80" t="s">
        <v>712</v>
      </c>
      <c r="H2633" s="80" t="s">
        <v>273</v>
      </c>
    </row>
    <row r="2634" spans="2:8" ht="14.25">
      <c r="B2634" s="79">
        <v>13300</v>
      </c>
      <c r="C2634" s="80" t="s">
        <v>3024</v>
      </c>
      <c r="D2634" s="79" t="s">
        <v>52</v>
      </c>
      <c r="E2634" s="81">
        <v>89726</v>
      </c>
      <c r="F2634" s="86" t="s">
        <v>271</v>
      </c>
      <c r="G2634" s="80" t="s">
        <v>295</v>
      </c>
      <c r="H2634" s="80" t="s">
        <v>273</v>
      </c>
    </row>
    <row r="2635" spans="2:8" ht="14.25">
      <c r="B2635" s="79">
        <v>13302</v>
      </c>
      <c r="C2635" s="80" t="s">
        <v>3025</v>
      </c>
      <c r="D2635" s="79" t="s">
        <v>23</v>
      </c>
      <c r="E2635" s="81">
        <v>6942537</v>
      </c>
      <c r="F2635" s="86" t="s">
        <v>271</v>
      </c>
      <c r="G2635" s="80" t="s">
        <v>1176</v>
      </c>
      <c r="H2635" s="80" t="s">
        <v>286</v>
      </c>
    </row>
    <row r="2636" spans="2:8" ht="14.25">
      <c r="B2636" s="79">
        <v>13303</v>
      </c>
      <c r="C2636" s="80" t="s">
        <v>3026</v>
      </c>
      <c r="D2636" s="79" t="s">
        <v>23</v>
      </c>
      <c r="E2636" s="81">
        <v>9254630</v>
      </c>
      <c r="F2636" s="86" t="s">
        <v>271</v>
      </c>
      <c r="G2636" s="80" t="s">
        <v>1176</v>
      </c>
      <c r="H2636" s="80" t="s">
        <v>286</v>
      </c>
    </row>
    <row r="2637" spans="2:8" ht="14.25">
      <c r="B2637" s="79">
        <v>13318</v>
      </c>
      <c r="C2637" s="80" t="s">
        <v>3027</v>
      </c>
      <c r="D2637" s="79" t="s">
        <v>282</v>
      </c>
      <c r="E2637" s="81">
        <v>236380</v>
      </c>
      <c r="F2637" s="86" t="s">
        <v>271</v>
      </c>
      <c r="G2637" s="80" t="s">
        <v>283</v>
      </c>
      <c r="H2637" s="80" t="s">
        <v>273</v>
      </c>
    </row>
    <row r="2638" spans="2:8" ht="14.25">
      <c r="B2638" s="79">
        <v>13319</v>
      </c>
      <c r="C2638" s="80" t="s">
        <v>3028</v>
      </c>
      <c r="D2638" s="79" t="s">
        <v>23</v>
      </c>
      <c r="E2638" s="81">
        <v>927111</v>
      </c>
      <c r="F2638" s="86" t="s">
        <v>271</v>
      </c>
      <c r="G2638" s="80" t="s">
        <v>700</v>
      </c>
      <c r="H2638" s="80" t="s">
        <v>286</v>
      </c>
    </row>
    <row r="2639" spans="2:8" ht="14.25">
      <c r="B2639" s="79">
        <v>13320</v>
      </c>
      <c r="C2639" s="80" t="s">
        <v>3029</v>
      </c>
      <c r="D2639" s="79" t="s">
        <v>23</v>
      </c>
      <c r="E2639" s="81">
        <v>367410</v>
      </c>
      <c r="F2639" s="86" t="s">
        <v>271</v>
      </c>
      <c r="G2639" s="80" t="s">
        <v>700</v>
      </c>
      <c r="H2639" s="80" t="s">
        <v>286</v>
      </c>
    </row>
    <row r="2640" spans="2:8" ht="14.25">
      <c r="B2640" s="79">
        <v>13321</v>
      </c>
      <c r="C2640" s="80" t="s">
        <v>3030</v>
      </c>
      <c r="D2640" s="79" t="s">
        <v>23</v>
      </c>
      <c r="E2640" s="81">
        <v>2410534</v>
      </c>
      <c r="F2640" s="86" t="s">
        <v>271</v>
      </c>
      <c r="G2640" s="80" t="s">
        <v>700</v>
      </c>
      <c r="H2640" s="80" t="s">
        <v>286</v>
      </c>
    </row>
    <row r="2641" spans="2:8" ht="14.25">
      <c r="B2641" s="79">
        <v>13322</v>
      </c>
      <c r="C2641" s="80" t="s">
        <v>3031</v>
      </c>
      <c r="D2641" s="79" t="s">
        <v>23</v>
      </c>
      <c r="E2641" s="81">
        <v>782479</v>
      </c>
      <c r="F2641" s="86" t="s">
        <v>271</v>
      </c>
      <c r="G2641" s="80" t="s">
        <v>700</v>
      </c>
      <c r="H2641" s="80" t="s">
        <v>286</v>
      </c>
    </row>
    <row r="2642" spans="2:8" ht="14.25">
      <c r="B2642" s="79">
        <v>13323</v>
      </c>
      <c r="C2642" s="80" t="s">
        <v>3032</v>
      </c>
      <c r="D2642" s="79" t="s">
        <v>23</v>
      </c>
      <c r="E2642" s="81">
        <v>462413</v>
      </c>
      <c r="F2642" s="86" t="s">
        <v>271</v>
      </c>
      <c r="G2642" s="80" t="s">
        <v>700</v>
      </c>
      <c r="H2642" s="80" t="s">
        <v>286</v>
      </c>
    </row>
    <row r="2643" spans="2:8" ht="14.25">
      <c r="B2643" s="79">
        <v>13324</v>
      </c>
      <c r="C2643" s="80" t="s">
        <v>3033</v>
      </c>
      <c r="D2643" s="79" t="s">
        <v>23</v>
      </c>
      <c r="E2643" s="81">
        <v>937299</v>
      </c>
      <c r="F2643" s="86" t="s">
        <v>271</v>
      </c>
      <c r="G2643" s="80" t="s">
        <v>700</v>
      </c>
      <c r="H2643" s="80" t="s">
        <v>286</v>
      </c>
    </row>
    <row r="2644" spans="2:8" ht="14.25">
      <c r="B2644" s="79">
        <v>13325</v>
      </c>
      <c r="C2644" s="80" t="s">
        <v>3034</v>
      </c>
      <c r="D2644" s="79" t="s">
        <v>23</v>
      </c>
      <c r="E2644" s="81">
        <v>388496</v>
      </c>
      <c r="F2644" s="86" t="s">
        <v>271</v>
      </c>
      <c r="G2644" s="80" t="s">
        <v>700</v>
      </c>
      <c r="H2644" s="80" t="s">
        <v>286</v>
      </c>
    </row>
    <row r="2645" spans="2:8" ht="14.25">
      <c r="B2645" s="79">
        <v>13326</v>
      </c>
      <c r="C2645" s="80" t="s">
        <v>3035</v>
      </c>
      <c r="D2645" s="79" t="s">
        <v>23</v>
      </c>
      <c r="E2645" s="81">
        <v>208678</v>
      </c>
      <c r="F2645" s="86" t="s">
        <v>271</v>
      </c>
      <c r="G2645" s="80" t="s">
        <v>700</v>
      </c>
      <c r="H2645" s="80" t="s">
        <v>286</v>
      </c>
    </row>
    <row r="2646" spans="2:8" ht="14.25">
      <c r="B2646" s="79">
        <v>13327</v>
      </c>
      <c r="C2646" s="80" t="s">
        <v>3036</v>
      </c>
      <c r="D2646" s="79" t="s">
        <v>23</v>
      </c>
      <c r="E2646" s="81">
        <v>37577</v>
      </c>
      <c r="F2646" s="86" t="s">
        <v>271</v>
      </c>
      <c r="G2646" s="80" t="s">
        <v>700</v>
      </c>
      <c r="H2646" s="80" t="s">
        <v>286</v>
      </c>
    </row>
    <row r="2647" spans="2:8" ht="14.25">
      <c r="B2647" s="79">
        <v>13328</v>
      </c>
      <c r="C2647" s="80" t="s">
        <v>3037</v>
      </c>
      <c r="D2647" s="79" t="s">
        <v>23</v>
      </c>
      <c r="E2647" s="81">
        <v>567657</v>
      </c>
      <c r="F2647" s="86" t="s">
        <v>271</v>
      </c>
      <c r="G2647" s="80" t="s">
        <v>700</v>
      </c>
      <c r="H2647" s="80" t="s">
        <v>286</v>
      </c>
    </row>
    <row r="2648" spans="2:8" ht="14.25">
      <c r="B2648" s="79">
        <v>13329</v>
      </c>
      <c r="C2648" s="80" t="s">
        <v>3038</v>
      </c>
      <c r="D2648" s="79" t="s">
        <v>23</v>
      </c>
      <c r="E2648" s="81">
        <v>1283518</v>
      </c>
      <c r="F2648" s="86" t="s">
        <v>271</v>
      </c>
      <c r="G2648" s="80" t="s">
        <v>700</v>
      </c>
      <c r="H2648" s="80" t="s">
        <v>286</v>
      </c>
    </row>
    <row r="2649" spans="2:8" ht="14.25">
      <c r="B2649" s="79">
        <v>13330</v>
      </c>
      <c r="C2649" s="80" t="s">
        <v>3039</v>
      </c>
      <c r="D2649" s="79" t="s">
        <v>23</v>
      </c>
      <c r="E2649" s="81">
        <v>1710026</v>
      </c>
      <c r="F2649" s="86" t="s">
        <v>271</v>
      </c>
      <c r="G2649" s="80" t="s">
        <v>700</v>
      </c>
      <c r="H2649" s="80" t="s">
        <v>286</v>
      </c>
    </row>
    <row r="2650" spans="2:8" ht="14.25">
      <c r="B2650" s="79">
        <v>13331</v>
      </c>
      <c r="C2650" s="80" t="s">
        <v>3040</v>
      </c>
      <c r="D2650" s="79" t="s">
        <v>23</v>
      </c>
      <c r="E2650" s="81">
        <v>2198573</v>
      </c>
      <c r="F2650" s="86" t="s">
        <v>271</v>
      </c>
      <c r="G2650" s="80" t="s">
        <v>700</v>
      </c>
      <c r="H2650" s="80" t="s">
        <v>286</v>
      </c>
    </row>
    <row r="2651" spans="2:8" ht="14.25">
      <c r="B2651" s="79">
        <v>13332</v>
      </c>
      <c r="C2651" s="80" t="s">
        <v>3041</v>
      </c>
      <c r="D2651" s="79" t="s">
        <v>23</v>
      </c>
      <c r="E2651" s="81">
        <v>708541</v>
      </c>
      <c r="F2651" s="86" t="s">
        <v>271</v>
      </c>
      <c r="G2651" s="80" t="s">
        <v>700</v>
      </c>
      <c r="H2651" s="80" t="s">
        <v>286</v>
      </c>
    </row>
    <row r="2652" spans="2:8" ht="14.25">
      <c r="B2652" s="79">
        <v>13333</v>
      </c>
      <c r="C2652" s="80" t="s">
        <v>3042</v>
      </c>
      <c r="D2652" s="79" t="s">
        <v>23</v>
      </c>
      <c r="E2652" s="81">
        <v>132453</v>
      </c>
      <c r="F2652" s="86" t="s">
        <v>271</v>
      </c>
      <c r="G2652" s="80" t="s">
        <v>700</v>
      </c>
      <c r="H2652" s="80" t="s">
        <v>286</v>
      </c>
    </row>
    <row r="2653" spans="2:8" ht="14.25">
      <c r="B2653" s="79">
        <v>13334</v>
      </c>
      <c r="C2653" s="80" t="s">
        <v>3043</v>
      </c>
      <c r="D2653" s="79" t="s">
        <v>17</v>
      </c>
      <c r="E2653" s="81">
        <v>696693</v>
      </c>
      <c r="F2653" s="86" t="s">
        <v>271</v>
      </c>
      <c r="G2653" s="80" t="s">
        <v>700</v>
      </c>
      <c r="H2653" s="80" t="s">
        <v>286</v>
      </c>
    </row>
    <row r="2654" spans="2:8" ht="14.25">
      <c r="B2654" s="79">
        <v>13336</v>
      </c>
      <c r="C2654" s="80" t="s">
        <v>3044</v>
      </c>
      <c r="D2654" s="79" t="s">
        <v>23</v>
      </c>
      <c r="E2654" s="81">
        <v>271964</v>
      </c>
      <c r="F2654" s="86" t="s">
        <v>271</v>
      </c>
      <c r="G2654" s="80" t="s">
        <v>700</v>
      </c>
      <c r="H2654" s="80" t="s">
        <v>286</v>
      </c>
    </row>
    <row r="2655" spans="2:8" ht="14.25">
      <c r="B2655" s="79">
        <v>13372</v>
      </c>
      <c r="C2655" s="80" t="s">
        <v>3045</v>
      </c>
      <c r="D2655" s="79" t="s">
        <v>19</v>
      </c>
      <c r="E2655" s="81">
        <v>9121</v>
      </c>
      <c r="F2655" s="86" t="s">
        <v>271</v>
      </c>
      <c r="G2655" s="80" t="s">
        <v>717</v>
      </c>
      <c r="H2655" s="80" t="s">
        <v>286</v>
      </c>
    </row>
    <row r="2656" spans="2:8" ht="14.25">
      <c r="B2656" s="79">
        <v>13373</v>
      </c>
      <c r="C2656" s="80" t="s">
        <v>3046</v>
      </c>
      <c r="D2656" s="79" t="s">
        <v>19</v>
      </c>
      <c r="E2656" s="81">
        <v>13090</v>
      </c>
      <c r="F2656" s="86" t="s">
        <v>271</v>
      </c>
      <c r="G2656" s="80" t="s">
        <v>717</v>
      </c>
      <c r="H2656" s="80" t="s">
        <v>286</v>
      </c>
    </row>
    <row r="2657" spans="2:8" ht="14.25">
      <c r="B2657" s="79">
        <v>13374</v>
      </c>
      <c r="C2657" s="80" t="s">
        <v>3047</v>
      </c>
      <c r="D2657" s="79" t="s">
        <v>19</v>
      </c>
      <c r="E2657" s="81">
        <v>14033</v>
      </c>
      <c r="F2657" s="86" t="s">
        <v>271</v>
      </c>
      <c r="G2657" s="80" t="s">
        <v>717</v>
      </c>
      <c r="H2657" s="80" t="s">
        <v>286</v>
      </c>
    </row>
    <row r="2658" spans="2:8" ht="14.25">
      <c r="B2658" s="79">
        <v>13375</v>
      </c>
      <c r="C2658" s="80" t="s">
        <v>3048</v>
      </c>
      <c r="D2658" s="79" t="s">
        <v>19</v>
      </c>
      <c r="E2658" s="81">
        <v>11672</v>
      </c>
      <c r="F2658" s="86" t="s">
        <v>271</v>
      </c>
      <c r="G2658" s="80" t="s">
        <v>717</v>
      </c>
      <c r="H2658" s="80" t="s">
        <v>286</v>
      </c>
    </row>
    <row r="2659" spans="2:8" ht="14.25">
      <c r="B2659" s="79">
        <v>13376</v>
      </c>
      <c r="C2659" s="80" t="s">
        <v>3049</v>
      </c>
      <c r="D2659" s="79" t="s">
        <v>23</v>
      </c>
      <c r="E2659" s="81">
        <v>137137194</v>
      </c>
      <c r="F2659" s="86" t="s">
        <v>271</v>
      </c>
      <c r="G2659" s="80" t="s">
        <v>1245</v>
      </c>
      <c r="H2659" s="80" t="s">
        <v>286</v>
      </c>
    </row>
    <row r="2660" spans="2:8" ht="14.25">
      <c r="B2660" s="79">
        <v>13377</v>
      </c>
      <c r="C2660" s="80" t="s">
        <v>3050</v>
      </c>
      <c r="D2660" s="79" t="s">
        <v>23</v>
      </c>
      <c r="E2660" s="81">
        <v>155768354</v>
      </c>
      <c r="F2660" s="86" t="s">
        <v>271</v>
      </c>
      <c r="G2660" s="80" t="s">
        <v>1245</v>
      </c>
      <c r="H2660" s="80" t="s">
        <v>286</v>
      </c>
    </row>
    <row r="2661" spans="2:8" ht="14.25">
      <c r="B2661" s="79">
        <v>13378</v>
      </c>
      <c r="C2661" s="80" t="s">
        <v>3051</v>
      </c>
      <c r="D2661" s="79" t="s">
        <v>23</v>
      </c>
      <c r="E2661" s="81">
        <v>173294046</v>
      </c>
      <c r="F2661" s="86" t="s">
        <v>271</v>
      </c>
      <c r="G2661" s="80" t="s">
        <v>1245</v>
      </c>
      <c r="H2661" s="80" t="s">
        <v>286</v>
      </c>
    </row>
    <row r="2662" spans="2:8" ht="14.25">
      <c r="B2662" s="79">
        <v>13379</v>
      </c>
      <c r="C2662" s="80" t="s">
        <v>3052</v>
      </c>
      <c r="D2662" s="79" t="s">
        <v>23</v>
      </c>
      <c r="E2662" s="81">
        <v>1758579</v>
      </c>
      <c r="F2662" s="86" t="s">
        <v>271</v>
      </c>
      <c r="G2662" s="80" t="s">
        <v>1245</v>
      </c>
      <c r="H2662" s="80" t="s">
        <v>286</v>
      </c>
    </row>
    <row r="2663" spans="2:8" ht="14.25">
      <c r="B2663" s="79">
        <v>13400</v>
      </c>
      <c r="C2663" s="80" t="s">
        <v>3053</v>
      </c>
      <c r="D2663" s="79" t="s">
        <v>23</v>
      </c>
      <c r="E2663" s="81">
        <v>46053</v>
      </c>
      <c r="F2663" s="86" t="s">
        <v>271</v>
      </c>
      <c r="G2663" s="80" t="s">
        <v>3054</v>
      </c>
      <c r="H2663" s="80" t="s">
        <v>286</v>
      </c>
    </row>
    <row r="2664" spans="2:8" ht="14.25">
      <c r="B2664" s="79">
        <v>13401</v>
      </c>
      <c r="C2664" s="80" t="s">
        <v>3055</v>
      </c>
      <c r="D2664" s="79" t="s">
        <v>23</v>
      </c>
      <c r="E2664" s="81">
        <v>66457</v>
      </c>
      <c r="F2664" s="86" t="s">
        <v>271</v>
      </c>
      <c r="G2664" s="80" t="s">
        <v>3054</v>
      </c>
      <c r="H2664" s="80" t="s">
        <v>286</v>
      </c>
    </row>
    <row r="2665" spans="2:8" ht="14.25">
      <c r="B2665" s="79">
        <v>13402</v>
      </c>
      <c r="C2665" s="80" t="s">
        <v>3056</v>
      </c>
      <c r="D2665" s="79" t="s">
        <v>23</v>
      </c>
      <c r="E2665" s="81">
        <v>50403</v>
      </c>
      <c r="F2665" s="86" t="s">
        <v>271</v>
      </c>
      <c r="G2665" s="80" t="s">
        <v>3054</v>
      </c>
      <c r="H2665" s="80" t="s">
        <v>286</v>
      </c>
    </row>
    <row r="2666" spans="2:8" ht="14.25">
      <c r="B2666" s="79">
        <v>13403</v>
      </c>
      <c r="C2666" s="80" t="s">
        <v>3057</v>
      </c>
      <c r="D2666" s="79" t="s">
        <v>23</v>
      </c>
      <c r="E2666" s="81">
        <v>209976</v>
      </c>
      <c r="F2666" s="86" t="s">
        <v>271</v>
      </c>
      <c r="G2666" s="80" t="s">
        <v>3054</v>
      </c>
      <c r="H2666" s="80" t="s">
        <v>286</v>
      </c>
    </row>
    <row r="2667" spans="2:8" ht="14.25">
      <c r="B2667" s="79">
        <v>13404</v>
      </c>
      <c r="C2667" s="80" t="s">
        <v>3058</v>
      </c>
      <c r="D2667" s="79" t="s">
        <v>17</v>
      </c>
      <c r="E2667" s="81">
        <v>212493</v>
      </c>
      <c r="F2667" s="86" t="s">
        <v>271</v>
      </c>
      <c r="G2667" s="80" t="s">
        <v>3054</v>
      </c>
      <c r="H2667" s="80" t="s">
        <v>286</v>
      </c>
    </row>
    <row r="2668" spans="2:8" ht="14.25">
      <c r="B2668" s="79">
        <v>13405</v>
      </c>
      <c r="C2668" s="80" t="s">
        <v>3059</v>
      </c>
      <c r="D2668" s="79" t="s">
        <v>23</v>
      </c>
      <c r="E2668" s="81">
        <v>1365965</v>
      </c>
      <c r="F2668" s="86" t="s">
        <v>271</v>
      </c>
      <c r="G2668" s="80" t="s">
        <v>3054</v>
      </c>
      <c r="H2668" s="80" t="s">
        <v>286</v>
      </c>
    </row>
    <row r="2669" spans="2:8" ht="14.25">
      <c r="B2669" s="79">
        <v>13406</v>
      </c>
      <c r="C2669" s="80" t="s">
        <v>3060</v>
      </c>
      <c r="D2669" s="79" t="s">
        <v>23</v>
      </c>
      <c r="E2669" s="81">
        <v>1175068</v>
      </c>
      <c r="F2669" s="86" t="s">
        <v>271</v>
      </c>
      <c r="G2669" s="80" t="s">
        <v>3054</v>
      </c>
      <c r="H2669" s="80" t="s">
        <v>286</v>
      </c>
    </row>
    <row r="2670" spans="2:8" ht="14.25">
      <c r="B2670" s="79">
        <v>13407</v>
      </c>
      <c r="C2670" s="80" t="s">
        <v>3061</v>
      </c>
      <c r="D2670" s="79" t="s">
        <v>23</v>
      </c>
      <c r="E2670" s="81">
        <v>1106552</v>
      </c>
      <c r="F2670" s="86" t="s">
        <v>271</v>
      </c>
      <c r="G2670" s="80" t="s">
        <v>3054</v>
      </c>
      <c r="H2670" s="80" t="s">
        <v>286</v>
      </c>
    </row>
    <row r="2671" spans="2:8" ht="14.25">
      <c r="B2671" s="79">
        <v>13408</v>
      </c>
      <c r="C2671" s="80" t="s">
        <v>3062</v>
      </c>
      <c r="D2671" s="79" t="s">
        <v>23</v>
      </c>
      <c r="E2671" s="81">
        <v>1126277</v>
      </c>
      <c r="F2671" s="86" t="s">
        <v>271</v>
      </c>
      <c r="G2671" s="80" t="s">
        <v>3054</v>
      </c>
      <c r="H2671" s="80" t="s">
        <v>286</v>
      </c>
    </row>
    <row r="2672" spans="2:8" ht="14.25">
      <c r="B2672" s="79">
        <v>13409</v>
      </c>
      <c r="C2672" s="80" t="s">
        <v>3063</v>
      </c>
      <c r="D2672" s="79" t="s">
        <v>23</v>
      </c>
      <c r="E2672" s="81">
        <v>1126277</v>
      </c>
      <c r="F2672" s="86" t="s">
        <v>271</v>
      </c>
      <c r="G2672" s="80" t="s">
        <v>3054</v>
      </c>
      <c r="H2672" s="80" t="s">
        <v>286</v>
      </c>
    </row>
    <row r="2673" spans="2:8" ht="14.25">
      <c r="B2673" s="79">
        <v>13410</v>
      </c>
      <c r="C2673" s="80" t="s">
        <v>3064</v>
      </c>
      <c r="D2673" s="79" t="s">
        <v>23</v>
      </c>
      <c r="E2673" s="81">
        <v>2962588</v>
      </c>
      <c r="F2673" s="86" t="s">
        <v>271</v>
      </c>
      <c r="G2673" s="80" t="s">
        <v>3054</v>
      </c>
      <c r="H2673" s="80" t="s">
        <v>286</v>
      </c>
    </row>
    <row r="2674" spans="2:8" ht="14.25">
      <c r="B2674" s="79">
        <v>13411</v>
      </c>
      <c r="C2674" s="80" t="s">
        <v>3065</v>
      </c>
      <c r="D2674" s="79" t="s">
        <v>23</v>
      </c>
      <c r="E2674" s="81">
        <v>3425487</v>
      </c>
      <c r="F2674" s="86" t="s">
        <v>271</v>
      </c>
      <c r="G2674" s="80" t="s">
        <v>3054</v>
      </c>
      <c r="H2674" s="80" t="s">
        <v>286</v>
      </c>
    </row>
    <row r="2675" spans="2:8" ht="14.25">
      <c r="B2675" s="79">
        <v>13412</v>
      </c>
      <c r="C2675" s="80" t="s">
        <v>3066</v>
      </c>
      <c r="D2675" s="79" t="s">
        <v>23</v>
      </c>
      <c r="E2675" s="81">
        <v>3814768</v>
      </c>
      <c r="F2675" s="86" t="s">
        <v>271</v>
      </c>
      <c r="G2675" s="80" t="s">
        <v>3054</v>
      </c>
      <c r="H2675" s="80" t="s">
        <v>286</v>
      </c>
    </row>
    <row r="2676" spans="2:8" ht="14.25">
      <c r="B2676" s="79">
        <v>13413</v>
      </c>
      <c r="C2676" s="80" t="s">
        <v>3067</v>
      </c>
      <c r="D2676" s="79" t="s">
        <v>23</v>
      </c>
      <c r="E2676" s="81">
        <v>4028327</v>
      </c>
      <c r="F2676" s="86" t="s">
        <v>271</v>
      </c>
      <c r="G2676" s="80" t="s">
        <v>3054</v>
      </c>
      <c r="H2676" s="80" t="s">
        <v>286</v>
      </c>
    </row>
    <row r="2677" spans="2:8" ht="14.25">
      <c r="B2677" s="79">
        <v>13414</v>
      </c>
      <c r="C2677" s="80" t="s">
        <v>3068</v>
      </c>
      <c r="D2677" s="79" t="s">
        <v>23</v>
      </c>
      <c r="E2677" s="81">
        <v>11276899</v>
      </c>
      <c r="F2677" s="86" t="s">
        <v>271</v>
      </c>
      <c r="G2677" s="80" t="s">
        <v>3054</v>
      </c>
      <c r="H2677" s="80" t="s">
        <v>286</v>
      </c>
    </row>
    <row r="2678" spans="2:8" ht="14.25">
      <c r="B2678" s="79">
        <v>13415</v>
      </c>
      <c r="C2678" s="80" t="s">
        <v>3069</v>
      </c>
      <c r="D2678" s="79" t="s">
        <v>23</v>
      </c>
      <c r="E2678" s="81">
        <v>14430814</v>
      </c>
      <c r="F2678" s="86" t="s">
        <v>271</v>
      </c>
      <c r="G2678" s="80" t="s">
        <v>3054</v>
      </c>
      <c r="H2678" s="80" t="s">
        <v>286</v>
      </c>
    </row>
    <row r="2679" spans="2:8" ht="14.25">
      <c r="B2679" s="79">
        <v>13416</v>
      </c>
      <c r="C2679" s="80" t="s">
        <v>3070</v>
      </c>
      <c r="D2679" s="79" t="s">
        <v>282</v>
      </c>
      <c r="E2679" s="81">
        <v>62268</v>
      </c>
      <c r="F2679" s="86" t="s">
        <v>271</v>
      </c>
      <c r="G2679" s="80" t="s">
        <v>283</v>
      </c>
      <c r="H2679" s="80" t="s">
        <v>273</v>
      </c>
    </row>
    <row r="2680" spans="2:8" ht="14.25">
      <c r="B2680" s="79">
        <v>13417</v>
      </c>
      <c r="C2680" s="80" t="s">
        <v>3071</v>
      </c>
      <c r="D2680" s="79" t="s">
        <v>52</v>
      </c>
      <c r="E2680" s="81">
        <v>120000</v>
      </c>
      <c r="F2680" s="86" t="s">
        <v>271</v>
      </c>
      <c r="G2680" s="80" t="s">
        <v>1800</v>
      </c>
      <c r="H2680" s="80" t="s">
        <v>286</v>
      </c>
    </row>
    <row r="2681" spans="2:8" ht="14.25">
      <c r="B2681" s="79">
        <v>13418</v>
      </c>
      <c r="C2681" s="80" t="s">
        <v>3072</v>
      </c>
      <c r="D2681" s="79" t="s">
        <v>871</v>
      </c>
      <c r="E2681" s="81">
        <v>2215256</v>
      </c>
      <c r="F2681" s="86" t="s">
        <v>271</v>
      </c>
      <c r="G2681" s="80" t="s">
        <v>3073</v>
      </c>
      <c r="H2681" s="80" t="s">
        <v>286</v>
      </c>
    </row>
    <row r="2682" spans="2:8" ht="14.25">
      <c r="B2682" s="79">
        <v>13419</v>
      </c>
      <c r="C2682" s="80" t="s">
        <v>3074</v>
      </c>
      <c r="D2682" s="79" t="s">
        <v>335</v>
      </c>
      <c r="E2682" s="81">
        <v>119000</v>
      </c>
      <c r="F2682" s="86" t="s">
        <v>271</v>
      </c>
      <c r="G2682" s="80" t="s">
        <v>3073</v>
      </c>
      <c r="H2682" s="80" t="s">
        <v>286</v>
      </c>
    </row>
    <row r="2683" spans="2:8" ht="14.25">
      <c r="B2683" s="79">
        <v>13420</v>
      </c>
      <c r="C2683" s="80" t="s">
        <v>3075</v>
      </c>
      <c r="D2683" s="79" t="s">
        <v>871</v>
      </c>
      <c r="E2683" s="81">
        <v>2856000</v>
      </c>
      <c r="F2683" s="86" t="s">
        <v>271</v>
      </c>
      <c r="G2683" s="80" t="s">
        <v>3073</v>
      </c>
      <c r="H2683" s="80" t="s">
        <v>286</v>
      </c>
    </row>
    <row r="2684" spans="2:8" ht="14.25">
      <c r="B2684" s="79">
        <v>13421</v>
      </c>
      <c r="C2684" s="80" t="s">
        <v>3076</v>
      </c>
      <c r="D2684" s="79" t="s">
        <v>871</v>
      </c>
      <c r="E2684" s="81">
        <v>952000</v>
      </c>
      <c r="F2684" s="86" t="s">
        <v>271</v>
      </c>
      <c r="G2684" s="80" t="s">
        <v>3073</v>
      </c>
      <c r="H2684" s="80" t="s">
        <v>286</v>
      </c>
    </row>
    <row r="2685" spans="2:8" ht="14.25">
      <c r="B2685" s="79">
        <v>13422</v>
      </c>
      <c r="C2685" s="80" t="s">
        <v>3077</v>
      </c>
      <c r="D2685" s="79" t="s">
        <v>335</v>
      </c>
      <c r="E2685" s="81">
        <v>47600</v>
      </c>
      <c r="F2685" s="86" t="s">
        <v>271</v>
      </c>
      <c r="G2685" s="80" t="s">
        <v>3073</v>
      </c>
      <c r="H2685" s="80" t="s">
        <v>286</v>
      </c>
    </row>
    <row r="2686" spans="2:8" ht="14.25">
      <c r="B2686" s="79">
        <v>13423</v>
      </c>
      <c r="C2686" s="80" t="s">
        <v>3078</v>
      </c>
      <c r="D2686" s="79" t="s">
        <v>335</v>
      </c>
      <c r="E2686" s="81">
        <v>321300</v>
      </c>
      <c r="F2686" s="86" t="s">
        <v>271</v>
      </c>
      <c r="G2686" s="80" t="s">
        <v>3073</v>
      </c>
      <c r="H2686" s="80" t="s">
        <v>286</v>
      </c>
    </row>
    <row r="2687" spans="2:8" ht="14.25">
      <c r="B2687" s="79">
        <v>13424</v>
      </c>
      <c r="C2687" s="80" t="s">
        <v>3079</v>
      </c>
      <c r="D2687" s="79" t="s">
        <v>23</v>
      </c>
      <c r="E2687" s="81">
        <v>273700</v>
      </c>
      <c r="F2687" s="86" t="s">
        <v>271</v>
      </c>
      <c r="G2687" s="80" t="s">
        <v>2339</v>
      </c>
      <c r="H2687" s="80" t="s">
        <v>286</v>
      </c>
    </row>
    <row r="2688" spans="2:8" ht="14.25">
      <c r="B2688" s="79">
        <v>13425</v>
      </c>
      <c r="C2688" s="80" t="s">
        <v>3080</v>
      </c>
      <c r="D2688" s="79" t="s">
        <v>23</v>
      </c>
      <c r="E2688" s="81">
        <v>196350</v>
      </c>
      <c r="F2688" s="86" t="s">
        <v>271</v>
      </c>
      <c r="G2688" s="80" t="s">
        <v>2339</v>
      </c>
      <c r="H2688" s="80" t="s">
        <v>286</v>
      </c>
    </row>
    <row r="2689" spans="2:8" ht="14.25">
      <c r="B2689" s="79">
        <v>13426</v>
      </c>
      <c r="C2689" s="80" t="s">
        <v>3081</v>
      </c>
      <c r="D2689" s="79" t="s">
        <v>23</v>
      </c>
      <c r="E2689" s="81">
        <v>1225700</v>
      </c>
      <c r="F2689" s="86" t="s">
        <v>271</v>
      </c>
      <c r="G2689" s="80" t="s">
        <v>2339</v>
      </c>
      <c r="H2689" s="80" t="s">
        <v>286</v>
      </c>
    </row>
    <row r="2690" spans="2:8" ht="14.25">
      <c r="B2690" s="79">
        <v>13427</v>
      </c>
      <c r="C2690" s="80" t="s">
        <v>3082</v>
      </c>
      <c r="D2690" s="79" t="s">
        <v>23</v>
      </c>
      <c r="E2690" s="81">
        <v>856800</v>
      </c>
      <c r="F2690" s="86" t="s">
        <v>271</v>
      </c>
      <c r="G2690" s="80" t="s">
        <v>2339</v>
      </c>
      <c r="H2690" s="80" t="s">
        <v>286</v>
      </c>
    </row>
    <row r="2691" spans="2:8" ht="14.25">
      <c r="B2691" s="79">
        <v>13428</v>
      </c>
      <c r="C2691" s="80" t="s">
        <v>3083</v>
      </c>
      <c r="D2691" s="79" t="s">
        <v>23</v>
      </c>
      <c r="E2691" s="81">
        <v>343700</v>
      </c>
      <c r="F2691" s="86" t="s">
        <v>271</v>
      </c>
      <c r="G2691" s="80" t="s">
        <v>1176</v>
      </c>
      <c r="H2691" s="80" t="s">
        <v>286</v>
      </c>
    </row>
    <row r="2692" spans="2:8" ht="14.25">
      <c r="B2692" s="79">
        <v>13429</v>
      </c>
      <c r="C2692" s="80" t="s">
        <v>3084</v>
      </c>
      <c r="D2692" s="79" t="s">
        <v>19</v>
      </c>
      <c r="E2692" s="81">
        <v>28659</v>
      </c>
      <c r="F2692" s="86" t="s">
        <v>271</v>
      </c>
      <c r="G2692" s="80" t="s">
        <v>949</v>
      </c>
      <c r="H2692" s="80" t="s">
        <v>286</v>
      </c>
    </row>
    <row r="2693" spans="2:8" ht="14.25">
      <c r="B2693" s="79">
        <v>13430</v>
      </c>
      <c r="C2693" s="80" t="s">
        <v>3085</v>
      </c>
      <c r="D2693" s="79" t="s">
        <v>17</v>
      </c>
      <c r="E2693" s="81">
        <v>11792</v>
      </c>
      <c r="F2693" s="86" t="s">
        <v>271</v>
      </c>
      <c r="G2693" s="80" t="s">
        <v>1259</v>
      </c>
      <c r="H2693" s="80" t="s">
        <v>273</v>
      </c>
    </row>
    <row r="2694" spans="2:8" ht="14.25">
      <c r="B2694" s="79">
        <v>13431</v>
      </c>
      <c r="C2694" s="80" t="s">
        <v>3086</v>
      </c>
      <c r="D2694" s="79" t="s">
        <v>1266</v>
      </c>
      <c r="E2694" s="81">
        <v>1400000</v>
      </c>
      <c r="F2694" s="86" t="s">
        <v>271</v>
      </c>
      <c r="G2694" s="80" t="s">
        <v>693</v>
      </c>
      <c r="H2694" s="80" t="s">
        <v>273</v>
      </c>
    </row>
    <row r="2695" spans="2:8" ht="14.25">
      <c r="B2695" s="79">
        <v>13432</v>
      </c>
      <c r="C2695" s="80" t="s">
        <v>3087</v>
      </c>
      <c r="D2695" s="79" t="s">
        <v>1266</v>
      </c>
      <c r="E2695" s="81">
        <v>1500000</v>
      </c>
      <c r="F2695" s="86" t="s">
        <v>271</v>
      </c>
      <c r="G2695" s="80" t="s">
        <v>693</v>
      </c>
      <c r="H2695" s="80" t="s">
        <v>273</v>
      </c>
    </row>
    <row r="2696" spans="2:8" ht="14.25">
      <c r="B2696" s="79">
        <v>13433</v>
      </c>
      <c r="C2696" s="80" t="s">
        <v>3088</v>
      </c>
      <c r="D2696" s="79" t="s">
        <v>1266</v>
      </c>
      <c r="E2696" s="81">
        <v>2000000</v>
      </c>
      <c r="F2696" s="86" t="s">
        <v>271</v>
      </c>
      <c r="G2696" s="80" t="s">
        <v>693</v>
      </c>
      <c r="H2696" s="80" t="s">
        <v>273</v>
      </c>
    </row>
    <row r="2697" spans="2:8" ht="14.25">
      <c r="B2697" s="79">
        <v>13434</v>
      </c>
      <c r="C2697" s="80" t="s">
        <v>3089</v>
      </c>
      <c r="D2697" s="79" t="s">
        <v>1266</v>
      </c>
      <c r="E2697" s="81">
        <v>2500000</v>
      </c>
      <c r="F2697" s="86" t="s">
        <v>271</v>
      </c>
      <c r="G2697" s="80" t="s">
        <v>693</v>
      </c>
      <c r="H2697" s="80" t="s">
        <v>273</v>
      </c>
    </row>
    <row r="2698" spans="2:8" ht="14.25">
      <c r="B2698" s="79">
        <v>13435</v>
      </c>
      <c r="C2698" s="80" t="s">
        <v>3090</v>
      </c>
      <c r="D2698" s="79" t="s">
        <v>1266</v>
      </c>
      <c r="E2698" s="81">
        <v>3000000</v>
      </c>
      <c r="F2698" s="86" t="s">
        <v>271</v>
      </c>
      <c r="G2698" s="80" t="s">
        <v>693</v>
      </c>
      <c r="H2698" s="80" t="s">
        <v>273</v>
      </c>
    </row>
    <row r="2699" spans="2:8" ht="14.25">
      <c r="B2699" s="79">
        <v>13436</v>
      </c>
      <c r="C2699" s="80" t="s">
        <v>3091</v>
      </c>
      <c r="D2699" s="79" t="s">
        <v>1266</v>
      </c>
      <c r="E2699" s="81">
        <v>3000000</v>
      </c>
      <c r="F2699" s="86" t="s">
        <v>271</v>
      </c>
      <c r="G2699" s="80" t="s">
        <v>693</v>
      </c>
      <c r="H2699" s="80" t="s">
        <v>273</v>
      </c>
    </row>
    <row r="2700" spans="2:8" ht="14.25">
      <c r="B2700" s="79">
        <v>13437</v>
      </c>
      <c r="C2700" s="80" t="s">
        <v>3092</v>
      </c>
      <c r="D2700" s="79" t="s">
        <v>52</v>
      </c>
      <c r="E2700" s="81">
        <v>95557</v>
      </c>
      <c r="F2700" s="86" t="s">
        <v>271</v>
      </c>
      <c r="G2700" s="80" t="s">
        <v>295</v>
      </c>
      <c r="H2700" s="80" t="s">
        <v>273</v>
      </c>
    </row>
    <row r="2701" spans="2:8" ht="14.25">
      <c r="B2701" s="79">
        <v>13438</v>
      </c>
      <c r="C2701" s="80" t="s">
        <v>3093</v>
      </c>
      <c r="D2701" s="79" t="s">
        <v>52</v>
      </c>
      <c r="E2701" s="81">
        <v>89964</v>
      </c>
      <c r="F2701" s="86" t="s">
        <v>271</v>
      </c>
      <c r="G2701" s="80" t="s">
        <v>295</v>
      </c>
      <c r="H2701" s="80" t="s">
        <v>273</v>
      </c>
    </row>
    <row r="2702" spans="2:8" ht="14.25">
      <c r="B2702" s="79">
        <v>13439</v>
      </c>
      <c r="C2702" s="80" t="s">
        <v>3094</v>
      </c>
      <c r="D2702" s="79" t="s">
        <v>52</v>
      </c>
      <c r="E2702" s="81">
        <v>741846</v>
      </c>
      <c r="F2702" s="86" t="s">
        <v>271</v>
      </c>
      <c r="G2702" s="80" t="s">
        <v>272</v>
      </c>
      <c r="H2702" s="80" t="s">
        <v>273</v>
      </c>
    </row>
    <row r="2703" spans="2:8" ht="14.25">
      <c r="B2703" s="79">
        <v>13440</v>
      </c>
      <c r="C2703" s="80" t="s">
        <v>3095</v>
      </c>
      <c r="D2703" s="79" t="s">
        <v>52</v>
      </c>
      <c r="E2703" s="81">
        <v>798921</v>
      </c>
      <c r="F2703" s="86" t="s">
        <v>271</v>
      </c>
      <c r="G2703" s="80" t="s">
        <v>272</v>
      </c>
      <c r="H2703" s="80" t="s">
        <v>273</v>
      </c>
    </row>
    <row r="2704" spans="2:8" ht="14.25">
      <c r="B2704" s="79">
        <v>13441</v>
      </c>
      <c r="C2704" s="80" t="s">
        <v>3096</v>
      </c>
      <c r="D2704" s="79" t="s">
        <v>52</v>
      </c>
      <c r="E2704" s="81">
        <v>849586</v>
      </c>
      <c r="F2704" s="86" t="s">
        <v>271</v>
      </c>
      <c r="G2704" s="80" t="s">
        <v>272</v>
      </c>
      <c r="H2704" s="80" t="s">
        <v>273</v>
      </c>
    </row>
    <row r="2705" spans="2:8" ht="14.25">
      <c r="B2705" s="79">
        <v>13442</v>
      </c>
      <c r="C2705" s="80" t="s">
        <v>3097</v>
      </c>
      <c r="D2705" s="79" t="s">
        <v>871</v>
      </c>
      <c r="E2705" s="81">
        <v>7361890</v>
      </c>
      <c r="F2705" s="86" t="s">
        <v>271</v>
      </c>
      <c r="G2705" s="80" t="s">
        <v>346</v>
      </c>
      <c r="H2705" s="80" t="s">
        <v>347</v>
      </c>
    </row>
    <row r="2706" spans="2:8" ht="14.25">
      <c r="B2706" s="79">
        <v>13443</v>
      </c>
      <c r="C2706" s="80" t="s">
        <v>3098</v>
      </c>
      <c r="D2706" s="79" t="s">
        <v>871</v>
      </c>
      <c r="E2706" s="81">
        <v>4467317</v>
      </c>
      <c r="F2706" s="86" t="s">
        <v>271</v>
      </c>
      <c r="G2706" s="80" t="s">
        <v>346</v>
      </c>
      <c r="H2706" s="80" t="s">
        <v>347</v>
      </c>
    </row>
    <row r="2707" spans="2:8" ht="14.25">
      <c r="B2707" s="79">
        <v>13444</v>
      </c>
      <c r="C2707" s="80" t="s">
        <v>3099</v>
      </c>
      <c r="D2707" s="79" t="s">
        <v>871</v>
      </c>
      <c r="E2707" s="81">
        <v>5835615</v>
      </c>
      <c r="F2707" s="86" t="s">
        <v>271</v>
      </c>
      <c r="G2707" s="80" t="s">
        <v>346</v>
      </c>
      <c r="H2707" s="80" t="s">
        <v>347</v>
      </c>
    </row>
    <row r="2708" spans="2:8" ht="14.25">
      <c r="B2708" s="79">
        <v>13445</v>
      </c>
      <c r="C2708" s="80" t="s">
        <v>3100</v>
      </c>
      <c r="D2708" s="79" t="s">
        <v>871</v>
      </c>
      <c r="E2708" s="81">
        <v>3945223</v>
      </c>
      <c r="F2708" s="86" t="s">
        <v>271</v>
      </c>
      <c r="G2708" s="80" t="s">
        <v>346</v>
      </c>
      <c r="H2708" s="80" t="s">
        <v>347</v>
      </c>
    </row>
    <row r="2709" spans="2:8" ht="14.25">
      <c r="B2709" s="79">
        <v>13513</v>
      </c>
      <c r="C2709" s="80" t="s">
        <v>3101</v>
      </c>
      <c r="D2709" s="79" t="s">
        <v>17</v>
      </c>
      <c r="E2709" s="81">
        <v>1106330</v>
      </c>
      <c r="F2709" s="86" t="s">
        <v>271</v>
      </c>
      <c r="G2709" s="80" t="s">
        <v>1985</v>
      </c>
      <c r="H2709" s="80" t="s">
        <v>286</v>
      </c>
    </row>
    <row r="2710" spans="2:8" ht="14.25">
      <c r="B2710" s="79">
        <v>13514</v>
      </c>
      <c r="C2710" s="80" t="s">
        <v>3102</v>
      </c>
      <c r="D2710" s="79" t="s">
        <v>17</v>
      </c>
      <c r="E2710" s="81">
        <v>1425618</v>
      </c>
      <c r="F2710" s="86" t="s">
        <v>271</v>
      </c>
      <c r="G2710" s="80" t="s">
        <v>1985</v>
      </c>
      <c r="H2710" s="80" t="s">
        <v>286</v>
      </c>
    </row>
    <row r="2711" spans="2:8" ht="14.25">
      <c r="B2711" s="79">
        <v>13515</v>
      </c>
      <c r="C2711" s="80" t="s">
        <v>3103</v>
      </c>
      <c r="D2711" s="79" t="s">
        <v>17</v>
      </c>
      <c r="E2711" s="81">
        <v>1903835</v>
      </c>
      <c r="F2711" s="86" t="s">
        <v>271</v>
      </c>
      <c r="G2711" s="80" t="s">
        <v>1985</v>
      </c>
      <c r="H2711" s="80" t="s">
        <v>286</v>
      </c>
    </row>
    <row r="2712" spans="2:8" ht="14.25">
      <c r="B2712" s="79">
        <v>13516</v>
      </c>
      <c r="C2712" s="80" t="s">
        <v>3104</v>
      </c>
      <c r="D2712" s="79" t="s">
        <v>17</v>
      </c>
      <c r="E2712" s="81">
        <v>2673582</v>
      </c>
      <c r="F2712" s="86" t="s">
        <v>271</v>
      </c>
      <c r="G2712" s="80" t="s">
        <v>1985</v>
      </c>
      <c r="H2712" s="80" t="s">
        <v>286</v>
      </c>
    </row>
    <row r="2713" spans="2:8" ht="14.25">
      <c r="B2713" s="79">
        <v>13517</v>
      </c>
      <c r="C2713" s="80" t="s">
        <v>3105</v>
      </c>
      <c r="D2713" s="79" t="s">
        <v>17</v>
      </c>
      <c r="E2713" s="81">
        <v>4296242</v>
      </c>
      <c r="F2713" s="86" t="s">
        <v>271</v>
      </c>
      <c r="G2713" s="80" t="s">
        <v>1985</v>
      </c>
      <c r="H2713" s="80" t="s">
        <v>286</v>
      </c>
    </row>
    <row r="2714" spans="2:8" ht="14.25">
      <c r="B2714" s="79">
        <v>13518</v>
      </c>
      <c r="C2714" s="80" t="s">
        <v>3106</v>
      </c>
      <c r="D2714" s="79" t="s">
        <v>17</v>
      </c>
      <c r="E2714" s="81">
        <v>7042024</v>
      </c>
      <c r="F2714" s="86" t="s">
        <v>271</v>
      </c>
      <c r="G2714" s="80" t="s">
        <v>1985</v>
      </c>
      <c r="H2714" s="80" t="s">
        <v>286</v>
      </c>
    </row>
    <row r="2715" spans="2:8" ht="14.25">
      <c r="B2715" s="79">
        <v>13519</v>
      </c>
      <c r="C2715" s="80" t="s">
        <v>3107</v>
      </c>
      <c r="D2715" s="79" t="s">
        <v>17</v>
      </c>
      <c r="E2715" s="81">
        <v>7042024</v>
      </c>
      <c r="F2715" s="86" t="s">
        <v>271</v>
      </c>
      <c r="G2715" s="80" t="s">
        <v>1985</v>
      </c>
      <c r="H2715" s="80" t="s">
        <v>286</v>
      </c>
    </row>
    <row r="2716" spans="2:8" ht="14.25">
      <c r="B2716" s="79">
        <v>13520</v>
      </c>
      <c r="C2716" s="80" t="s">
        <v>3108</v>
      </c>
      <c r="D2716" s="79" t="s">
        <v>17</v>
      </c>
      <c r="E2716" s="81">
        <v>8296515</v>
      </c>
      <c r="F2716" s="86" t="s">
        <v>271</v>
      </c>
      <c r="G2716" s="80" t="s">
        <v>1985</v>
      </c>
      <c r="H2716" s="80" t="s">
        <v>286</v>
      </c>
    </row>
    <row r="2717" spans="2:8" ht="14.25">
      <c r="B2717" s="79">
        <v>13531</v>
      </c>
      <c r="C2717" s="80" t="s">
        <v>3109</v>
      </c>
      <c r="D2717" s="79" t="s">
        <v>23</v>
      </c>
      <c r="E2717" s="81">
        <v>848852</v>
      </c>
      <c r="F2717" s="86" t="s">
        <v>271</v>
      </c>
      <c r="G2717" s="80" t="s">
        <v>310</v>
      </c>
      <c r="H2717" s="80" t="s">
        <v>273</v>
      </c>
    </row>
    <row r="2718" spans="2:8" ht="14.25">
      <c r="B2718" s="79">
        <v>13532</v>
      </c>
      <c r="C2718" s="80" t="s">
        <v>3110</v>
      </c>
      <c r="D2718" s="79" t="s">
        <v>23</v>
      </c>
      <c r="E2718" s="81">
        <v>55942</v>
      </c>
      <c r="F2718" s="86" t="s">
        <v>271</v>
      </c>
      <c r="G2718" s="80" t="s">
        <v>310</v>
      </c>
      <c r="H2718" s="80" t="s">
        <v>273</v>
      </c>
    </row>
    <row r="2719" spans="2:8" ht="14.25">
      <c r="B2719" s="79">
        <v>13533</v>
      </c>
      <c r="C2719" s="80" t="s">
        <v>3111</v>
      </c>
      <c r="D2719" s="79" t="s">
        <v>23</v>
      </c>
      <c r="E2719" s="81">
        <v>28715</v>
      </c>
      <c r="F2719" s="86" t="s">
        <v>271</v>
      </c>
      <c r="G2719" s="80" t="s">
        <v>310</v>
      </c>
      <c r="H2719" s="80" t="s">
        <v>273</v>
      </c>
    </row>
    <row r="2720" spans="2:8" ht="14.25">
      <c r="B2720" s="79">
        <v>13535</v>
      </c>
      <c r="C2720" s="80" t="s">
        <v>3112</v>
      </c>
      <c r="D2720" s="79" t="s">
        <v>17</v>
      </c>
      <c r="E2720" s="81">
        <v>172068</v>
      </c>
      <c r="F2720" s="86" t="s">
        <v>271</v>
      </c>
      <c r="G2720" s="80" t="s">
        <v>356</v>
      </c>
      <c r="H2720" s="80" t="s">
        <v>273</v>
      </c>
    </row>
    <row r="2721" spans="2:8" ht="14.25">
      <c r="B2721" s="79">
        <v>13564</v>
      </c>
      <c r="C2721" s="80" t="s">
        <v>3113</v>
      </c>
      <c r="D2721" s="79" t="s">
        <v>23</v>
      </c>
      <c r="E2721" s="81">
        <v>279890</v>
      </c>
      <c r="F2721" s="86" t="s">
        <v>271</v>
      </c>
      <c r="G2721" s="80" t="s">
        <v>1985</v>
      </c>
      <c r="H2721" s="80" t="s">
        <v>286</v>
      </c>
    </row>
    <row r="2722" spans="2:8" ht="14.25">
      <c r="B2722" s="79">
        <v>13565</v>
      </c>
      <c r="C2722" s="80" t="s">
        <v>3114</v>
      </c>
      <c r="D2722" s="79" t="s">
        <v>23</v>
      </c>
      <c r="E2722" s="81">
        <v>194705</v>
      </c>
      <c r="F2722" s="86" t="s">
        <v>271</v>
      </c>
      <c r="G2722" s="80" t="s">
        <v>1985</v>
      </c>
      <c r="H2722" s="80" t="s">
        <v>286</v>
      </c>
    </row>
    <row r="2723" spans="2:8" ht="14.25">
      <c r="B2723" s="79">
        <v>13566</v>
      </c>
      <c r="C2723" s="80" t="s">
        <v>3115</v>
      </c>
      <c r="D2723" s="79" t="s">
        <v>23</v>
      </c>
      <c r="E2723" s="81">
        <v>292058</v>
      </c>
      <c r="F2723" s="86" t="s">
        <v>271</v>
      </c>
      <c r="G2723" s="80" t="s">
        <v>1985</v>
      </c>
      <c r="H2723" s="80" t="s">
        <v>286</v>
      </c>
    </row>
    <row r="2724" spans="2:8" ht="14.25">
      <c r="B2724" s="79">
        <v>13567</v>
      </c>
      <c r="C2724" s="80" t="s">
        <v>3116</v>
      </c>
      <c r="D2724" s="79" t="s">
        <v>23</v>
      </c>
      <c r="E2724" s="81">
        <v>83445</v>
      </c>
      <c r="F2724" s="86" t="s">
        <v>271</v>
      </c>
      <c r="G2724" s="80" t="s">
        <v>1985</v>
      </c>
      <c r="H2724" s="80" t="s">
        <v>286</v>
      </c>
    </row>
    <row r="2725" spans="2:8" ht="14.25">
      <c r="B2725" s="79">
        <v>13568</v>
      </c>
      <c r="C2725" s="80" t="s">
        <v>3117</v>
      </c>
      <c r="D2725" s="79" t="s">
        <v>23</v>
      </c>
      <c r="E2725" s="81">
        <v>69538</v>
      </c>
      <c r="F2725" s="86" t="s">
        <v>271</v>
      </c>
      <c r="G2725" s="80" t="s">
        <v>1985</v>
      </c>
      <c r="H2725" s="80" t="s">
        <v>286</v>
      </c>
    </row>
    <row r="2726" spans="2:8" ht="14.25">
      <c r="B2726" s="79">
        <v>13569</v>
      </c>
      <c r="C2726" s="80" t="s">
        <v>3118</v>
      </c>
      <c r="D2726" s="79" t="s">
        <v>23</v>
      </c>
      <c r="E2726" s="81">
        <v>205680</v>
      </c>
      <c r="F2726" s="86" t="s">
        <v>271</v>
      </c>
      <c r="G2726" s="80" t="s">
        <v>1985</v>
      </c>
      <c r="H2726" s="80" t="s">
        <v>286</v>
      </c>
    </row>
    <row r="2727" spans="2:8" ht="14.25">
      <c r="B2727" s="79">
        <v>13570</v>
      </c>
      <c r="C2727" s="80" t="s">
        <v>3119</v>
      </c>
      <c r="D2727" s="79" t="s">
        <v>23</v>
      </c>
      <c r="E2727" s="81">
        <v>78229</v>
      </c>
      <c r="F2727" s="86" t="s">
        <v>271</v>
      </c>
      <c r="G2727" s="80" t="s">
        <v>1985</v>
      </c>
      <c r="H2727" s="80" t="s">
        <v>286</v>
      </c>
    </row>
    <row r="2728" spans="2:8" ht="14.25">
      <c r="B2728" s="79">
        <v>13571</v>
      </c>
      <c r="C2728" s="80" t="s">
        <v>3120</v>
      </c>
      <c r="D2728" s="79" t="s">
        <v>23</v>
      </c>
      <c r="E2728" s="81">
        <v>706933</v>
      </c>
      <c r="F2728" s="86" t="s">
        <v>271</v>
      </c>
      <c r="G2728" s="80" t="s">
        <v>1985</v>
      </c>
      <c r="H2728" s="80" t="s">
        <v>286</v>
      </c>
    </row>
    <row r="2729" spans="2:8" ht="14.25">
      <c r="B2729" s="79">
        <v>13572</v>
      </c>
      <c r="C2729" s="80" t="s">
        <v>3121</v>
      </c>
      <c r="D2729" s="79" t="s">
        <v>23</v>
      </c>
      <c r="E2729" s="81">
        <v>672945</v>
      </c>
      <c r="F2729" s="86" t="s">
        <v>271</v>
      </c>
      <c r="G2729" s="80" t="s">
        <v>1985</v>
      </c>
      <c r="H2729" s="80" t="s">
        <v>286</v>
      </c>
    </row>
    <row r="2730" spans="2:8" ht="14.25">
      <c r="B2730" s="79">
        <v>13573</v>
      </c>
      <c r="C2730" s="80" t="s">
        <v>3122</v>
      </c>
      <c r="D2730" s="79" t="s">
        <v>23</v>
      </c>
      <c r="E2730" s="81">
        <v>349125</v>
      </c>
      <c r="F2730" s="86" t="s">
        <v>271</v>
      </c>
      <c r="G2730" s="80" t="s">
        <v>1985</v>
      </c>
      <c r="H2730" s="80" t="s">
        <v>286</v>
      </c>
    </row>
    <row r="2731" spans="2:8" ht="14.25">
      <c r="B2731" s="79">
        <v>13574</v>
      </c>
      <c r="C2731" s="80" t="s">
        <v>3123</v>
      </c>
      <c r="D2731" s="79" t="s">
        <v>23</v>
      </c>
      <c r="E2731" s="81">
        <v>146637</v>
      </c>
      <c r="F2731" s="86" t="s">
        <v>271</v>
      </c>
      <c r="G2731" s="80" t="s">
        <v>1985</v>
      </c>
      <c r="H2731" s="80" t="s">
        <v>286</v>
      </c>
    </row>
    <row r="2732" spans="2:8" ht="14.25">
      <c r="B2732" s="79">
        <v>13575</v>
      </c>
      <c r="C2732" s="80" t="s">
        <v>3124</v>
      </c>
      <c r="D2732" s="79" t="s">
        <v>23</v>
      </c>
      <c r="E2732" s="81">
        <v>845387</v>
      </c>
      <c r="F2732" s="86" t="s">
        <v>271</v>
      </c>
      <c r="G2732" s="80" t="s">
        <v>1985</v>
      </c>
      <c r="H2732" s="80" t="s">
        <v>286</v>
      </c>
    </row>
    <row r="2733" spans="2:8" ht="14.25">
      <c r="B2733" s="79">
        <v>13576</v>
      </c>
      <c r="C2733" s="80" t="s">
        <v>3125</v>
      </c>
      <c r="D2733" s="79" t="s">
        <v>2382</v>
      </c>
      <c r="E2733" s="81">
        <v>215304</v>
      </c>
      <c r="F2733" s="86" t="s">
        <v>271</v>
      </c>
      <c r="G2733" s="80" t="s">
        <v>997</v>
      </c>
      <c r="H2733" s="80" t="s">
        <v>286</v>
      </c>
    </row>
    <row r="2734" spans="2:8" ht="14.25">
      <c r="B2734" s="79">
        <v>13577</v>
      </c>
      <c r="C2734" s="80" t="s">
        <v>3126</v>
      </c>
      <c r="D2734" s="79" t="s">
        <v>345</v>
      </c>
      <c r="E2734" s="81">
        <v>3507205</v>
      </c>
      <c r="F2734" s="86" t="s">
        <v>271</v>
      </c>
      <c r="G2734" s="80" t="s">
        <v>997</v>
      </c>
      <c r="H2734" s="80" t="s">
        <v>286</v>
      </c>
    </row>
    <row r="2735" spans="2:8" ht="14.25">
      <c r="B2735" s="79">
        <v>13578</v>
      </c>
      <c r="C2735" s="80" t="s">
        <v>3127</v>
      </c>
      <c r="D2735" s="79" t="s">
        <v>23</v>
      </c>
      <c r="E2735" s="81">
        <v>758830</v>
      </c>
      <c r="F2735" s="86" t="s">
        <v>271</v>
      </c>
      <c r="G2735" s="80" t="s">
        <v>1985</v>
      </c>
      <c r="H2735" s="80" t="s">
        <v>286</v>
      </c>
    </row>
    <row r="2736" spans="2:8" ht="14.25">
      <c r="B2736" s="79">
        <v>13579</v>
      </c>
      <c r="C2736" s="80" t="s">
        <v>3128</v>
      </c>
      <c r="D2736" s="79" t="s">
        <v>345</v>
      </c>
      <c r="E2736" s="81">
        <v>3566832</v>
      </c>
      <c r="F2736" s="86" t="s">
        <v>271</v>
      </c>
      <c r="G2736" s="80" t="s">
        <v>997</v>
      </c>
      <c r="H2736" s="80" t="s">
        <v>286</v>
      </c>
    </row>
    <row r="2737" spans="1:8" ht="14.25">
      <c r="B2737" s="79">
        <v>13580</v>
      </c>
      <c r="C2737" s="80" t="s">
        <v>3129</v>
      </c>
      <c r="D2737" s="79" t="s">
        <v>345</v>
      </c>
      <c r="E2737" s="81">
        <v>1428000</v>
      </c>
      <c r="F2737" s="86" t="s">
        <v>271</v>
      </c>
      <c r="G2737" s="80" t="s">
        <v>997</v>
      </c>
      <c r="H2737" s="80" t="s">
        <v>286</v>
      </c>
    </row>
    <row r="2738" spans="1:8" ht="14.25">
      <c r="B2738" s="79">
        <v>13581</v>
      </c>
      <c r="C2738" s="80" t="s">
        <v>3130</v>
      </c>
      <c r="D2738" s="79" t="s">
        <v>23</v>
      </c>
      <c r="E2738" s="81">
        <v>845387</v>
      </c>
      <c r="F2738" s="86" t="s">
        <v>271</v>
      </c>
      <c r="G2738" s="80" t="s">
        <v>1985</v>
      </c>
      <c r="H2738" s="80" t="s">
        <v>286</v>
      </c>
    </row>
    <row r="2739" spans="1:8" ht="14.25">
      <c r="B2739" s="79">
        <v>13582</v>
      </c>
      <c r="C2739" s="80" t="s">
        <v>3131</v>
      </c>
      <c r="D2739" s="79" t="s">
        <v>2382</v>
      </c>
      <c r="E2739" s="81">
        <v>131495</v>
      </c>
      <c r="F2739" s="86" t="s">
        <v>271</v>
      </c>
      <c r="G2739" s="80" t="s">
        <v>997</v>
      </c>
      <c r="H2739" s="80" t="s">
        <v>286</v>
      </c>
    </row>
    <row r="2740" spans="1:8" ht="14.25">
      <c r="B2740" s="79">
        <v>13583</v>
      </c>
      <c r="C2740" s="80" t="s">
        <v>3132</v>
      </c>
      <c r="D2740" s="79" t="s">
        <v>23</v>
      </c>
      <c r="E2740" s="81">
        <v>97568</v>
      </c>
      <c r="F2740" s="86" t="s">
        <v>271</v>
      </c>
      <c r="G2740" s="80" t="s">
        <v>1985</v>
      </c>
      <c r="H2740" s="80" t="s">
        <v>286</v>
      </c>
    </row>
    <row r="2741" spans="1:8" ht="14.25">
      <c r="B2741" s="79">
        <v>13584</v>
      </c>
      <c r="C2741" s="80" t="s">
        <v>3133</v>
      </c>
      <c r="D2741" s="79" t="s">
        <v>2382</v>
      </c>
      <c r="E2741" s="81">
        <v>302486</v>
      </c>
      <c r="F2741" s="86" t="s">
        <v>271</v>
      </c>
      <c r="G2741" s="80" t="s">
        <v>997</v>
      </c>
      <c r="H2741" s="80" t="s">
        <v>286</v>
      </c>
    </row>
    <row r="2742" spans="1:8" ht="14.25">
      <c r="B2742" s="79">
        <v>13585</v>
      </c>
      <c r="C2742" s="80" t="s">
        <v>3134</v>
      </c>
      <c r="D2742" s="79" t="s">
        <v>2382</v>
      </c>
      <c r="E2742" s="81">
        <v>165026</v>
      </c>
      <c r="F2742" s="86" t="s">
        <v>271</v>
      </c>
      <c r="G2742" s="80" t="s">
        <v>997</v>
      </c>
      <c r="H2742" s="80" t="s">
        <v>286</v>
      </c>
    </row>
    <row r="2743" spans="1:8" ht="14.25">
      <c r="B2743" s="79">
        <v>13586</v>
      </c>
      <c r="C2743" s="80" t="s">
        <v>3135</v>
      </c>
      <c r="D2743" s="79" t="s">
        <v>2382</v>
      </c>
      <c r="E2743" s="81">
        <v>174335</v>
      </c>
      <c r="F2743" s="86" t="s">
        <v>271</v>
      </c>
      <c r="G2743" s="80" t="s">
        <v>997</v>
      </c>
      <c r="H2743" s="80" t="s">
        <v>286</v>
      </c>
    </row>
    <row r="2744" spans="1:8" ht="14.25">
      <c r="B2744" s="79">
        <v>13587</v>
      </c>
      <c r="C2744" s="80" t="s">
        <v>3136</v>
      </c>
      <c r="D2744" s="79" t="s">
        <v>2382</v>
      </c>
      <c r="E2744" s="81">
        <v>215304</v>
      </c>
      <c r="F2744" s="86" t="s">
        <v>271</v>
      </c>
      <c r="G2744" s="80" t="s">
        <v>997</v>
      </c>
      <c r="H2744" s="80" t="s">
        <v>286</v>
      </c>
    </row>
    <row r="2745" spans="1:8" ht="14.25">
      <c r="B2745" s="79">
        <v>13588</v>
      </c>
      <c r="C2745" s="80" t="s">
        <v>3137</v>
      </c>
      <c r="D2745" s="79" t="s">
        <v>2382</v>
      </c>
      <c r="E2745" s="81">
        <v>180258</v>
      </c>
      <c r="F2745" s="86" t="s">
        <v>271</v>
      </c>
      <c r="G2745" s="80" t="s">
        <v>997</v>
      </c>
      <c r="H2745" s="80" t="s">
        <v>286</v>
      </c>
    </row>
    <row r="2746" spans="1:8" ht="14.25">
      <c r="B2746" s="79">
        <v>13589</v>
      </c>
      <c r="C2746" s="80" t="s">
        <v>3138</v>
      </c>
      <c r="D2746" s="79" t="s">
        <v>2382</v>
      </c>
      <c r="E2746" s="81">
        <v>239885</v>
      </c>
      <c r="F2746" s="86" t="s">
        <v>271</v>
      </c>
      <c r="G2746" s="80" t="s">
        <v>997</v>
      </c>
      <c r="H2746" s="80" t="s">
        <v>286</v>
      </c>
    </row>
    <row r="2747" spans="1:8" ht="14.25">
      <c r="B2747" s="79">
        <v>13590</v>
      </c>
      <c r="C2747" s="80" t="s">
        <v>3139</v>
      </c>
      <c r="D2747" s="79" t="s">
        <v>19</v>
      </c>
      <c r="E2747" s="81">
        <v>18568</v>
      </c>
      <c r="F2747" s="86" t="s">
        <v>271</v>
      </c>
      <c r="G2747" s="80" t="s">
        <v>676</v>
      </c>
      <c r="H2747" s="80" t="s">
        <v>286</v>
      </c>
    </row>
    <row r="2748" spans="1:8" ht="14.25">
      <c r="A2748" t="s">
        <v>3140</v>
      </c>
      <c r="B2748" s="90">
        <v>3007</v>
      </c>
      <c r="C2748" s="90" t="s">
        <v>3141</v>
      </c>
      <c r="D2748" s="90" t="s">
        <v>19</v>
      </c>
      <c r="E2748" s="91">
        <v>996</v>
      </c>
      <c r="F2748" s="90" t="s">
        <v>3142</v>
      </c>
      <c r="G2748" s="90" t="s">
        <v>3143</v>
      </c>
      <c r="H2748" s="78" t="s">
        <v>347</v>
      </c>
    </row>
    <row r="2749" spans="1:8" ht="14.25">
      <c r="B2749" s="75">
        <v>3009</v>
      </c>
      <c r="C2749" s="75" t="s">
        <v>3144</v>
      </c>
      <c r="D2749" s="75" t="s">
        <v>52</v>
      </c>
      <c r="E2749" s="76">
        <v>55856</v>
      </c>
      <c r="F2749" s="75" t="s">
        <v>3142</v>
      </c>
      <c r="G2749" s="75" t="s">
        <v>3145</v>
      </c>
      <c r="H2749" s="77" t="s">
        <v>347</v>
      </c>
    </row>
    <row r="2750" spans="1:8" ht="14.25">
      <c r="B2750" s="75">
        <v>3010</v>
      </c>
      <c r="C2750" s="75" t="s">
        <v>3146</v>
      </c>
      <c r="D2750" s="75" t="s">
        <v>52</v>
      </c>
      <c r="E2750" s="76">
        <v>45548</v>
      </c>
      <c r="F2750" s="75" t="s">
        <v>41</v>
      </c>
      <c r="G2750" s="75" t="s">
        <v>41</v>
      </c>
      <c r="H2750" s="77" t="s">
        <v>347</v>
      </c>
    </row>
    <row r="2751" spans="1:8" ht="14.25">
      <c r="B2751" s="75">
        <v>3011</v>
      </c>
      <c r="C2751" s="75" t="s">
        <v>3147</v>
      </c>
      <c r="D2751" s="75" t="s">
        <v>17</v>
      </c>
      <c r="E2751" s="76">
        <v>7827</v>
      </c>
      <c r="F2751" s="75" t="s">
        <v>41</v>
      </c>
      <c r="G2751" s="75" t="s">
        <v>41</v>
      </c>
      <c r="H2751" s="77" t="s">
        <v>347</v>
      </c>
    </row>
    <row r="2752" spans="1:8" ht="14.25">
      <c r="B2752" s="75">
        <v>3012</v>
      </c>
      <c r="C2752" s="75" t="s">
        <v>3148</v>
      </c>
      <c r="D2752" s="75" t="s">
        <v>19</v>
      </c>
      <c r="E2752" s="76">
        <v>9810</v>
      </c>
      <c r="F2752" s="75" t="s">
        <v>41</v>
      </c>
      <c r="G2752" s="75" t="s">
        <v>41</v>
      </c>
      <c r="H2752" s="77" t="s">
        <v>347</v>
      </c>
    </row>
    <row r="2753" spans="2:8" ht="14.25">
      <c r="B2753" s="75">
        <v>3015</v>
      </c>
      <c r="C2753" s="75" t="s">
        <v>3149</v>
      </c>
      <c r="D2753" s="75" t="s">
        <v>23</v>
      </c>
      <c r="E2753" s="76">
        <v>263096</v>
      </c>
      <c r="F2753" s="75" t="s">
        <v>3150</v>
      </c>
      <c r="G2753" s="75" t="s">
        <v>3151</v>
      </c>
      <c r="H2753" s="77" t="s">
        <v>347</v>
      </c>
    </row>
    <row r="2754" spans="2:8" ht="14.25">
      <c r="B2754" s="75">
        <v>3017</v>
      </c>
      <c r="C2754" s="75" t="s">
        <v>3152</v>
      </c>
      <c r="D2754" s="75" t="s">
        <v>52</v>
      </c>
      <c r="E2754" s="76">
        <v>45600</v>
      </c>
      <c r="F2754" s="75" t="s">
        <v>3153</v>
      </c>
      <c r="G2754" s="75" t="s">
        <v>3153</v>
      </c>
      <c r="H2754" s="77" t="s">
        <v>273</v>
      </c>
    </row>
    <row r="2755" spans="2:8" ht="14.25">
      <c r="B2755" s="75">
        <v>3018</v>
      </c>
      <c r="C2755" s="75" t="s">
        <v>3154</v>
      </c>
      <c r="D2755" s="75" t="s">
        <v>52</v>
      </c>
      <c r="E2755" s="76">
        <v>105111</v>
      </c>
      <c r="F2755" s="75" t="s">
        <v>3155</v>
      </c>
      <c r="G2755" s="75" t="s">
        <v>3156</v>
      </c>
      <c r="H2755" s="78" t="s">
        <v>347</v>
      </c>
    </row>
    <row r="2756" spans="2:8" ht="14.25">
      <c r="B2756" s="75">
        <v>3021</v>
      </c>
      <c r="C2756" s="75" t="s">
        <v>3157</v>
      </c>
      <c r="D2756" s="75" t="s">
        <v>19</v>
      </c>
      <c r="E2756" s="76">
        <v>8874</v>
      </c>
      <c r="F2756" s="75" t="s">
        <v>41</v>
      </c>
      <c r="G2756" s="75" t="s">
        <v>41</v>
      </c>
      <c r="H2756" s="77" t="s">
        <v>347</v>
      </c>
    </row>
    <row r="2757" spans="2:8" ht="14.25">
      <c r="B2757" s="75">
        <v>3022</v>
      </c>
      <c r="C2757" s="75" t="s">
        <v>3158</v>
      </c>
      <c r="D2757" s="75" t="s">
        <v>52</v>
      </c>
      <c r="E2757" s="76">
        <v>68205</v>
      </c>
      <c r="F2757" s="75" t="s">
        <v>41</v>
      </c>
      <c r="G2757" s="75" t="s">
        <v>41</v>
      </c>
      <c r="H2757" s="77" t="s">
        <v>347</v>
      </c>
    </row>
    <row r="2758" spans="2:8" ht="14.25">
      <c r="B2758" s="75">
        <v>3024</v>
      </c>
      <c r="C2758" s="75" t="s">
        <v>3159</v>
      </c>
      <c r="D2758" s="75" t="s">
        <v>52</v>
      </c>
      <c r="E2758" s="76">
        <v>160860</v>
      </c>
      <c r="F2758" s="75" t="s">
        <v>3155</v>
      </c>
      <c r="G2758" s="75" t="s">
        <v>3160</v>
      </c>
      <c r="H2758" s="77" t="s">
        <v>347</v>
      </c>
    </row>
    <row r="2759" spans="2:8" ht="14.25">
      <c r="B2759" s="75">
        <v>3027</v>
      </c>
      <c r="C2759" s="75" t="s">
        <v>3161</v>
      </c>
      <c r="D2759" s="75" t="s">
        <v>17</v>
      </c>
      <c r="E2759" s="76">
        <v>84115</v>
      </c>
      <c r="F2759" s="75" t="s">
        <v>3162</v>
      </c>
      <c r="G2759" s="75" t="s">
        <v>3163</v>
      </c>
      <c r="H2759" s="77" t="s">
        <v>347</v>
      </c>
    </row>
    <row r="2760" spans="2:8" ht="14.25">
      <c r="B2760" s="75">
        <v>3041</v>
      </c>
      <c r="C2760" s="75" t="s">
        <v>3164</v>
      </c>
      <c r="D2760" s="75" t="s">
        <v>17</v>
      </c>
      <c r="E2760" s="76">
        <v>38866</v>
      </c>
      <c r="F2760" s="75" t="s">
        <v>3165</v>
      </c>
      <c r="G2760" s="75" t="s">
        <v>3165</v>
      </c>
      <c r="H2760" s="78" t="s">
        <v>347</v>
      </c>
    </row>
    <row r="2761" spans="2:8" ht="14.25">
      <c r="B2761" s="75">
        <v>3042</v>
      </c>
      <c r="C2761" s="75" t="s">
        <v>3166</v>
      </c>
      <c r="D2761" s="75" t="s">
        <v>17</v>
      </c>
      <c r="E2761" s="76">
        <v>65583</v>
      </c>
      <c r="F2761" s="75" t="s">
        <v>3165</v>
      </c>
      <c r="G2761" s="75" t="s">
        <v>3165</v>
      </c>
      <c r="H2761" s="78" t="s">
        <v>347</v>
      </c>
    </row>
    <row r="2762" spans="2:8" ht="14.25">
      <c r="B2762" s="75">
        <v>3043</v>
      </c>
      <c r="C2762" s="75" t="s">
        <v>3167</v>
      </c>
      <c r="D2762" s="75" t="s">
        <v>17</v>
      </c>
      <c r="E2762" s="76">
        <v>90827</v>
      </c>
      <c r="F2762" s="75" t="s">
        <v>3165</v>
      </c>
      <c r="G2762" s="75" t="s">
        <v>3165</v>
      </c>
      <c r="H2762" s="78" t="s">
        <v>347</v>
      </c>
    </row>
    <row r="2763" spans="2:8" ht="14.25">
      <c r="B2763" s="75">
        <v>3044</v>
      </c>
      <c r="C2763" s="75" t="s">
        <v>3168</v>
      </c>
      <c r="D2763" s="75" t="s">
        <v>17</v>
      </c>
      <c r="E2763" s="76">
        <v>128010</v>
      </c>
      <c r="F2763" s="75" t="s">
        <v>3165</v>
      </c>
      <c r="G2763" s="75" t="s">
        <v>3165</v>
      </c>
      <c r="H2763" s="78" t="s">
        <v>347</v>
      </c>
    </row>
    <row r="2764" spans="2:8" ht="14.25">
      <c r="B2764" s="75">
        <v>3045</v>
      </c>
      <c r="C2764" s="75" t="s">
        <v>3169</v>
      </c>
      <c r="D2764" s="75" t="s">
        <v>17</v>
      </c>
      <c r="E2764" s="76">
        <v>178842</v>
      </c>
      <c r="F2764" s="75" t="s">
        <v>3165</v>
      </c>
      <c r="G2764" s="75" t="s">
        <v>3165</v>
      </c>
      <c r="H2764" s="78" t="s">
        <v>347</v>
      </c>
    </row>
    <row r="2765" spans="2:8" ht="14.25">
      <c r="B2765" s="75">
        <v>3046</v>
      </c>
      <c r="C2765" s="75" t="s">
        <v>3170</v>
      </c>
      <c r="D2765" s="75" t="s">
        <v>17</v>
      </c>
      <c r="E2765" s="76">
        <v>316439</v>
      </c>
      <c r="F2765" s="75" t="s">
        <v>3165</v>
      </c>
      <c r="G2765" s="75" t="s">
        <v>3165</v>
      </c>
      <c r="H2765" s="78" t="s">
        <v>347</v>
      </c>
    </row>
    <row r="2766" spans="2:8" ht="14.25">
      <c r="B2766" s="75">
        <v>3047</v>
      </c>
      <c r="C2766" s="75" t="s">
        <v>3171</v>
      </c>
      <c r="D2766" s="75" t="s">
        <v>17</v>
      </c>
      <c r="E2766" s="76">
        <v>429354</v>
      </c>
      <c r="F2766" s="75" t="s">
        <v>3165</v>
      </c>
      <c r="G2766" s="75" t="s">
        <v>3165</v>
      </c>
      <c r="H2766" s="78" t="s">
        <v>347</v>
      </c>
    </row>
    <row r="2767" spans="2:8" ht="14.25">
      <c r="B2767" s="75">
        <v>3048</v>
      </c>
      <c r="C2767" s="75" t="s">
        <v>3172</v>
      </c>
      <c r="D2767" s="75" t="s">
        <v>17</v>
      </c>
      <c r="E2767" s="76">
        <v>523216</v>
      </c>
      <c r="F2767" s="75" t="s">
        <v>3165</v>
      </c>
      <c r="G2767" s="75" t="s">
        <v>3165</v>
      </c>
      <c r="H2767" s="78" t="s">
        <v>347</v>
      </c>
    </row>
    <row r="2768" spans="2:8" ht="14.25">
      <c r="B2768" s="75">
        <v>3050</v>
      </c>
      <c r="C2768" s="75" t="s">
        <v>3173</v>
      </c>
      <c r="D2768" s="75" t="s">
        <v>52</v>
      </c>
      <c r="E2768" s="76">
        <v>46355</v>
      </c>
      <c r="F2768" s="75" t="s">
        <v>3155</v>
      </c>
      <c r="G2768" s="75" t="s">
        <v>3160</v>
      </c>
      <c r="H2768" s="77" t="s">
        <v>347</v>
      </c>
    </row>
    <row r="2769" spans="2:8" ht="14.25">
      <c r="B2769" s="75">
        <v>3052</v>
      </c>
      <c r="C2769" s="75" t="s">
        <v>3174</v>
      </c>
      <c r="D2769" s="75" t="s">
        <v>52</v>
      </c>
      <c r="E2769" s="76">
        <v>118357</v>
      </c>
      <c r="F2769" s="75" t="s">
        <v>3155</v>
      </c>
      <c r="G2769" s="75" t="s">
        <v>3160</v>
      </c>
      <c r="H2769" s="77" t="s">
        <v>347</v>
      </c>
    </row>
    <row r="2770" spans="2:8" ht="14.25">
      <c r="B2770" s="75">
        <v>3055</v>
      </c>
      <c r="C2770" s="75" t="s">
        <v>3175</v>
      </c>
      <c r="D2770" s="75" t="s">
        <v>17</v>
      </c>
      <c r="E2770" s="76">
        <v>360022</v>
      </c>
      <c r="F2770" s="75" t="s">
        <v>3176</v>
      </c>
      <c r="G2770" s="75" t="s">
        <v>3177</v>
      </c>
      <c r="H2770" s="78" t="s">
        <v>347</v>
      </c>
    </row>
    <row r="2771" spans="2:8" ht="14.25">
      <c r="B2771" s="75">
        <v>3056</v>
      </c>
      <c r="C2771" s="75" t="s">
        <v>3178</v>
      </c>
      <c r="D2771" s="75" t="s">
        <v>17</v>
      </c>
      <c r="E2771" s="76">
        <v>477541</v>
      </c>
      <c r="F2771" s="75" t="s">
        <v>3176</v>
      </c>
      <c r="G2771" s="75" t="s">
        <v>3177</v>
      </c>
      <c r="H2771" s="78" t="s">
        <v>347</v>
      </c>
    </row>
    <row r="2772" spans="2:8" ht="14.25">
      <c r="B2772" s="75">
        <v>3057</v>
      </c>
      <c r="C2772" s="75" t="s">
        <v>3179</v>
      </c>
      <c r="D2772" s="75" t="s">
        <v>23</v>
      </c>
      <c r="E2772" s="76">
        <v>5330905</v>
      </c>
      <c r="F2772" s="75" t="s">
        <v>3176</v>
      </c>
      <c r="G2772" s="75" t="s">
        <v>3177</v>
      </c>
      <c r="H2772" s="78" t="s">
        <v>347</v>
      </c>
    </row>
    <row r="2773" spans="2:8" ht="14.25">
      <c r="B2773" s="75">
        <v>3058</v>
      </c>
      <c r="C2773" s="75" t="s">
        <v>3180</v>
      </c>
      <c r="D2773" s="75" t="s">
        <v>23</v>
      </c>
      <c r="E2773" s="76">
        <v>8730729</v>
      </c>
      <c r="F2773" s="75" t="s">
        <v>3176</v>
      </c>
      <c r="G2773" s="75" t="s">
        <v>3177</v>
      </c>
      <c r="H2773" s="78" t="s">
        <v>347</v>
      </c>
    </row>
    <row r="2774" spans="2:8" ht="14.25">
      <c r="B2774" s="75">
        <v>3059</v>
      </c>
      <c r="C2774" s="75" t="s">
        <v>3181</v>
      </c>
      <c r="D2774" s="75" t="s">
        <v>23</v>
      </c>
      <c r="E2774" s="76">
        <v>5253842</v>
      </c>
      <c r="F2774" s="75" t="s">
        <v>3176</v>
      </c>
      <c r="G2774" s="75" t="s">
        <v>3177</v>
      </c>
      <c r="H2774" s="78" t="s">
        <v>347</v>
      </c>
    </row>
    <row r="2775" spans="2:8" ht="14.25">
      <c r="B2775" s="75">
        <v>3064</v>
      </c>
      <c r="C2775" s="75" t="s">
        <v>3182</v>
      </c>
      <c r="D2775" s="75" t="s">
        <v>17</v>
      </c>
      <c r="E2775" s="76">
        <v>98801</v>
      </c>
      <c r="F2775" s="75" t="s">
        <v>3165</v>
      </c>
      <c r="G2775" s="75" t="s">
        <v>3165</v>
      </c>
      <c r="H2775" s="77" t="s">
        <v>347</v>
      </c>
    </row>
    <row r="2776" spans="2:8" ht="14.25">
      <c r="B2776" s="75">
        <v>3065</v>
      </c>
      <c r="C2776" s="75" t="s">
        <v>3183</v>
      </c>
      <c r="D2776" s="75" t="s">
        <v>17</v>
      </c>
      <c r="E2776" s="76">
        <v>119069</v>
      </c>
      <c r="F2776" s="75" t="s">
        <v>3165</v>
      </c>
      <c r="G2776" s="75" t="s">
        <v>3165</v>
      </c>
      <c r="H2776" s="77" t="s">
        <v>347</v>
      </c>
    </row>
    <row r="2777" spans="2:8" ht="14.25">
      <c r="B2777" s="75">
        <v>3066</v>
      </c>
      <c r="C2777" s="75" t="s">
        <v>3184</v>
      </c>
      <c r="D2777" s="75" t="s">
        <v>17</v>
      </c>
      <c r="E2777" s="76">
        <v>155519</v>
      </c>
      <c r="F2777" s="75" t="s">
        <v>3165</v>
      </c>
      <c r="G2777" s="75" t="s">
        <v>3165</v>
      </c>
      <c r="H2777" s="77" t="s">
        <v>347</v>
      </c>
    </row>
    <row r="2778" spans="2:8" ht="14.25">
      <c r="B2778" s="75">
        <v>3067</v>
      </c>
      <c r="C2778" s="75" t="s">
        <v>3185</v>
      </c>
      <c r="D2778" s="75" t="s">
        <v>17</v>
      </c>
      <c r="E2778" s="76">
        <v>185675</v>
      </c>
      <c r="F2778" s="75" t="s">
        <v>3165</v>
      </c>
      <c r="G2778" s="75" t="s">
        <v>3165</v>
      </c>
      <c r="H2778" s="77" t="s">
        <v>347</v>
      </c>
    </row>
    <row r="2779" spans="2:8" ht="14.25">
      <c r="B2779" s="75">
        <v>3068</v>
      </c>
      <c r="C2779" s="75" t="s">
        <v>3186</v>
      </c>
      <c r="D2779" s="75" t="s">
        <v>17</v>
      </c>
      <c r="E2779" s="76">
        <v>238559</v>
      </c>
      <c r="F2779" s="75" t="s">
        <v>3165</v>
      </c>
      <c r="G2779" s="75" t="s">
        <v>3165</v>
      </c>
      <c r="H2779" s="77" t="s">
        <v>347</v>
      </c>
    </row>
    <row r="2780" spans="2:8" ht="14.25">
      <c r="B2780" s="75">
        <v>3069</v>
      </c>
      <c r="C2780" s="75" t="s">
        <v>3187</v>
      </c>
      <c r="D2780" s="75" t="s">
        <v>17</v>
      </c>
      <c r="E2780" s="76">
        <v>300420</v>
      </c>
      <c r="F2780" s="75" t="s">
        <v>3165</v>
      </c>
      <c r="G2780" s="75" t="s">
        <v>3165</v>
      </c>
      <c r="H2780" s="77" t="s">
        <v>347</v>
      </c>
    </row>
    <row r="2781" spans="2:8" ht="14.25">
      <c r="B2781" s="75">
        <v>3070</v>
      </c>
      <c r="C2781" s="75" t="s">
        <v>3188</v>
      </c>
      <c r="D2781" s="75" t="s">
        <v>17</v>
      </c>
      <c r="E2781" s="76">
        <v>384834</v>
      </c>
      <c r="F2781" s="75" t="s">
        <v>3165</v>
      </c>
      <c r="G2781" s="75" t="s">
        <v>3165</v>
      </c>
      <c r="H2781" s="77" t="s">
        <v>347</v>
      </c>
    </row>
    <row r="2782" spans="2:8" ht="14.25">
      <c r="B2782" s="75">
        <v>3071</v>
      </c>
      <c r="C2782" s="75" t="s">
        <v>3189</v>
      </c>
      <c r="D2782" s="75" t="s">
        <v>17</v>
      </c>
      <c r="E2782" s="76">
        <v>555538</v>
      </c>
      <c r="F2782" s="75" t="s">
        <v>3165</v>
      </c>
      <c r="G2782" s="75" t="s">
        <v>3165</v>
      </c>
      <c r="H2782" s="77" t="s">
        <v>347</v>
      </c>
    </row>
    <row r="2783" spans="2:8" ht="14.25">
      <c r="B2783" s="75">
        <v>3151</v>
      </c>
      <c r="C2783" s="75" t="s">
        <v>3190</v>
      </c>
      <c r="D2783" s="75" t="s">
        <v>23</v>
      </c>
      <c r="E2783" s="76">
        <v>3179007</v>
      </c>
      <c r="F2783" s="75" t="s">
        <v>3165</v>
      </c>
      <c r="G2783" s="75" t="s">
        <v>3165</v>
      </c>
      <c r="H2783" s="78" t="s">
        <v>347</v>
      </c>
    </row>
    <row r="2784" spans="2:8" ht="14.25">
      <c r="B2784" s="75">
        <v>3155</v>
      </c>
      <c r="C2784" s="75" t="s">
        <v>3191</v>
      </c>
      <c r="D2784" s="75" t="s">
        <v>23</v>
      </c>
      <c r="E2784" s="76">
        <v>218962</v>
      </c>
      <c r="F2784" s="75" t="s">
        <v>3165</v>
      </c>
      <c r="G2784" s="75" t="s">
        <v>3165</v>
      </c>
      <c r="H2784" s="77" t="s">
        <v>347</v>
      </c>
    </row>
    <row r="2785" spans="2:8" ht="14.25">
      <c r="B2785" s="75">
        <v>3159</v>
      </c>
      <c r="C2785" s="75" t="s">
        <v>3192</v>
      </c>
      <c r="D2785" s="75" t="s">
        <v>17</v>
      </c>
      <c r="E2785" s="76">
        <v>41707</v>
      </c>
      <c r="F2785" s="75" t="s">
        <v>3150</v>
      </c>
      <c r="G2785" s="75" t="s">
        <v>3151</v>
      </c>
      <c r="H2785" s="78" t="s">
        <v>347</v>
      </c>
    </row>
    <row r="2786" spans="2:8" ht="14.25">
      <c r="B2786" s="75">
        <v>3163</v>
      </c>
      <c r="C2786" s="75" t="s">
        <v>3193</v>
      </c>
      <c r="D2786" s="75" t="s">
        <v>17</v>
      </c>
      <c r="E2786" s="76">
        <v>374571</v>
      </c>
      <c r="F2786" s="75" t="s">
        <v>3162</v>
      </c>
      <c r="G2786" s="75" t="s">
        <v>3163</v>
      </c>
      <c r="H2786" s="78" t="s">
        <v>347</v>
      </c>
    </row>
    <row r="2787" spans="2:8" ht="14.25">
      <c r="B2787" s="75">
        <v>3172</v>
      </c>
      <c r="C2787" s="75" t="s">
        <v>3194</v>
      </c>
      <c r="D2787" s="75" t="s">
        <v>19</v>
      </c>
      <c r="E2787" s="76">
        <v>23810</v>
      </c>
      <c r="F2787" s="75" t="s">
        <v>3195</v>
      </c>
      <c r="G2787" s="75" t="s">
        <v>3196</v>
      </c>
      <c r="H2787" s="78" t="s">
        <v>347</v>
      </c>
    </row>
    <row r="2788" spans="2:8" ht="14.25">
      <c r="B2788" s="75">
        <v>3178</v>
      </c>
      <c r="C2788" s="75" t="s">
        <v>3197</v>
      </c>
      <c r="D2788" s="75" t="s">
        <v>19</v>
      </c>
      <c r="E2788" s="76">
        <v>40822</v>
      </c>
      <c r="F2788" s="75" t="s">
        <v>3198</v>
      </c>
      <c r="G2788" s="75" t="s">
        <v>3199</v>
      </c>
      <c r="H2788" s="78" t="s">
        <v>286</v>
      </c>
    </row>
    <row r="2789" spans="2:8" ht="14.25">
      <c r="B2789" s="75">
        <v>3180</v>
      </c>
      <c r="C2789" s="75" t="s">
        <v>3200</v>
      </c>
      <c r="D2789" s="75" t="s">
        <v>17</v>
      </c>
      <c r="E2789" s="76">
        <v>7107</v>
      </c>
      <c r="F2789" s="75" t="s">
        <v>3198</v>
      </c>
      <c r="G2789" s="75" t="s">
        <v>3199</v>
      </c>
      <c r="H2789" s="78" t="s">
        <v>286</v>
      </c>
    </row>
    <row r="2790" spans="2:8" ht="14.25">
      <c r="B2790" s="75">
        <v>3189</v>
      </c>
      <c r="C2790" s="75" t="s">
        <v>3201</v>
      </c>
      <c r="D2790" s="75" t="s">
        <v>17</v>
      </c>
      <c r="E2790" s="76">
        <v>372221</v>
      </c>
      <c r="F2790" s="75" t="s">
        <v>3150</v>
      </c>
      <c r="G2790" s="75" t="s">
        <v>3151</v>
      </c>
      <c r="H2790" s="78" t="s">
        <v>347</v>
      </c>
    </row>
    <row r="2791" spans="2:8" ht="14.25">
      <c r="B2791" s="75">
        <v>3194</v>
      </c>
      <c r="C2791" s="75" t="s">
        <v>3202</v>
      </c>
      <c r="D2791" s="75" t="s">
        <v>17</v>
      </c>
      <c r="E2791" s="76">
        <v>153356</v>
      </c>
      <c r="F2791" s="75" t="s">
        <v>3176</v>
      </c>
      <c r="G2791" s="75" t="s">
        <v>3177</v>
      </c>
      <c r="H2791" s="78" t="s">
        <v>347</v>
      </c>
    </row>
    <row r="2792" spans="2:8" ht="14.25">
      <c r="B2792" s="75">
        <v>3195</v>
      </c>
      <c r="C2792" s="75" t="s">
        <v>3203</v>
      </c>
      <c r="D2792" s="75" t="s">
        <v>17</v>
      </c>
      <c r="E2792" s="76">
        <v>63338</v>
      </c>
      <c r="F2792" s="75" t="s">
        <v>3176</v>
      </c>
      <c r="G2792" s="75" t="s">
        <v>3177</v>
      </c>
      <c r="H2792" s="78" t="s">
        <v>347</v>
      </c>
    </row>
    <row r="2793" spans="2:8" ht="14.25">
      <c r="B2793" s="75">
        <v>3196</v>
      </c>
      <c r="C2793" s="75" t="s">
        <v>3204</v>
      </c>
      <c r="D2793" s="75" t="s">
        <v>23</v>
      </c>
      <c r="E2793" s="76">
        <v>193265</v>
      </c>
      <c r="F2793" s="75" t="s">
        <v>3205</v>
      </c>
      <c r="G2793" s="75" t="s">
        <v>3205</v>
      </c>
      <c r="H2793" s="77" t="s">
        <v>347</v>
      </c>
    </row>
    <row r="2794" spans="2:8" ht="14.25">
      <c r="B2794" s="75">
        <v>3197</v>
      </c>
      <c r="C2794" s="75" t="s">
        <v>3206</v>
      </c>
      <c r="D2794" s="75" t="s">
        <v>23</v>
      </c>
      <c r="E2794" s="76">
        <v>242221</v>
      </c>
      <c r="F2794" s="75" t="s">
        <v>3205</v>
      </c>
      <c r="G2794" s="75" t="s">
        <v>3205</v>
      </c>
      <c r="H2794" s="77" t="s">
        <v>347</v>
      </c>
    </row>
    <row r="2795" spans="2:8" ht="14.25">
      <c r="B2795" s="75">
        <v>3198</v>
      </c>
      <c r="C2795" s="75" t="s">
        <v>3207</v>
      </c>
      <c r="D2795" s="75" t="s">
        <v>23</v>
      </c>
      <c r="E2795" s="76">
        <v>327003</v>
      </c>
      <c r="F2795" s="75" t="s">
        <v>3205</v>
      </c>
      <c r="G2795" s="75" t="s">
        <v>3205</v>
      </c>
      <c r="H2795" s="77" t="s">
        <v>347</v>
      </c>
    </row>
    <row r="2796" spans="2:8" ht="14.25">
      <c r="B2796" s="75">
        <v>3199</v>
      </c>
      <c r="C2796" s="75" t="s">
        <v>3208</v>
      </c>
      <c r="D2796" s="75" t="s">
        <v>23</v>
      </c>
      <c r="E2796" s="76">
        <v>350269</v>
      </c>
      <c r="F2796" s="75" t="s">
        <v>3205</v>
      </c>
      <c r="G2796" s="75" t="s">
        <v>3205</v>
      </c>
      <c r="H2796" s="77" t="s">
        <v>347</v>
      </c>
    </row>
    <row r="2797" spans="2:8" ht="14.25">
      <c r="B2797" s="75">
        <v>3200</v>
      </c>
      <c r="C2797" s="75" t="s">
        <v>3209</v>
      </c>
      <c r="D2797" s="75" t="s">
        <v>23</v>
      </c>
      <c r="E2797" s="76">
        <v>654027</v>
      </c>
      <c r="F2797" s="75" t="s">
        <v>3205</v>
      </c>
      <c r="G2797" s="75" t="s">
        <v>3205</v>
      </c>
      <c r="H2797" s="77" t="s">
        <v>347</v>
      </c>
    </row>
    <row r="2798" spans="2:8" ht="14.25">
      <c r="B2798" s="75">
        <v>3201</v>
      </c>
      <c r="C2798" s="75" t="s">
        <v>3210</v>
      </c>
      <c r="D2798" s="75" t="s">
        <v>23</v>
      </c>
      <c r="E2798" s="76">
        <v>982339</v>
      </c>
      <c r="F2798" s="75" t="s">
        <v>3205</v>
      </c>
      <c r="G2798" s="75" t="s">
        <v>3205</v>
      </c>
      <c r="H2798" s="77" t="s">
        <v>347</v>
      </c>
    </row>
    <row r="2799" spans="2:8" ht="14.25">
      <c r="B2799" s="75">
        <v>3202</v>
      </c>
      <c r="C2799" s="75" t="s">
        <v>3211</v>
      </c>
      <c r="D2799" s="75" t="s">
        <v>52</v>
      </c>
      <c r="E2799" s="76">
        <v>732374</v>
      </c>
      <c r="F2799" s="75" t="s">
        <v>3212</v>
      </c>
      <c r="G2799" s="75" t="s">
        <v>3213</v>
      </c>
      <c r="H2799" s="77" t="s">
        <v>347</v>
      </c>
    </row>
    <row r="2800" spans="2:8" ht="14.25">
      <c r="B2800" s="75">
        <v>3203</v>
      </c>
      <c r="C2800" s="75" t="s">
        <v>3214</v>
      </c>
      <c r="D2800" s="75" t="s">
        <v>52</v>
      </c>
      <c r="E2800" s="76">
        <v>648923</v>
      </c>
      <c r="F2800" s="75" t="s">
        <v>3212</v>
      </c>
      <c r="G2800" s="75" t="s">
        <v>3213</v>
      </c>
      <c r="H2800" s="77" t="s">
        <v>347</v>
      </c>
    </row>
    <row r="2801" spans="2:8" ht="14.25">
      <c r="B2801" s="75">
        <v>3204</v>
      </c>
      <c r="C2801" s="75" t="s">
        <v>3215</v>
      </c>
      <c r="D2801" s="75" t="s">
        <v>52</v>
      </c>
      <c r="E2801" s="76">
        <v>909318</v>
      </c>
      <c r="F2801" s="75" t="s">
        <v>3216</v>
      </c>
      <c r="G2801" s="75" t="s">
        <v>3217</v>
      </c>
      <c r="H2801" s="78" t="s">
        <v>347</v>
      </c>
    </row>
    <row r="2802" spans="2:8" ht="14.25">
      <c r="B2802" s="75">
        <v>3207</v>
      </c>
      <c r="C2802" s="75" t="s">
        <v>3218</v>
      </c>
      <c r="D2802" s="75" t="s">
        <v>23</v>
      </c>
      <c r="E2802" s="76">
        <v>62024</v>
      </c>
      <c r="F2802" s="75" t="s">
        <v>3162</v>
      </c>
      <c r="G2802" s="75" t="s">
        <v>3163</v>
      </c>
      <c r="H2802" s="77" t="s">
        <v>347</v>
      </c>
    </row>
    <row r="2803" spans="2:8" ht="14.25">
      <c r="B2803" s="75">
        <v>3209</v>
      </c>
      <c r="C2803" s="75" t="s">
        <v>3219</v>
      </c>
      <c r="D2803" s="75" t="s">
        <v>17</v>
      </c>
      <c r="E2803" s="76">
        <v>469420</v>
      </c>
      <c r="F2803" s="75" t="s">
        <v>3162</v>
      </c>
      <c r="G2803" s="75" t="s">
        <v>3163</v>
      </c>
      <c r="H2803" s="77" t="s">
        <v>347</v>
      </c>
    </row>
    <row r="2804" spans="2:8" ht="14.25">
      <c r="B2804" s="75">
        <v>3210</v>
      </c>
      <c r="C2804" s="75" t="s">
        <v>3220</v>
      </c>
      <c r="D2804" s="75" t="s">
        <v>17</v>
      </c>
      <c r="E2804" s="76">
        <v>72359</v>
      </c>
      <c r="F2804" s="75" t="s">
        <v>3162</v>
      </c>
      <c r="G2804" s="75" t="s">
        <v>3163</v>
      </c>
      <c r="H2804" s="77" t="s">
        <v>347</v>
      </c>
    </row>
    <row r="2805" spans="2:8" ht="14.25">
      <c r="B2805" s="75">
        <v>3221</v>
      </c>
      <c r="C2805" s="75" t="s">
        <v>3221</v>
      </c>
      <c r="D2805" s="75" t="s">
        <v>23</v>
      </c>
      <c r="E2805" s="76">
        <v>863216</v>
      </c>
      <c r="F2805" s="75" t="s">
        <v>3150</v>
      </c>
      <c r="G2805" s="75" t="s">
        <v>3151</v>
      </c>
      <c r="H2805" s="78" t="s">
        <v>347</v>
      </c>
    </row>
    <row r="2806" spans="2:8" ht="14.25">
      <c r="B2806" s="75">
        <v>3223</v>
      </c>
      <c r="C2806" s="75" t="s">
        <v>3222</v>
      </c>
      <c r="D2806" s="75" t="s">
        <v>17</v>
      </c>
      <c r="E2806" s="76">
        <v>26380</v>
      </c>
      <c r="F2806" s="75" t="s">
        <v>3205</v>
      </c>
      <c r="G2806" s="75" t="s">
        <v>3205</v>
      </c>
      <c r="H2806" s="78" t="s">
        <v>347</v>
      </c>
    </row>
    <row r="2807" spans="2:8" ht="14.25">
      <c r="B2807" s="75">
        <v>3224</v>
      </c>
      <c r="C2807" s="75" t="s">
        <v>3223</v>
      </c>
      <c r="D2807" s="75" t="s">
        <v>17</v>
      </c>
      <c r="E2807" s="76">
        <v>36289</v>
      </c>
      <c r="F2807" s="75" t="s">
        <v>3205</v>
      </c>
      <c r="G2807" s="75" t="s">
        <v>3205</v>
      </c>
      <c r="H2807" s="78" t="s">
        <v>347</v>
      </c>
    </row>
    <row r="2808" spans="2:8" ht="14.25">
      <c r="B2808" s="75">
        <v>3225</v>
      </c>
      <c r="C2808" s="75" t="s">
        <v>3224</v>
      </c>
      <c r="D2808" s="75" t="s">
        <v>17</v>
      </c>
      <c r="E2808" s="76">
        <v>59610</v>
      </c>
      <c r="F2808" s="75" t="s">
        <v>3205</v>
      </c>
      <c r="G2808" s="75" t="s">
        <v>3205</v>
      </c>
      <c r="H2808" s="78" t="s">
        <v>347</v>
      </c>
    </row>
    <row r="2809" spans="2:8" ht="14.25">
      <c r="B2809" s="75">
        <v>3226</v>
      </c>
      <c r="C2809" s="75" t="s">
        <v>3225</v>
      </c>
      <c r="D2809" s="75" t="s">
        <v>17</v>
      </c>
      <c r="E2809" s="76">
        <v>75728</v>
      </c>
      <c r="F2809" s="75" t="s">
        <v>3205</v>
      </c>
      <c r="G2809" s="75" t="s">
        <v>3205</v>
      </c>
      <c r="H2809" s="78" t="s">
        <v>347</v>
      </c>
    </row>
    <row r="2810" spans="2:8" ht="14.25">
      <c r="B2810" s="75">
        <v>3227</v>
      </c>
      <c r="C2810" s="75" t="s">
        <v>3226</v>
      </c>
      <c r="D2810" s="75" t="s">
        <v>17</v>
      </c>
      <c r="E2810" s="76">
        <v>151191</v>
      </c>
      <c r="F2810" s="75" t="s">
        <v>3205</v>
      </c>
      <c r="G2810" s="75" t="s">
        <v>3205</v>
      </c>
      <c r="H2810" s="78" t="s">
        <v>347</v>
      </c>
    </row>
    <row r="2811" spans="2:8" ht="14.25">
      <c r="B2811" s="75">
        <v>3228</v>
      </c>
      <c r="C2811" s="75" t="s">
        <v>3227</v>
      </c>
      <c r="D2811" s="75" t="s">
        <v>17</v>
      </c>
      <c r="E2811" s="76">
        <v>249962</v>
      </c>
      <c r="F2811" s="75" t="s">
        <v>3205</v>
      </c>
      <c r="G2811" s="75" t="s">
        <v>3205</v>
      </c>
      <c r="H2811" s="78" t="s">
        <v>347</v>
      </c>
    </row>
    <row r="2812" spans="2:8" ht="14.25">
      <c r="B2812" s="75">
        <v>3229</v>
      </c>
      <c r="C2812" s="75" t="s">
        <v>3228</v>
      </c>
      <c r="D2812" s="75" t="s">
        <v>17</v>
      </c>
      <c r="E2812" s="76">
        <v>389243</v>
      </c>
      <c r="F2812" s="75" t="s">
        <v>3205</v>
      </c>
      <c r="G2812" s="75" t="s">
        <v>3205</v>
      </c>
      <c r="H2812" s="78" t="s">
        <v>347</v>
      </c>
    </row>
    <row r="2813" spans="2:8" ht="14.25">
      <c r="B2813" s="75">
        <v>3230</v>
      </c>
      <c r="C2813" s="75" t="s">
        <v>3229</v>
      </c>
      <c r="D2813" s="75" t="s">
        <v>17</v>
      </c>
      <c r="E2813" s="76">
        <v>532870</v>
      </c>
      <c r="F2813" s="75" t="s">
        <v>3205</v>
      </c>
      <c r="G2813" s="75" t="s">
        <v>3205</v>
      </c>
      <c r="H2813" s="78" t="s">
        <v>347</v>
      </c>
    </row>
    <row r="2814" spans="2:8" ht="14.25">
      <c r="B2814" s="75">
        <v>3231</v>
      </c>
      <c r="C2814" s="75" t="s">
        <v>3230</v>
      </c>
      <c r="D2814" s="75" t="s">
        <v>17</v>
      </c>
      <c r="E2814" s="76">
        <v>22935</v>
      </c>
      <c r="F2814" s="75" t="s">
        <v>3205</v>
      </c>
      <c r="G2814" s="75" t="s">
        <v>3205</v>
      </c>
      <c r="H2814" s="78" t="s">
        <v>347</v>
      </c>
    </row>
    <row r="2815" spans="2:8" ht="14.25">
      <c r="B2815" s="75">
        <v>3232</v>
      </c>
      <c r="C2815" s="75" t="s">
        <v>3231</v>
      </c>
      <c r="D2815" s="75" t="s">
        <v>17</v>
      </c>
      <c r="E2815" s="76">
        <v>31190</v>
      </c>
      <c r="F2815" s="75" t="s">
        <v>3205</v>
      </c>
      <c r="G2815" s="75" t="s">
        <v>3205</v>
      </c>
      <c r="H2815" s="78" t="s">
        <v>347</v>
      </c>
    </row>
    <row r="2816" spans="2:8" ht="14.25">
      <c r="B2816" s="75">
        <v>3233</v>
      </c>
      <c r="C2816" s="75" t="s">
        <v>3232</v>
      </c>
      <c r="D2816" s="75" t="s">
        <v>17</v>
      </c>
      <c r="E2816" s="76">
        <v>50566</v>
      </c>
      <c r="F2816" s="75" t="s">
        <v>3205</v>
      </c>
      <c r="G2816" s="75" t="s">
        <v>3205</v>
      </c>
      <c r="H2816" s="78" t="s">
        <v>347</v>
      </c>
    </row>
    <row r="2817" spans="2:8" ht="14.25">
      <c r="B2817" s="75">
        <v>3234</v>
      </c>
      <c r="C2817" s="75" t="s">
        <v>3233</v>
      </c>
      <c r="D2817" s="75" t="s">
        <v>17</v>
      </c>
      <c r="E2817" s="76">
        <v>65150</v>
      </c>
      <c r="F2817" s="75" t="s">
        <v>3205</v>
      </c>
      <c r="G2817" s="75" t="s">
        <v>3205</v>
      </c>
      <c r="H2817" s="78" t="s">
        <v>347</v>
      </c>
    </row>
    <row r="2818" spans="2:8" ht="14.25">
      <c r="B2818" s="75">
        <v>3235</v>
      </c>
      <c r="C2818" s="75" t="s">
        <v>3234</v>
      </c>
      <c r="D2818" s="75" t="s">
        <v>17</v>
      </c>
      <c r="E2818" s="76">
        <v>126304</v>
      </c>
      <c r="F2818" s="75" t="s">
        <v>3205</v>
      </c>
      <c r="G2818" s="75" t="s">
        <v>3205</v>
      </c>
      <c r="H2818" s="78" t="s">
        <v>347</v>
      </c>
    </row>
    <row r="2819" spans="2:8" ht="14.25">
      <c r="B2819" s="75">
        <v>3236</v>
      </c>
      <c r="C2819" s="75" t="s">
        <v>3235</v>
      </c>
      <c r="D2819" s="75" t="s">
        <v>17</v>
      </c>
      <c r="E2819" s="76">
        <v>208639</v>
      </c>
      <c r="F2819" s="75" t="s">
        <v>3205</v>
      </c>
      <c r="G2819" s="75" t="s">
        <v>3205</v>
      </c>
      <c r="H2819" s="78" t="s">
        <v>347</v>
      </c>
    </row>
    <row r="2820" spans="2:8" ht="14.25">
      <c r="B2820" s="75">
        <v>3237</v>
      </c>
      <c r="C2820" s="75" t="s">
        <v>3236</v>
      </c>
      <c r="D2820" s="75" t="s">
        <v>17</v>
      </c>
      <c r="E2820" s="76">
        <v>320804</v>
      </c>
      <c r="F2820" s="75" t="s">
        <v>3205</v>
      </c>
      <c r="G2820" s="75" t="s">
        <v>3205</v>
      </c>
      <c r="H2820" s="78" t="s">
        <v>347</v>
      </c>
    </row>
    <row r="2821" spans="2:8" ht="14.25">
      <c r="B2821" s="75">
        <v>3238</v>
      </c>
      <c r="C2821" s="75" t="s">
        <v>3237</v>
      </c>
      <c r="D2821" s="75" t="s">
        <v>17</v>
      </c>
      <c r="E2821" s="76">
        <v>459341</v>
      </c>
      <c r="F2821" s="75" t="s">
        <v>3205</v>
      </c>
      <c r="G2821" s="75" t="s">
        <v>3205</v>
      </c>
      <c r="H2821" s="78" t="s">
        <v>347</v>
      </c>
    </row>
    <row r="2822" spans="2:8" ht="14.25">
      <c r="B2822" s="75">
        <v>3239</v>
      </c>
      <c r="C2822" s="75" t="s">
        <v>3238</v>
      </c>
      <c r="D2822" s="75" t="s">
        <v>17</v>
      </c>
      <c r="E2822" s="76">
        <v>42036</v>
      </c>
      <c r="F2822" s="75" t="s">
        <v>3205</v>
      </c>
      <c r="G2822" s="75" t="s">
        <v>3205</v>
      </c>
      <c r="H2822" s="78" t="s">
        <v>347</v>
      </c>
    </row>
    <row r="2823" spans="2:8" ht="14.25">
      <c r="B2823" s="75">
        <v>3240</v>
      </c>
      <c r="C2823" s="75" t="s">
        <v>3239</v>
      </c>
      <c r="D2823" s="75" t="s">
        <v>17</v>
      </c>
      <c r="E2823" s="76">
        <v>53785</v>
      </c>
      <c r="F2823" s="75" t="s">
        <v>3205</v>
      </c>
      <c r="G2823" s="75" t="s">
        <v>3205</v>
      </c>
      <c r="H2823" s="78" t="s">
        <v>347</v>
      </c>
    </row>
    <row r="2824" spans="2:8" ht="14.25">
      <c r="B2824" s="75">
        <v>3241</v>
      </c>
      <c r="C2824" s="75" t="s">
        <v>3240</v>
      </c>
      <c r="D2824" s="75" t="s">
        <v>17</v>
      </c>
      <c r="E2824" s="76">
        <v>105573</v>
      </c>
      <c r="F2824" s="75" t="s">
        <v>3205</v>
      </c>
      <c r="G2824" s="75" t="s">
        <v>3205</v>
      </c>
      <c r="H2824" s="78" t="s">
        <v>347</v>
      </c>
    </row>
    <row r="2825" spans="2:8" ht="14.25">
      <c r="B2825" s="75">
        <v>3242</v>
      </c>
      <c r="C2825" s="75" t="s">
        <v>3241</v>
      </c>
      <c r="D2825" s="75" t="s">
        <v>17</v>
      </c>
      <c r="E2825" s="76">
        <v>173396</v>
      </c>
      <c r="F2825" s="75" t="s">
        <v>3205</v>
      </c>
      <c r="G2825" s="75" t="s">
        <v>3205</v>
      </c>
      <c r="H2825" s="78" t="s">
        <v>347</v>
      </c>
    </row>
    <row r="2826" spans="2:8" ht="14.25">
      <c r="B2826" s="75">
        <v>3243</v>
      </c>
      <c r="C2826" s="75" t="s">
        <v>3242</v>
      </c>
      <c r="D2826" s="75" t="s">
        <v>17</v>
      </c>
      <c r="E2826" s="76">
        <v>266986</v>
      </c>
      <c r="F2826" s="75" t="s">
        <v>3205</v>
      </c>
      <c r="G2826" s="75" t="s">
        <v>3205</v>
      </c>
      <c r="H2826" s="78" t="s">
        <v>347</v>
      </c>
    </row>
    <row r="2827" spans="2:8" ht="14.25">
      <c r="B2827" s="75">
        <v>3245</v>
      </c>
      <c r="C2827" s="75" t="s">
        <v>3243</v>
      </c>
      <c r="D2827" s="75" t="s">
        <v>17</v>
      </c>
      <c r="E2827" s="76">
        <v>379790</v>
      </c>
      <c r="F2827" s="75" t="s">
        <v>3205</v>
      </c>
      <c r="G2827" s="75" t="s">
        <v>3205</v>
      </c>
      <c r="H2827" s="78" t="s">
        <v>347</v>
      </c>
    </row>
    <row r="2828" spans="2:8" ht="14.25">
      <c r="B2828" s="75">
        <v>3246</v>
      </c>
      <c r="C2828" s="75" t="s">
        <v>3244</v>
      </c>
      <c r="D2828" s="75" t="s">
        <v>17</v>
      </c>
      <c r="E2828" s="76">
        <v>43733</v>
      </c>
      <c r="F2828" s="75" t="s">
        <v>3205</v>
      </c>
      <c r="G2828" s="75" t="s">
        <v>3205</v>
      </c>
      <c r="H2828" s="78" t="s">
        <v>347</v>
      </c>
    </row>
    <row r="2829" spans="2:8" ht="14.25">
      <c r="B2829" s="75">
        <v>3247</v>
      </c>
      <c r="C2829" s="75" t="s">
        <v>3245</v>
      </c>
      <c r="D2829" s="75" t="s">
        <v>17</v>
      </c>
      <c r="E2829" s="76">
        <v>87750</v>
      </c>
      <c r="F2829" s="75" t="s">
        <v>3205</v>
      </c>
      <c r="G2829" s="75" t="s">
        <v>3205</v>
      </c>
      <c r="H2829" s="78" t="s">
        <v>347</v>
      </c>
    </row>
    <row r="2830" spans="2:8" ht="14.25">
      <c r="B2830" s="75">
        <v>3248</v>
      </c>
      <c r="C2830" s="75" t="s">
        <v>3246</v>
      </c>
      <c r="D2830" s="75" t="s">
        <v>17</v>
      </c>
      <c r="E2830" s="76">
        <v>142144</v>
      </c>
      <c r="F2830" s="75" t="s">
        <v>3205</v>
      </c>
      <c r="G2830" s="75" t="s">
        <v>3205</v>
      </c>
      <c r="H2830" s="78" t="s">
        <v>347</v>
      </c>
    </row>
    <row r="2831" spans="2:8" ht="14.25">
      <c r="B2831" s="75">
        <v>3249</v>
      </c>
      <c r="C2831" s="75" t="s">
        <v>3247</v>
      </c>
      <c r="D2831" s="75" t="s">
        <v>17</v>
      </c>
      <c r="E2831" s="76">
        <v>218210</v>
      </c>
      <c r="F2831" s="75" t="s">
        <v>3205</v>
      </c>
      <c r="G2831" s="75" t="s">
        <v>3205</v>
      </c>
      <c r="H2831" s="78" t="s">
        <v>347</v>
      </c>
    </row>
    <row r="2832" spans="2:8" ht="14.25">
      <c r="B2832" s="75">
        <v>3250</v>
      </c>
      <c r="C2832" s="75" t="s">
        <v>3248</v>
      </c>
      <c r="D2832" s="75" t="s">
        <v>17</v>
      </c>
      <c r="E2832" s="76">
        <v>291950</v>
      </c>
      <c r="F2832" s="75" t="s">
        <v>3205</v>
      </c>
      <c r="G2832" s="75" t="s">
        <v>3205</v>
      </c>
      <c r="H2832" s="78" t="s">
        <v>347</v>
      </c>
    </row>
    <row r="2833" spans="2:8" ht="14.25">
      <c r="B2833" s="75">
        <v>3251</v>
      </c>
      <c r="C2833" s="75" t="s">
        <v>3249</v>
      </c>
      <c r="D2833" s="75" t="s">
        <v>23</v>
      </c>
      <c r="E2833" s="76">
        <v>569190</v>
      </c>
      <c r="F2833" s="75" t="s">
        <v>3205</v>
      </c>
      <c r="G2833" s="75" t="s">
        <v>3205</v>
      </c>
      <c r="H2833" s="78" t="s">
        <v>347</v>
      </c>
    </row>
    <row r="2834" spans="2:8" ht="14.25">
      <c r="B2834" s="75">
        <v>3252</v>
      </c>
      <c r="C2834" s="75" t="s">
        <v>3250</v>
      </c>
      <c r="D2834" s="75" t="s">
        <v>23</v>
      </c>
      <c r="E2834" s="76">
        <v>523634</v>
      </c>
      <c r="F2834" s="75" t="s">
        <v>3205</v>
      </c>
      <c r="G2834" s="75" t="s">
        <v>3205</v>
      </c>
      <c r="H2834" s="78" t="s">
        <v>347</v>
      </c>
    </row>
    <row r="2835" spans="2:8" ht="14.25">
      <c r="B2835" s="75">
        <v>3253</v>
      </c>
      <c r="C2835" s="75" t="s">
        <v>3251</v>
      </c>
      <c r="D2835" s="75" t="s">
        <v>23</v>
      </c>
      <c r="E2835" s="76">
        <v>585375</v>
      </c>
      <c r="F2835" s="75" t="s">
        <v>3205</v>
      </c>
      <c r="G2835" s="75" t="s">
        <v>3205</v>
      </c>
      <c r="H2835" s="78" t="s">
        <v>347</v>
      </c>
    </row>
    <row r="2836" spans="2:8" ht="14.25">
      <c r="B2836" s="75">
        <v>3254</v>
      </c>
      <c r="C2836" s="75" t="s">
        <v>3252</v>
      </c>
      <c r="D2836" s="75" t="s">
        <v>23</v>
      </c>
      <c r="E2836" s="76">
        <v>724422</v>
      </c>
      <c r="F2836" s="75" t="s">
        <v>3205</v>
      </c>
      <c r="G2836" s="75" t="s">
        <v>3205</v>
      </c>
      <c r="H2836" s="78" t="s">
        <v>347</v>
      </c>
    </row>
    <row r="2837" spans="2:8" ht="14.25">
      <c r="B2837" s="75">
        <v>3255</v>
      </c>
      <c r="C2837" s="75" t="s">
        <v>3253</v>
      </c>
      <c r="D2837" s="75" t="s">
        <v>23</v>
      </c>
      <c r="E2837" s="76">
        <v>768660</v>
      </c>
      <c r="F2837" s="75" t="s">
        <v>3205</v>
      </c>
      <c r="G2837" s="75" t="s">
        <v>3205</v>
      </c>
      <c r="H2837" s="78" t="s">
        <v>347</v>
      </c>
    </row>
    <row r="2838" spans="2:8" ht="14.25">
      <c r="B2838" s="75">
        <v>3256</v>
      </c>
      <c r="C2838" s="75" t="s">
        <v>3254</v>
      </c>
      <c r="D2838" s="75" t="s">
        <v>23</v>
      </c>
      <c r="E2838" s="76">
        <v>851960</v>
      </c>
      <c r="F2838" s="75" t="s">
        <v>3205</v>
      </c>
      <c r="G2838" s="75" t="s">
        <v>3205</v>
      </c>
      <c r="H2838" s="78" t="s">
        <v>347</v>
      </c>
    </row>
    <row r="2839" spans="2:8" ht="14.25">
      <c r="B2839" s="75">
        <v>3257</v>
      </c>
      <c r="C2839" s="75" t="s">
        <v>3255</v>
      </c>
      <c r="D2839" s="75" t="s">
        <v>23</v>
      </c>
      <c r="E2839" s="76">
        <v>1179551</v>
      </c>
      <c r="F2839" s="75" t="s">
        <v>3205</v>
      </c>
      <c r="G2839" s="75" t="s">
        <v>3205</v>
      </c>
      <c r="H2839" s="78" t="s">
        <v>347</v>
      </c>
    </row>
    <row r="2840" spans="2:8" ht="14.25">
      <c r="B2840" s="75">
        <v>3258</v>
      </c>
      <c r="C2840" s="75" t="s">
        <v>3256</v>
      </c>
      <c r="D2840" s="75" t="s">
        <v>23</v>
      </c>
      <c r="E2840" s="76">
        <v>1232590</v>
      </c>
      <c r="F2840" s="75" t="s">
        <v>3205</v>
      </c>
      <c r="G2840" s="75" t="s">
        <v>3205</v>
      </c>
      <c r="H2840" s="78" t="s">
        <v>347</v>
      </c>
    </row>
    <row r="2841" spans="2:8" ht="14.25">
      <c r="B2841" s="75">
        <v>3259</v>
      </c>
      <c r="C2841" s="75" t="s">
        <v>3257</v>
      </c>
      <c r="D2841" s="75" t="s">
        <v>23</v>
      </c>
      <c r="E2841" s="76">
        <v>1234222</v>
      </c>
      <c r="F2841" s="75" t="s">
        <v>3205</v>
      </c>
      <c r="G2841" s="75" t="s">
        <v>3205</v>
      </c>
      <c r="H2841" s="78" t="s">
        <v>347</v>
      </c>
    </row>
    <row r="2842" spans="2:8" ht="14.25">
      <c r="B2842" s="75">
        <v>3260</v>
      </c>
      <c r="C2842" s="75" t="s">
        <v>3258</v>
      </c>
      <c r="D2842" s="75" t="s">
        <v>23</v>
      </c>
      <c r="E2842" s="76">
        <v>1467563</v>
      </c>
      <c r="F2842" s="75" t="s">
        <v>3205</v>
      </c>
      <c r="G2842" s="75" t="s">
        <v>3205</v>
      </c>
      <c r="H2842" s="78" t="s">
        <v>347</v>
      </c>
    </row>
    <row r="2843" spans="2:8" ht="14.25">
      <c r="B2843" s="75">
        <v>3261</v>
      </c>
      <c r="C2843" s="75" t="s">
        <v>3259</v>
      </c>
      <c r="D2843" s="75" t="s">
        <v>23</v>
      </c>
      <c r="E2843" s="76">
        <v>1771013</v>
      </c>
      <c r="F2843" s="75" t="s">
        <v>3205</v>
      </c>
      <c r="G2843" s="75" t="s">
        <v>3205</v>
      </c>
      <c r="H2843" s="78" t="s">
        <v>347</v>
      </c>
    </row>
    <row r="2844" spans="2:8" ht="14.25">
      <c r="B2844" s="75">
        <v>3262</v>
      </c>
      <c r="C2844" s="75" t="s">
        <v>3260</v>
      </c>
      <c r="D2844" s="75" t="s">
        <v>23</v>
      </c>
      <c r="E2844" s="76">
        <v>1824563</v>
      </c>
      <c r="F2844" s="75" t="s">
        <v>3205</v>
      </c>
      <c r="G2844" s="75" t="s">
        <v>3205</v>
      </c>
      <c r="H2844" s="78" t="s">
        <v>347</v>
      </c>
    </row>
    <row r="2845" spans="2:8" ht="14.25">
      <c r="B2845" s="75">
        <v>3263</v>
      </c>
      <c r="C2845" s="75" t="s">
        <v>3261</v>
      </c>
      <c r="D2845" s="75" t="s">
        <v>23</v>
      </c>
      <c r="E2845" s="76">
        <v>2074463</v>
      </c>
      <c r="F2845" s="75" t="s">
        <v>3205</v>
      </c>
      <c r="G2845" s="75" t="s">
        <v>3205</v>
      </c>
      <c r="H2845" s="78" t="s">
        <v>347</v>
      </c>
    </row>
    <row r="2846" spans="2:8" ht="14.25">
      <c r="B2846" s="75">
        <v>3264</v>
      </c>
      <c r="C2846" s="75" t="s">
        <v>3262</v>
      </c>
      <c r="D2846" s="75" t="s">
        <v>23</v>
      </c>
      <c r="E2846" s="76">
        <v>2348163</v>
      </c>
      <c r="F2846" s="75" t="s">
        <v>3205</v>
      </c>
      <c r="G2846" s="75" t="s">
        <v>3205</v>
      </c>
      <c r="H2846" s="78" t="s">
        <v>347</v>
      </c>
    </row>
    <row r="2847" spans="2:8" ht="14.25">
      <c r="B2847" s="75">
        <v>3265</v>
      </c>
      <c r="C2847" s="75" t="s">
        <v>3263</v>
      </c>
      <c r="D2847" s="75" t="s">
        <v>23</v>
      </c>
      <c r="E2847" s="76">
        <v>2895563</v>
      </c>
      <c r="F2847" s="75" t="s">
        <v>3205</v>
      </c>
      <c r="G2847" s="75" t="s">
        <v>3205</v>
      </c>
      <c r="H2847" s="78" t="s">
        <v>347</v>
      </c>
    </row>
    <row r="2848" spans="2:8" ht="14.25">
      <c r="B2848" s="75">
        <v>3267</v>
      </c>
      <c r="C2848" s="75" t="s">
        <v>3264</v>
      </c>
      <c r="D2848" s="75" t="s">
        <v>23</v>
      </c>
      <c r="E2848" s="76">
        <v>1968306</v>
      </c>
      <c r="F2848" s="75" t="s">
        <v>3205</v>
      </c>
      <c r="G2848" s="75" t="s">
        <v>3205</v>
      </c>
      <c r="H2848" s="78" t="s">
        <v>347</v>
      </c>
    </row>
    <row r="2849" spans="2:8" ht="14.25">
      <c r="B2849" s="75">
        <v>3268</v>
      </c>
      <c r="C2849" s="75" t="s">
        <v>3265</v>
      </c>
      <c r="D2849" s="75" t="s">
        <v>23</v>
      </c>
      <c r="E2849" s="76">
        <v>2299797</v>
      </c>
      <c r="F2849" s="75" t="s">
        <v>3205</v>
      </c>
      <c r="G2849" s="75" t="s">
        <v>3205</v>
      </c>
      <c r="H2849" s="78" t="s">
        <v>347</v>
      </c>
    </row>
    <row r="2850" spans="2:8" ht="14.25">
      <c r="B2850" s="75">
        <v>3269</v>
      </c>
      <c r="C2850" s="75" t="s">
        <v>3266</v>
      </c>
      <c r="D2850" s="75" t="s">
        <v>23</v>
      </c>
      <c r="E2850" s="76">
        <v>2329547</v>
      </c>
      <c r="F2850" s="75" t="s">
        <v>3205</v>
      </c>
      <c r="G2850" s="75" t="s">
        <v>3205</v>
      </c>
      <c r="H2850" s="78" t="s">
        <v>347</v>
      </c>
    </row>
    <row r="2851" spans="2:8" ht="14.25">
      <c r="B2851" s="75">
        <v>3270</v>
      </c>
      <c r="C2851" s="75" t="s">
        <v>3267</v>
      </c>
      <c r="D2851" s="75" t="s">
        <v>23</v>
      </c>
      <c r="E2851" s="76">
        <v>2466397</v>
      </c>
      <c r="F2851" s="75" t="s">
        <v>3205</v>
      </c>
      <c r="G2851" s="75" t="s">
        <v>3205</v>
      </c>
      <c r="H2851" s="78" t="s">
        <v>347</v>
      </c>
    </row>
    <row r="2852" spans="2:8" ht="14.25">
      <c r="B2852" s="75">
        <v>3271</v>
      </c>
      <c r="C2852" s="75" t="s">
        <v>3268</v>
      </c>
      <c r="D2852" s="75" t="s">
        <v>23</v>
      </c>
      <c r="E2852" s="76">
        <v>2936447</v>
      </c>
      <c r="F2852" s="75" t="s">
        <v>3205</v>
      </c>
      <c r="G2852" s="75" t="s">
        <v>3205</v>
      </c>
      <c r="H2852" s="78" t="s">
        <v>347</v>
      </c>
    </row>
    <row r="2853" spans="2:8" ht="14.25">
      <c r="B2853" s="75">
        <v>3272</v>
      </c>
      <c r="C2853" s="75" t="s">
        <v>3269</v>
      </c>
      <c r="D2853" s="75" t="s">
        <v>23</v>
      </c>
      <c r="E2853" s="76">
        <v>3454097</v>
      </c>
      <c r="F2853" s="75" t="s">
        <v>3205</v>
      </c>
      <c r="G2853" s="75" t="s">
        <v>3205</v>
      </c>
      <c r="H2853" s="78" t="s">
        <v>347</v>
      </c>
    </row>
    <row r="2854" spans="2:8" ht="14.25">
      <c r="B2854" s="75">
        <v>3273</v>
      </c>
      <c r="C2854" s="75" t="s">
        <v>3270</v>
      </c>
      <c r="D2854" s="75" t="s">
        <v>23</v>
      </c>
      <c r="E2854" s="76">
        <v>7629323</v>
      </c>
      <c r="F2854" s="75" t="s">
        <v>3205</v>
      </c>
      <c r="G2854" s="75" t="s">
        <v>3205</v>
      </c>
      <c r="H2854" s="78" t="s">
        <v>347</v>
      </c>
    </row>
    <row r="2855" spans="2:8" ht="14.25">
      <c r="B2855" s="75">
        <v>3274</v>
      </c>
      <c r="C2855" s="75" t="s">
        <v>3271</v>
      </c>
      <c r="D2855" s="75" t="s">
        <v>23</v>
      </c>
      <c r="E2855" s="76">
        <v>8654015</v>
      </c>
      <c r="F2855" s="75" t="s">
        <v>3205</v>
      </c>
      <c r="G2855" s="75" t="s">
        <v>3205</v>
      </c>
      <c r="H2855" s="78" t="s">
        <v>347</v>
      </c>
    </row>
    <row r="2856" spans="2:8" ht="14.25">
      <c r="B2856" s="75">
        <v>3275</v>
      </c>
      <c r="C2856" s="75" t="s">
        <v>3272</v>
      </c>
      <c r="D2856" s="75" t="s">
        <v>23</v>
      </c>
      <c r="E2856" s="76">
        <v>9442241</v>
      </c>
      <c r="F2856" s="75" t="s">
        <v>3205</v>
      </c>
      <c r="G2856" s="75" t="s">
        <v>3205</v>
      </c>
      <c r="H2856" s="78" t="s">
        <v>347</v>
      </c>
    </row>
    <row r="2857" spans="2:8" ht="14.25">
      <c r="B2857" s="75">
        <v>3276</v>
      </c>
      <c r="C2857" s="75" t="s">
        <v>3273</v>
      </c>
      <c r="D2857" s="75" t="s">
        <v>23</v>
      </c>
      <c r="E2857" s="76">
        <v>10033410</v>
      </c>
      <c r="F2857" s="75" t="s">
        <v>3205</v>
      </c>
      <c r="G2857" s="75" t="s">
        <v>3205</v>
      </c>
      <c r="H2857" s="78" t="s">
        <v>347</v>
      </c>
    </row>
    <row r="2858" spans="2:8" ht="14.25">
      <c r="B2858" s="75">
        <v>3277</v>
      </c>
      <c r="C2858" s="75" t="s">
        <v>3274</v>
      </c>
      <c r="D2858" s="75" t="s">
        <v>23</v>
      </c>
      <c r="E2858" s="76">
        <v>10506345</v>
      </c>
      <c r="F2858" s="75" t="s">
        <v>3205</v>
      </c>
      <c r="G2858" s="75" t="s">
        <v>3205</v>
      </c>
      <c r="H2858" s="78" t="s">
        <v>347</v>
      </c>
    </row>
    <row r="2859" spans="2:8" ht="14.25">
      <c r="B2859" s="75">
        <v>3278</v>
      </c>
      <c r="C2859" s="75" t="s">
        <v>3275</v>
      </c>
      <c r="D2859" s="75" t="s">
        <v>23</v>
      </c>
      <c r="E2859" s="76">
        <v>11333981</v>
      </c>
      <c r="F2859" s="75" t="s">
        <v>3205</v>
      </c>
      <c r="G2859" s="75" t="s">
        <v>3205</v>
      </c>
      <c r="H2859" s="78" t="s">
        <v>347</v>
      </c>
    </row>
    <row r="2860" spans="2:8" ht="14.25">
      <c r="B2860" s="75">
        <v>3279</v>
      </c>
      <c r="C2860" s="75" t="s">
        <v>3276</v>
      </c>
      <c r="D2860" s="75" t="s">
        <v>23</v>
      </c>
      <c r="E2860" s="76">
        <v>11925151</v>
      </c>
      <c r="F2860" s="75" t="s">
        <v>3205</v>
      </c>
      <c r="G2860" s="75" t="s">
        <v>3205</v>
      </c>
      <c r="H2860" s="78" t="s">
        <v>347</v>
      </c>
    </row>
    <row r="2861" spans="2:8" ht="14.25">
      <c r="B2861" s="75">
        <v>3280</v>
      </c>
      <c r="C2861" s="75" t="s">
        <v>3277</v>
      </c>
      <c r="D2861" s="75" t="s">
        <v>23</v>
      </c>
      <c r="E2861" s="76">
        <v>13580424</v>
      </c>
      <c r="F2861" s="75" t="s">
        <v>3205</v>
      </c>
      <c r="G2861" s="75" t="s">
        <v>3205</v>
      </c>
      <c r="H2861" s="78" t="s">
        <v>347</v>
      </c>
    </row>
    <row r="2862" spans="2:8" ht="14.25">
      <c r="B2862" s="75">
        <v>3281</v>
      </c>
      <c r="C2862" s="75" t="s">
        <v>3278</v>
      </c>
      <c r="D2862" s="75" t="s">
        <v>23</v>
      </c>
      <c r="E2862" s="76">
        <v>328602</v>
      </c>
      <c r="F2862" s="75" t="s">
        <v>3205</v>
      </c>
      <c r="G2862" s="75" t="s">
        <v>3205</v>
      </c>
      <c r="H2862" s="78" t="s">
        <v>347</v>
      </c>
    </row>
    <row r="2863" spans="2:8" ht="14.25">
      <c r="B2863" s="75">
        <v>3282</v>
      </c>
      <c r="C2863" s="75" t="s">
        <v>3279</v>
      </c>
      <c r="D2863" s="75" t="s">
        <v>23</v>
      </c>
      <c r="E2863" s="76">
        <v>420920</v>
      </c>
      <c r="F2863" s="75" t="s">
        <v>3205</v>
      </c>
      <c r="G2863" s="75" t="s">
        <v>3205</v>
      </c>
      <c r="H2863" s="78" t="s">
        <v>347</v>
      </c>
    </row>
    <row r="2864" spans="2:8" ht="14.25">
      <c r="B2864" s="75">
        <v>3283</v>
      </c>
      <c r="C2864" s="75" t="s">
        <v>3280</v>
      </c>
      <c r="D2864" s="75" t="s">
        <v>17</v>
      </c>
      <c r="E2864" s="76">
        <v>9574</v>
      </c>
      <c r="F2864" s="75" t="s">
        <v>3150</v>
      </c>
      <c r="G2864" s="75" t="s">
        <v>3151</v>
      </c>
      <c r="H2864" s="78" t="s">
        <v>347</v>
      </c>
    </row>
    <row r="2865" spans="2:8" ht="14.25">
      <c r="B2865" s="75">
        <v>3284</v>
      </c>
      <c r="C2865" s="75" t="s">
        <v>3281</v>
      </c>
      <c r="D2865" s="75" t="s">
        <v>17</v>
      </c>
      <c r="E2865" s="76">
        <v>15250</v>
      </c>
      <c r="F2865" s="75" t="s">
        <v>3150</v>
      </c>
      <c r="G2865" s="75" t="s">
        <v>3151</v>
      </c>
      <c r="H2865" s="78" t="s">
        <v>347</v>
      </c>
    </row>
    <row r="2866" spans="2:8" ht="14.25">
      <c r="B2866" s="75">
        <v>3285</v>
      </c>
      <c r="C2866" s="75" t="s">
        <v>3282</v>
      </c>
      <c r="D2866" s="75" t="s">
        <v>17</v>
      </c>
      <c r="E2866" s="76">
        <v>12768</v>
      </c>
      <c r="F2866" s="75" t="s">
        <v>3150</v>
      </c>
      <c r="G2866" s="75" t="s">
        <v>3151</v>
      </c>
      <c r="H2866" s="78" t="s">
        <v>347</v>
      </c>
    </row>
    <row r="2867" spans="2:8" ht="14.25">
      <c r="B2867" s="75">
        <v>3286</v>
      </c>
      <c r="C2867" s="75" t="s">
        <v>3283</v>
      </c>
      <c r="D2867" s="75" t="s">
        <v>17</v>
      </c>
      <c r="E2867" s="76">
        <v>21452</v>
      </c>
      <c r="F2867" s="75" t="s">
        <v>3150</v>
      </c>
      <c r="G2867" s="75" t="s">
        <v>3151</v>
      </c>
      <c r="H2867" s="78" t="s">
        <v>347</v>
      </c>
    </row>
    <row r="2868" spans="2:8" ht="14.25">
      <c r="B2868" s="75">
        <v>3287</v>
      </c>
      <c r="C2868" s="75" t="s">
        <v>3284</v>
      </c>
      <c r="D2868" s="75" t="s">
        <v>17</v>
      </c>
      <c r="E2868" s="76">
        <v>49627</v>
      </c>
      <c r="F2868" s="75" t="s">
        <v>3150</v>
      </c>
      <c r="G2868" s="75" t="s">
        <v>3151</v>
      </c>
      <c r="H2868" s="77" t="s">
        <v>347</v>
      </c>
    </row>
    <row r="2869" spans="2:8" ht="14.25">
      <c r="B2869" s="75">
        <v>3288</v>
      </c>
      <c r="C2869" s="75" t="s">
        <v>3285</v>
      </c>
      <c r="D2869" s="75" t="s">
        <v>17</v>
      </c>
      <c r="E2869" s="76">
        <v>46860</v>
      </c>
      <c r="F2869" s="75" t="s">
        <v>3150</v>
      </c>
      <c r="G2869" s="75" t="s">
        <v>3151</v>
      </c>
      <c r="H2869" s="77" t="s">
        <v>347</v>
      </c>
    </row>
    <row r="2870" spans="2:8" ht="14.25">
      <c r="B2870" s="75">
        <v>3291</v>
      </c>
      <c r="C2870" s="75" t="s">
        <v>3286</v>
      </c>
      <c r="D2870" s="75" t="s">
        <v>23</v>
      </c>
      <c r="E2870" s="76">
        <v>159975</v>
      </c>
      <c r="F2870" s="75" t="s">
        <v>3205</v>
      </c>
      <c r="G2870" s="75" t="s">
        <v>3205</v>
      </c>
      <c r="H2870" s="78" t="s">
        <v>347</v>
      </c>
    </row>
    <row r="2871" spans="2:8" ht="14.25">
      <c r="B2871" s="75">
        <v>3292</v>
      </c>
      <c r="C2871" s="75" t="s">
        <v>3287</v>
      </c>
      <c r="D2871" s="75" t="s">
        <v>23</v>
      </c>
      <c r="E2871" s="76">
        <v>230747</v>
      </c>
      <c r="F2871" s="75" t="s">
        <v>3205</v>
      </c>
      <c r="G2871" s="75" t="s">
        <v>3205</v>
      </c>
      <c r="H2871" s="78" t="s">
        <v>347</v>
      </c>
    </row>
    <row r="2872" spans="2:8" ht="14.25">
      <c r="B2872" s="75">
        <v>3293</v>
      </c>
      <c r="C2872" s="75" t="s">
        <v>3288</v>
      </c>
      <c r="D2872" s="75" t="s">
        <v>23</v>
      </c>
      <c r="E2872" s="76">
        <v>311475</v>
      </c>
      <c r="F2872" s="75" t="s">
        <v>3205</v>
      </c>
      <c r="G2872" s="75" t="s">
        <v>3205</v>
      </c>
      <c r="H2872" s="78" t="s">
        <v>347</v>
      </c>
    </row>
    <row r="2873" spans="2:8" ht="14.25">
      <c r="B2873" s="75">
        <v>3294</v>
      </c>
      <c r="C2873" s="75" t="s">
        <v>3289</v>
      </c>
      <c r="D2873" s="75" t="s">
        <v>23</v>
      </c>
      <c r="E2873" s="76">
        <v>578917</v>
      </c>
      <c r="F2873" s="75" t="s">
        <v>3205</v>
      </c>
      <c r="G2873" s="75" t="s">
        <v>3205</v>
      </c>
      <c r="H2873" s="78" t="s">
        <v>347</v>
      </c>
    </row>
    <row r="2874" spans="2:8" ht="14.25">
      <c r="B2874" s="75">
        <v>3295</v>
      </c>
      <c r="C2874" s="75" t="s">
        <v>3290</v>
      </c>
      <c r="D2874" s="75" t="s">
        <v>23</v>
      </c>
      <c r="E2874" s="76">
        <v>1047631</v>
      </c>
      <c r="F2874" s="75" t="s">
        <v>3205</v>
      </c>
      <c r="G2874" s="75" t="s">
        <v>3205</v>
      </c>
      <c r="H2874" s="78" t="s">
        <v>347</v>
      </c>
    </row>
    <row r="2875" spans="2:8" ht="14.25">
      <c r="B2875" s="75">
        <v>3296</v>
      </c>
      <c r="C2875" s="75" t="s">
        <v>3291</v>
      </c>
      <c r="D2875" s="75" t="s">
        <v>23</v>
      </c>
      <c r="E2875" s="76">
        <v>1863449</v>
      </c>
      <c r="F2875" s="75" t="s">
        <v>3205</v>
      </c>
      <c r="G2875" s="75" t="s">
        <v>3205</v>
      </c>
      <c r="H2875" s="78" t="s">
        <v>347</v>
      </c>
    </row>
    <row r="2876" spans="2:8" ht="14.25">
      <c r="B2876" s="75">
        <v>3297</v>
      </c>
      <c r="C2876" s="75" t="s">
        <v>3292</v>
      </c>
      <c r="D2876" s="75" t="s">
        <v>23</v>
      </c>
      <c r="E2876" s="76">
        <v>2302192</v>
      </c>
      <c r="F2876" s="75" t="s">
        <v>3205</v>
      </c>
      <c r="G2876" s="75" t="s">
        <v>3205</v>
      </c>
      <c r="H2876" s="78" t="s">
        <v>347</v>
      </c>
    </row>
    <row r="2877" spans="2:8" ht="14.25">
      <c r="B2877" s="75">
        <v>3298</v>
      </c>
      <c r="C2877" s="75" t="s">
        <v>3293</v>
      </c>
      <c r="D2877" s="75" t="s">
        <v>23</v>
      </c>
      <c r="E2877" s="76">
        <v>3029619</v>
      </c>
      <c r="F2877" s="75" t="s">
        <v>3205</v>
      </c>
      <c r="G2877" s="75" t="s">
        <v>3205</v>
      </c>
      <c r="H2877" s="78" t="s">
        <v>347</v>
      </c>
    </row>
    <row r="2878" spans="2:8" ht="14.25">
      <c r="B2878" s="75">
        <v>3299</v>
      </c>
      <c r="C2878" s="75" t="s">
        <v>3294</v>
      </c>
      <c r="D2878" s="75" t="s">
        <v>23</v>
      </c>
      <c r="E2878" s="76">
        <v>3963461</v>
      </c>
      <c r="F2878" s="75" t="s">
        <v>3205</v>
      </c>
      <c r="G2878" s="75" t="s">
        <v>3205</v>
      </c>
      <c r="H2878" s="78" t="s">
        <v>347</v>
      </c>
    </row>
    <row r="2879" spans="2:8" ht="14.25">
      <c r="B2879" s="75">
        <v>3300</v>
      </c>
      <c r="C2879" s="75" t="s">
        <v>3295</v>
      </c>
      <c r="D2879" s="75" t="s">
        <v>23</v>
      </c>
      <c r="E2879" s="76">
        <v>4967883</v>
      </c>
      <c r="F2879" s="75" t="s">
        <v>3205</v>
      </c>
      <c r="G2879" s="75" t="s">
        <v>3205</v>
      </c>
      <c r="H2879" s="78" t="s">
        <v>347</v>
      </c>
    </row>
    <row r="2880" spans="2:8" ht="14.25">
      <c r="B2880" s="75">
        <v>3301</v>
      </c>
      <c r="C2880" s="75" t="s">
        <v>3296</v>
      </c>
      <c r="D2880" s="75" t="s">
        <v>23</v>
      </c>
      <c r="E2880" s="76">
        <v>6223211</v>
      </c>
      <c r="F2880" s="75" t="s">
        <v>3205</v>
      </c>
      <c r="G2880" s="75" t="s">
        <v>3205</v>
      </c>
      <c r="H2880" s="78" t="s">
        <v>347</v>
      </c>
    </row>
    <row r="2881" spans="2:8" ht="14.25">
      <c r="B2881" s="75">
        <v>3303</v>
      </c>
      <c r="C2881" s="75" t="s">
        <v>3297</v>
      </c>
      <c r="D2881" s="75" t="s">
        <v>23</v>
      </c>
      <c r="E2881" s="76">
        <v>180205</v>
      </c>
      <c r="F2881" s="75" t="s">
        <v>3205</v>
      </c>
      <c r="G2881" s="75" t="s">
        <v>3205</v>
      </c>
      <c r="H2881" s="78" t="s">
        <v>347</v>
      </c>
    </row>
    <row r="2882" spans="2:8" ht="14.25">
      <c r="B2882" s="75">
        <v>3304</v>
      </c>
      <c r="C2882" s="75" t="s">
        <v>3298</v>
      </c>
      <c r="D2882" s="75" t="s">
        <v>23</v>
      </c>
      <c r="E2882" s="76">
        <v>213570</v>
      </c>
      <c r="F2882" s="75" t="s">
        <v>3205</v>
      </c>
      <c r="G2882" s="75" t="s">
        <v>3205</v>
      </c>
      <c r="H2882" s="78" t="s">
        <v>347</v>
      </c>
    </row>
    <row r="2883" spans="2:8" ht="14.25">
      <c r="B2883" s="75">
        <v>3305</v>
      </c>
      <c r="C2883" s="75" t="s">
        <v>3299</v>
      </c>
      <c r="D2883" s="75" t="s">
        <v>23</v>
      </c>
      <c r="E2883" s="76">
        <v>281548</v>
      </c>
      <c r="F2883" s="75" t="s">
        <v>3205</v>
      </c>
      <c r="G2883" s="75" t="s">
        <v>3205</v>
      </c>
      <c r="H2883" s="78" t="s">
        <v>347</v>
      </c>
    </row>
    <row r="2884" spans="2:8" ht="14.25">
      <c r="B2884" s="75">
        <v>3306</v>
      </c>
      <c r="C2884" s="75" t="s">
        <v>3300</v>
      </c>
      <c r="D2884" s="75" t="s">
        <v>23</v>
      </c>
      <c r="E2884" s="76">
        <v>495617</v>
      </c>
      <c r="F2884" s="75" t="s">
        <v>3205</v>
      </c>
      <c r="G2884" s="75" t="s">
        <v>3205</v>
      </c>
      <c r="H2884" s="78" t="s">
        <v>347</v>
      </c>
    </row>
    <row r="2885" spans="2:8" ht="14.25">
      <c r="B2885" s="75">
        <v>3307</v>
      </c>
      <c r="C2885" s="75" t="s">
        <v>3301</v>
      </c>
      <c r="D2885" s="75" t="s">
        <v>23</v>
      </c>
      <c r="E2885" s="76">
        <v>994081</v>
      </c>
      <c r="F2885" s="75" t="s">
        <v>3205</v>
      </c>
      <c r="G2885" s="75" t="s">
        <v>3205</v>
      </c>
      <c r="H2885" s="78" t="s">
        <v>347</v>
      </c>
    </row>
    <row r="2886" spans="2:8" ht="14.25">
      <c r="B2886" s="75">
        <v>3308</v>
      </c>
      <c r="C2886" s="75" t="s">
        <v>3302</v>
      </c>
      <c r="D2886" s="75" t="s">
        <v>23</v>
      </c>
      <c r="E2886" s="76">
        <v>1595599</v>
      </c>
      <c r="F2886" s="75" t="s">
        <v>3205</v>
      </c>
      <c r="G2886" s="75" t="s">
        <v>3205</v>
      </c>
      <c r="H2886" s="78" t="s">
        <v>347</v>
      </c>
    </row>
    <row r="2887" spans="2:8" ht="14.25">
      <c r="B2887" s="75">
        <v>3309</v>
      </c>
      <c r="C2887" s="75" t="s">
        <v>3303</v>
      </c>
      <c r="D2887" s="75" t="s">
        <v>23</v>
      </c>
      <c r="E2887" s="76">
        <v>2212942</v>
      </c>
      <c r="F2887" s="75" t="s">
        <v>3205</v>
      </c>
      <c r="G2887" s="75" t="s">
        <v>3205</v>
      </c>
      <c r="H2887" s="78" t="s">
        <v>347</v>
      </c>
    </row>
    <row r="2888" spans="2:8" ht="14.25">
      <c r="B2888" s="75">
        <v>3310</v>
      </c>
      <c r="C2888" s="75" t="s">
        <v>3304</v>
      </c>
      <c r="D2888" s="75" t="s">
        <v>23</v>
      </c>
      <c r="E2888" s="76">
        <v>2207458</v>
      </c>
      <c r="F2888" s="75" t="s">
        <v>3205</v>
      </c>
      <c r="G2888" s="75" t="s">
        <v>3205</v>
      </c>
      <c r="H2888" s="78" t="s">
        <v>347</v>
      </c>
    </row>
    <row r="2889" spans="2:8" ht="14.25">
      <c r="B2889" s="75">
        <v>3311</v>
      </c>
      <c r="C2889" s="75" t="s">
        <v>3305</v>
      </c>
      <c r="D2889" s="75" t="s">
        <v>23</v>
      </c>
      <c r="E2889" s="76">
        <v>2828182</v>
      </c>
      <c r="F2889" s="75" t="s">
        <v>3205</v>
      </c>
      <c r="G2889" s="75" t="s">
        <v>3205</v>
      </c>
      <c r="H2889" s="78" t="s">
        <v>347</v>
      </c>
    </row>
    <row r="2890" spans="2:8" ht="14.25">
      <c r="B2890" s="75">
        <v>3312</v>
      </c>
      <c r="C2890" s="75" t="s">
        <v>3306</v>
      </c>
      <c r="D2890" s="75" t="s">
        <v>23</v>
      </c>
      <c r="E2890" s="76">
        <v>3787168</v>
      </c>
      <c r="F2890" s="75" t="s">
        <v>3205</v>
      </c>
      <c r="G2890" s="75" t="s">
        <v>3205</v>
      </c>
      <c r="H2890" s="78" t="s">
        <v>347</v>
      </c>
    </row>
    <row r="2891" spans="2:8" ht="14.25">
      <c r="B2891" s="75">
        <v>3313</v>
      </c>
      <c r="C2891" s="75" t="s">
        <v>3307</v>
      </c>
      <c r="D2891" s="75" t="s">
        <v>23</v>
      </c>
      <c r="E2891" s="76">
        <v>5430109</v>
      </c>
      <c r="F2891" s="75" t="s">
        <v>3205</v>
      </c>
      <c r="G2891" s="75" t="s">
        <v>3205</v>
      </c>
      <c r="H2891" s="78" t="s">
        <v>347</v>
      </c>
    </row>
    <row r="2892" spans="2:8" ht="14.25">
      <c r="B2892" s="75">
        <v>3315</v>
      </c>
      <c r="C2892" s="75" t="s">
        <v>3308</v>
      </c>
      <c r="D2892" s="75" t="s">
        <v>23</v>
      </c>
      <c r="E2892" s="76">
        <v>418267</v>
      </c>
      <c r="F2892" s="75" t="s">
        <v>3205</v>
      </c>
      <c r="G2892" s="75" t="s">
        <v>3205</v>
      </c>
      <c r="H2892" s="78" t="s">
        <v>347</v>
      </c>
    </row>
    <row r="2893" spans="2:8" ht="14.25">
      <c r="B2893" s="75">
        <v>3316</v>
      </c>
      <c r="C2893" s="75" t="s">
        <v>3309</v>
      </c>
      <c r="D2893" s="75" t="s">
        <v>23</v>
      </c>
      <c r="E2893" s="76">
        <v>1939242</v>
      </c>
      <c r="F2893" s="75" t="s">
        <v>3205</v>
      </c>
      <c r="G2893" s="75" t="s">
        <v>3205</v>
      </c>
      <c r="H2893" s="78" t="s">
        <v>347</v>
      </c>
    </row>
    <row r="2894" spans="2:8" ht="14.25">
      <c r="B2894" s="75">
        <v>3317</v>
      </c>
      <c r="C2894" s="75" t="s">
        <v>3310</v>
      </c>
      <c r="D2894" s="75" t="s">
        <v>23</v>
      </c>
      <c r="E2894" s="76">
        <v>406367</v>
      </c>
      <c r="F2894" s="75" t="s">
        <v>3205</v>
      </c>
      <c r="G2894" s="75" t="s">
        <v>3205</v>
      </c>
      <c r="H2894" s="78" t="s">
        <v>347</v>
      </c>
    </row>
    <row r="2895" spans="2:8" ht="14.25">
      <c r="B2895" s="75">
        <v>3318</v>
      </c>
      <c r="C2895" s="75" t="s">
        <v>3311</v>
      </c>
      <c r="D2895" s="75" t="s">
        <v>23</v>
      </c>
      <c r="E2895" s="76">
        <v>1689342</v>
      </c>
      <c r="F2895" s="75" t="s">
        <v>3205</v>
      </c>
      <c r="G2895" s="75" t="s">
        <v>3205</v>
      </c>
      <c r="H2895" s="78" t="s">
        <v>347</v>
      </c>
    </row>
    <row r="2896" spans="2:8" ht="14.25">
      <c r="B2896" s="75">
        <v>3320</v>
      </c>
      <c r="C2896" s="75" t="s">
        <v>3312</v>
      </c>
      <c r="D2896" s="75" t="s">
        <v>23</v>
      </c>
      <c r="E2896" s="76">
        <v>407557</v>
      </c>
      <c r="F2896" s="75" t="s">
        <v>3205</v>
      </c>
      <c r="G2896" s="75" t="s">
        <v>3205</v>
      </c>
      <c r="H2896" s="78" t="s">
        <v>347</v>
      </c>
    </row>
    <row r="2897" spans="2:8" ht="14.25">
      <c r="B2897" s="75">
        <v>3322</v>
      </c>
      <c r="C2897" s="75" t="s">
        <v>3313</v>
      </c>
      <c r="D2897" s="75" t="s">
        <v>23</v>
      </c>
      <c r="E2897" s="76">
        <v>613098</v>
      </c>
      <c r="F2897" s="75" t="s">
        <v>3205</v>
      </c>
      <c r="G2897" s="75" t="s">
        <v>3205</v>
      </c>
      <c r="H2897" s="78" t="s">
        <v>347</v>
      </c>
    </row>
    <row r="2898" spans="2:8" ht="14.25">
      <c r="B2898" s="75">
        <v>3323</v>
      </c>
      <c r="C2898" s="75" t="s">
        <v>3314</v>
      </c>
      <c r="D2898" s="75" t="s">
        <v>23</v>
      </c>
      <c r="E2898" s="76">
        <v>881069</v>
      </c>
      <c r="F2898" s="75" t="s">
        <v>3205</v>
      </c>
      <c r="G2898" s="75" t="s">
        <v>3205</v>
      </c>
      <c r="H2898" s="78" t="s">
        <v>347</v>
      </c>
    </row>
    <row r="2899" spans="2:8" ht="14.25">
      <c r="B2899" s="75">
        <v>3324</v>
      </c>
      <c r="C2899" s="75" t="s">
        <v>3315</v>
      </c>
      <c r="D2899" s="75" t="s">
        <v>23</v>
      </c>
      <c r="E2899" s="76">
        <v>2246099</v>
      </c>
      <c r="F2899" s="75" t="s">
        <v>3205</v>
      </c>
      <c r="G2899" s="75" t="s">
        <v>3205</v>
      </c>
      <c r="H2899" s="78" t="s">
        <v>347</v>
      </c>
    </row>
    <row r="2900" spans="2:8" ht="14.25">
      <c r="B2900" s="75">
        <v>3325</v>
      </c>
      <c r="C2900" s="75" t="s">
        <v>3316</v>
      </c>
      <c r="D2900" s="75" t="s">
        <v>23</v>
      </c>
      <c r="E2900" s="76">
        <v>3783365</v>
      </c>
      <c r="F2900" s="75" t="s">
        <v>3205</v>
      </c>
      <c r="G2900" s="75" t="s">
        <v>3205</v>
      </c>
      <c r="H2900" s="77" t="s">
        <v>347</v>
      </c>
    </row>
    <row r="2901" spans="2:8" ht="14.25">
      <c r="B2901" s="75">
        <v>3327</v>
      </c>
      <c r="C2901" s="75" t="s">
        <v>3317</v>
      </c>
      <c r="D2901" s="75" t="s">
        <v>23</v>
      </c>
      <c r="E2901" s="76">
        <v>4497138</v>
      </c>
      <c r="F2901" s="75" t="s">
        <v>3205</v>
      </c>
      <c r="G2901" s="75" t="s">
        <v>3205</v>
      </c>
      <c r="H2901" s="78" t="s">
        <v>347</v>
      </c>
    </row>
    <row r="2902" spans="2:8" ht="14.25">
      <c r="B2902" s="75">
        <v>3328</v>
      </c>
      <c r="C2902" s="75" t="s">
        <v>3318</v>
      </c>
      <c r="D2902" s="75" t="s">
        <v>23</v>
      </c>
      <c r="E2902" s="76">
        <v>3263276</v>
      </c>
      <c r="F2902" s="75" t="s">
        <v>3205</v>
      </c>
      <c r="G2902" s="75" t="s">
        <v>3205</v>
      </c>
      <c r="H2902" s="77" t="s">
        <v>347</v>
      </c>
    </row>
    <row r="2903" spans="2:8" ht="14.25">
      <c r="B2903" s="75">
        <v>3329</v>
      </c>
      <c r="C2903" s="75" t="s">
        <v>3319</v>
      </c>
      <c r="D2903" s="75" t="s">
        <v>23</v>
      </c>
      <c r="E2903" s="76">
        <v>3500254</v>
      </c>
      <c r="F2903" s="75" t="s">
        <v>3205</v>
      </c>
      <c r="G2903" s="75" t="s">
        <v>3205</v>
      </c>
      <c r="H2903" s="77" t="s">
        <v>347</v>
      </c>
    </row>
    <row r="2904" spans="2:8" ht="14.25">
      <c r="B2904" s="75">
        <v>3330</v>
      </c>
      <c r="C2904" s="75" t="s">
        <v>3320</v>
      </c>
      <c r="D2904" s="75" t="s">
        <v>23</v>
      </c>
      <c r="E2904" s="76">
        <v>5988376</v>
      </c>
      <c r="F2904" s="75" t="s">
        <v>3205</v>
      </c>
      <c r="G2904" s="75" t="s">
        <v>3205</v>
      </c>
      <c r="H2904" s="78" t="s">
        <v>347</v>
      </c>
    </row>
    <row r="2905" spans="2:8" ht="14.25">
      <c r="B2905" s="75">
        <v>3331</v>
      </c>
      <c r="C2905" s="75" t="s">
        <v>3321</v>
      </c>
      <c r="D2905" s="75" t="s">
        <v>23</v>
      </c>
      <c r="E2905" s="76">
        <v>8129354</v>
      </c>
      <c r="F2905" s="75" t="s">
        <v>3205</v>
      </c>
      <c r="G2905" s="75" t="s">
        <v>3205</v>
      </c>
      <c r="H2905" s="78" t="s">
        <v>347</v>
      </c>
    </row>
    <row r="2906" spans="2:8" ht="14.25">
      <c r="B2906" s="75">
        <v>3347</v>
      </c>
      <c r="C2906" s="75" t="s">
        <v>3322</v>
      </c>
      <c r="D2906" s="75" t="s">
        <v>23</v>
      </c>
      <c r="E2906" s="76">
        <v>1218078</v>
      </c>
      <c r="F2906" s="75" t="s">
        <v>3150</v>
      </c>
      <c r="G2906" s="75" t="s">
        <v>3323</v>
      </c>
      <c r="H2906" s="77" t="s">
        <v>347</v>
      </c>
    </row>
    <row r="2907" spans="2:8" ht="14.25">
      <c r="B2907" s="75">
        <v>3348</v>
      </c>
      <c r="C2907" s="75" t="s">
        <v>3324</v>
      </c>
      <c r="D2907" s="75" t="s">
        <v>23</v>
      </c>
      <c r="E2907" s="76">
        <v>1267665</v>
      </c>
      <c r="F2907" s="75" t="s">
        <v>3150</v>
      </c>
      <c r="G2907" s="75" t="s">
        <v>3323</v>
      </c>
      <c r="H2907" s="77" t="s">
        <v>347</v>
      </c>
    </row>
    <row r="2908" spans="2:8" ht="14.25">
      <c r="B2908" s="75">
        <v>3350</v>
      </c>
      <c r="C2908" s="75" t="s">
        <v>3325</v>
      </c>
      <c r="D2908" s="75" t="s">
        <v>23</v>
      </c>
      <c r="E2908" s="76">
        <v>1225170</v>
      </c>
      <c r="F2908" s="75" t="s">
        <v>3150</v>
      </c>
      <c r="G2908" s="75" t="s">
        <v>3323</v>
      </c>
      <c r="H2908" s="77" t="s">
        <v>347</v>
      </c>
    </row>
    <row r="2909" spans="2:8" ht="14.25">
      <c r="B2909" s="75">
        <v>3351</v>
      </c>
      <c r="C2909" s="75" t="s">
        <v>3326</v>
      </c>
      <c r="D2909" s="75" t="s">
        <v>23</v>
      </c>
      <c r="E2909" s="76">
        <v>1485574</v>
      </c>
      <c r="F2909" s="75" t="s">
        <v>3150</v>
      </c>
      <c r="G2909" s="75" t="s">
        <v>3323</v>
      </c>
      <c r="H2909" s="77" t="s">
        <v>347</v>
      </c>
    </row>
    <row r="2910" spans="2:8" ht="14.25">
      <c r="B2910" s="75">
        <v>3352</v>
      </c>
      <c r="C2910" s="75" t="s">
        <v>3327</v>
      </c>
      <c r="D2910" s="75" t="s">
        <v>23</v>
      </c>
      <c r="E2910" s="76">
        <v>1692285</v>
      </c>
      <c r="F2910" s="75" t="s">
        <v>3150</v>
      </c>
      <c r="G2910" s="75" t="s">
        <v>3323</v>
      </c>
      <c r="H2910" s="77" t="s">
        <v>347</v>
      </c>
    </row>
    <row r="2911" spans="2:8" ht="14.25">
      <c r="B2911" s="75">
        <v>3353</v>
      </c>
      <c r="C2911" s="75" t="s">
        <v>3328</v>
      </c>
      <c r="D2911" s="75" t="s">
        <v>23</v>
      </c>
      <c r="E2911" s="76">
        <v>1530691</v>
      </c>
      <c r="F2911" s="75" t="s">
        <v>3150</v>
      </c>
      <c r="G2911" s="75" t="s">
        <v>3323</v>
      </c>
      <c r="H2911" s="77" t="s">
        <v>347</v>
      </c>
    </row>
    <row r="2912" spans="2:8" ht="14.25">
      <c r="B2912" s="75">
        <v>3354</v>
      </c>
      <c r="C2912" s="75" t="s">
        <v>3329</v>
      </c>
      <c r="D2912" s="75" t="s">
        <v>23</v>
      </c>
      <c r="E2912" s="76">
        <v>2266988</v>
      </c>
      <c r="F2912" s="75" t="s">
        <v>3150</v>
      </c>
      <c r="G2912" s="75" t="s">
        <v>3323</v>
      </c>
      <c r="H2912" s="77" t="s">
        <v>347</v>
      </c>
    </row>
    <row r="2913" spans="2:8" ht="14.25">
      <c r="B2913" s="75">
        <v>3355</v>
      </c>
      <c r="C2913" s="75" t="s">
        <v>3330</v>
      </c>
      <c r="D2913" s="75" t="s">
        <v>23</v>
      </c>
      <c r="E2913" s="76">
        <v>2460783</v>
      </c>
      <c r="F2913" s="75" t="s">
        <v>3150</v>
      </c>
      <c r="G2913" s="75" t="s">
        <v>3323</v>
      </c>
      <c r="H2913" s="77" t="s">
        <v>347</v>
      </c>
    </row>
    <row r="2914" spans="2:8" ht="14.25">
      <c r="B2914" s="75">
        <v>3356</v>
      </c>
      <c r="C2914" s="75" t="s">
        <v>3331</v>
      </c>
      <c r="D2914" s="75" t="s">
        <v>23</v>
      </c>
      <c r="E2914" s="76">
        <v>3180413</v>
      </c>
      <c r="F2914" s="75" t="s">
        <v>3150</v>
      </c>
      <c r="G2914" s="75" t="s">
        <v>3323</v>
      </c>
      <c r="H2914" s="77" t="s">
        <v>347</v>
      </c>
    </row>
    <row r="2915" spans="2:8" ht="14.25">
      <c r="B2915" s="75">
        <v>3357</v>
      </c>
      <c r="C2915" s="75" t="s">
        <v>3332</v>
      </c>
      <c r="D2915" s="75" t="s">
        <v>23</v>
      </c>
      <c r="E2915" s="76">
        <v>3872244</v>
      </c>
      <c r="F2915" s="75" t="s">
        <v>3150</v>
      </c>
      <c r="G2915" s="75" t="s">
        <v>3323</v>
      </c>
      <c r="H2915" s="77" t="s">
        <v>347</v>
      </c>
    </row>
    <row r="2916" spans="2:8" ht="14.25">
      <c r="B2916" s="75">
        <v>3358</v>
      </c>
      <c r="C2916" s="75" t="s">
        <v>3333</v>
      </c>
      <c r="D2916" s="75" t="s">
        <v>23</v>
      </c>
      <c r="E2916" s="76">
        <v>1975563</v>
      </c>
      <c r="F2916" s="75" t="s">
        <v>3150</v>
      </c>
      <c r="G2916" s="75" t="s">
        <v>3323</v>
      </c>
      <c r="H2916" s="77" t="s">
        <v>347</v>
      </c>
    </row>
    <row r="2917" spans="2:8" ht="14.25">
      <c r="B2917" s="75">
        <v>3359</v>
      </c>
      <c r="C2917" s="75" t="s">
        <v>3334</v>
      </c>
      <c r="D2917" s="75" t="s">
        <v>23</v>
      </c>
      <c r="E2917" s="76">
        <v>2493921</v>
      </c>
      <c r="F2917" s="75" t="s">
        <v>3150</v>
      </c>
      <c r="G2917" s="75" t="s">
        <v>3323</v>
      </c>
      <c r="H2917" s="77" t="s">
        <v>347</v>
      </c>
    </row>
    <row r="2918" spans="2:8" ht="14.25">
      <c r="B2918" s="75">
        <v>3360</v>
      </c>
      <c r="C2918" s="75" t="s">
        <v>3335</v>
      </c>
      <c r="D2918" s="75" t="s">
        <v>23</v>
      </c>
      <c r="E2918" s="76">
        <v>3664423</v>
      </c>
      <c r="F2918" s="75" t="s">
        <v>3150</v>
      </c>
      <c r="G2918" s="75" t="s">
        <v>3323</v>
      </c>
      <c r="H2918" s="77" t="s">
        <v>347</v>
      </c>
    </row>
    <row r="2919" spans="2:8" ht="14.25">
      <c r="B2919" s="75">
        <v>3361</v>
      </c>
      <c r="C2919" s="75" t="s">
        <v>3336</v>
      </c>
      <c r="D2919" s="75" t="s">
        <v>23</v>
      </c>
      <c r="E2919" s="76">
        <v>4009120</v>
      </c>
      <c r="F2919" s="75" t="s">
        <v>3150</v>
      </c>
      <c r="G2919" s="75" t="s">
        <v>3323</v>
      </c>
      <c r="H2919" s="77" t="s">
        <v>347</v>
      </c>
    </row>
    <row r="2920" spans="2:8" ht="14.25">
      <c r="B2920" s="75">
        <v>3363</v>
      </c>
      <c r="C2920" s="75" t="s">
        <v>3337</v>
      </c>
      <c r="D2920" s="75" t="s">
        <v>23</v>
      </c>
      <c r="E2920" s="76">
        <v>4670624</v>
      </c>
      <c r="F2920" s="75" t="s">
        <v>3150</v>
      </c>
      <c r="G2920" s="75" t="s">
        <v>3323</v>
      </c>
      <c r="H2920" s="77" t="s">
        <v>347</v>
      </c>
    </row>
    <row r="2921" spans="2:8" ht="14.25">
      <c r="B2921" s="75">
        <v>3364</v>
      </c>
      <c r="C2921" s="75" t="s">
        <v>3338</v>
      </c>
      <c r="D2921" s="75" t="s">
        <v>23</v>
      </c>
      <c r="E2921" s="76">
        <v>1030010</v>
      </c>
      <c r="F2921" s="75" t="s">
        <v>3150</v>
      </c>
      <c r="G2921" s="75" t="s">
        <v>3323</v>
      </c>
      <c r="H2921" s="77" t="s">
        <v>347</v>
      </c>
    </row>
    <row r="2922" spans="2:8" ht="14.25">
      <c r="B2922" s="75">
        <v>3365</v>
      </c>
      <c r="C2922" s="75" t="s">
        <v>3339</v>
      </c>
      <c r="D2922" s="75" t="s">
        <v>23</v>
      </c>
      <c r="E2922" s="76">
        <v>1219072</v>
      </c>
      <c r="F2922" s="75" t="s">
        <v>3150</v>
      </c>
      <c r="G2922" s="75" t="s">
        <v>3323</v>
      </c>
      <c r="H2922" s="77" t="s">
        <v>347</v>
      </c>
    </row>
    <row r="2923" spans="2:8" ht="14.25">
      <c r="B2923" s="75">
        <v>3366</v>
      </c>
      <c r="C2923" s="75" t="s">
        <v>3340</v>
      </c>
      <c r="D2923" s="75" t="s">
        <v>23</v>
      </c>
      <c r="E2923" s="76">
        <v>1531708</v>
      </c>
      <c r="F2923" s="75" t="s">
        <v>3150</v>
      </c>
      <c r="G2923" s="75" t="s">
        <v>3323</v>
      </c>
      <c r="H2923" s="77" t="s">
        <v>347</v>
      </c>
    </row>
    <row r="2924" spans="2:8" ht="14.25">
      <c r="B2924" s="75">
        <v>3368</v>
      </c>
      <c r="C2924" s="75" t="s">
        <v>3341</v>
      </c>
      <c r="D2924" s="75" t="s">
        <v>23</v>
      </c>
      <c r="E2924" s="76">
        <v>1212041</v>
      </c>
      <c r="F2924" s="75" t="s">
        <v>3150</v>
      </c>
      <c r="G2924" s="75" t="s">
        <v>3323</v>
      </c>
      <c r="H2924" s="77" t="s">
        <v>347</v>
      </c>
    </row>
    <row r="2925" spans="2:8" ht="14.25">
      <c r="B2925" s="75">
        <v>3369</v>
      </c>
      <c r="C2925" s="75" t="s">
        <v>3342</v>
      </c>
      <c r="D2925" s="75" t="s">
        <v>23</v>
      </c>
      <c r="E2925" s="76">
        <v>1403464</v>
      </c>
      <c r="F2925" s="75" t="s">
        <v>3150</v>
      </c>
      <c r="G2925" s="75" t="s">
        <v>3323</v>
      </c>
      <c r="H2925" s="77" t="s">
        <v>347</v>
      </c>
    </row>
    <row r="2926" spans="2:8" ht="14.25">
      <c r="B2926" s="75">
        <v>3370</v>
      </c>
      <c r="C2926" s="75" t="s">
        <v>3343</v>
      </c>
      <c r="D2926" s="75" t="s">
        <v>23</v>
      </c>
      <c r="E2926" s="76">
        <v>1846908</v>
      </c>
      <c r="F2926" s="75" t="s">
        <v>3150</v>
      </c>
      <c r="G2926" s="75" t="s">
        <v>3323</v>
      </c>
      <c r="H2926" s="77" t="s">
        <v>347</v>
      </c>
    </row>
    <row r="2927" spans="2:8" ht="14.25">
      <c r="B2927" s="75">
        <v>3371</v>
      </c>
      <c r="C2927" s="75" t="s">
        <v>3344</v>
      </c>
      <c r="D2927" s="75" t="s">
        <v>23</v>
      </c>
      <c r="E2927" s="76">
        <v>1413119</v>
      </c>
      <c r="F2927" s="75" t="s">
        <v>3150</v>
      </c>
      <c r="G2927" s="75" t="s">
        <v>3323</v>
      </c>
      <c r="H2927" s="77" t="s">
        <v>347</v>
      </c>
    </row>
    <row r="2928" spans="2:8" ht="14.25">
      <c r="B2928" s="75">
        <v>3372</v>
      </c>
      <c r="C2928" s="75" t="s">
        <v>3345</v>
      </c>
      <c r="D2928" s="75" t="s">
        <v>23</v>
      </c>
      <c r="E2928" s="76">
        <v>1808090</v>
      </c>
      <c r="F2928" s="75" t="s">
        <v>3150</v>
      </c>
      <c r="G2928" s="75" t="s">
        <v>3323</v>
      </c>
      <c r="H2928" s="77" t="s">
        <v>347</v>
      </c>
    </row>
    <row r="2929" spans="2:8" ht="14.25">
      <c r="B2929" s="75">
        <v>3373</v>
      </c>
      <c r="C2929" s="75" t="s">
        <v>3346</v>
      </c>
      <c r="D2929" s="75" t="s">
        <v>23</v>
      </c>
      <c r="E2929" s="76">
        <v>2587838</v>
      </c>
      <c r="F2929" s="75" t="s">
        <v>3150</v>
      </c>
      <c r="G2929" s="75" t="s">
        <v>3323</v>
      </c>
      <c r="H2929" s="77" t="s">
        <v>347</v>
      </c>
    </row>
    <row r="2930" spans="2:8" ht="14.25">
      <c r="B2930" s="75">
        <v>3374</v>
      </c>
      <c r="C2930" s="75" t="s">
        <v>3347</v>
      </c>
      <c r="D2930" s="75" t="s">
        <v>23</v>
      </c>
      <c r="E2930" s="76">
        <v>2292279</v>
      </c>
      <c r="F2930" s="75" t="s">
        <v>3150</v>
      </c>
      <c r="G2930" s="75" t="s">
        <v>3323</v>
      </c>
      <c r="H2930" s="77" t="s">
        <v>347</v>
      </c>
    </row>
    <row r="2931" spans="2:8" ht="14.25">
      <c r="B2931" s="75">
        <v>3375</v>
      </c>
      <c r="C2931" s="75" t="s">
        <v>3348</v>
      </c>
      <c r="D2931" s="75" t="s">
        <v>23</v>
      </c>
      <c r="E2931" s="76">
        <v>2677376</v>
      </c>
      <c r="F2931" s="75" t="s">
        <v>3150</v>
      </c>
      <c r="G2931" s="75" t="s">
        <v>3323</v>
      </c>
      <c r="H2931" s="77" t="s">
        <v>347</v>
      </c>
    </row>
    <row r="2932" spans="2:8" ht="14.25">
      <c r="B2932" s="75">
        <v>3376</v>
      </c>
      <c r="C2932" s="75" t="s">
        <v>3349</v>
      </c>
      <c r="D2932" s="75" t="s">
        <v>23</v>
      </c>
      <c r="E2932" s="76">
        <v>3124590</v>
      </c>
      <c r="F2932" s="75" t="s">
        <v>3150</v>
      </c>
      <c r="G2932" s="75" t="s">
        <v>3323</v>
      </c>
      <c r="H2932" s="77" t="s">
        <v>347</v>
      </c>
    </row>
    <row r="2933" spans="2:8" ht="14.25">
      <c r="B2933" s="75">
        <v>3378</v>
      </c>
      <c r="C2933" s="75" t="s">
        <v>3350</v>
      </c>
      <c r="D2933" s="75" t="s">
        <v>19</v>
      </c>
      <c r="E2933" s="76">
        <v>4872</v>
      </c>
      <c r="F2933" s="75" t="s">
        <v>3142</v>
      </c>
      <c r="G2933" s="75" t="s">
        <v>3143</v>
      </c>
      <c r="H2933" s="77" t="s">
        <v>347</v>
      </c>
    </row>
    <row r="2934" spans="2:8" ht="14.25">
      <c r="B2934" s="75">
        <v>3379</v>
      </c>
      <c r="C2934" s="75" t="s">
        <v>3351</v>
      </c>
      <c r="D2934" s="75" t="s">
        <v>17</v>
      </c>
      <c r="E2934" s="76">
        <v>259730</v>
      </c>
      <c r="F2934" s="75" t="s">
        <v>3150</v>
      </c>
      <c r="G2934" s="75" t="s">
        <v>3323</v>
      </c>
      <c r="H2934" s="78" t="s">
        <v>347</v>
      </c>
    </row>
    <row r="2935" spans="2:8" ht="14.25">
      <c r="B2935" s="75">
        <v>3380</v>
      </c>
      <c r="C2935" s="75" t="s">
        <v>3352</v>
      </c>
      <c r="D2935" s="75" t="s">
        <v>17</v>
      </c>
      <c r="E2935" s="76">
        <v>122097</v>
      </c>
      <c r="F2935" s="75" t="s">
        <v>3150</v>
      </c>
      <c r="G2935" s="75" t="s">
        <v>3323</v>
      </c>
      <c r="H2935" s="78" t="s">
        <v>347</v>
      </c>
    </row>
    <row r="2936" spans="2:8" ht="14.25">
      <c r="B2936" s="75">
        <v>3382</v>
      </c>
      <c r="C2936" s="75" t="s">
        <v>3353</v>
      </c>
      <c r="D2936" s="75" t="s">
        <v>17</v>
      </c>
      <c r="E2936" s="76">
        <v>29375</v>
      </c>
      <c r="F2936" s="75" t="s">
        <v>3150</v>
      </c>
      <c r="G2936" s="75" t="s">
        <v>3323</v>
      </c>
      <c r="H2936" s="78" t="s">
        <v>347</v>
      </c>
    </row>
    <row r="2937" spans="2:8" ht="14.25">
      <c r="B2937" s="75">
        <v>3385</v>
      </c>
      <c r="C2937" s="75" t="s">
        <v>3354</v>
      </c>
      <c r="D2937" s="75" t="s">
        <v>17</v>
      </c>
      <c r="E2937" s="76">
        <v>180857</v>
      </c>
      <c r="F2937" s="75" t="s">
        <v>3176</v>
      </c>
      <c r="G2937" s="75" t="s">
        <v>3177</v>
      </c>
      <c r="H2937" s="78" t="s">
        <v>347</v>
      </c>
    </row>
    <row r="2938" spans="2:8" ht="14.25">
      <c r="B2938" s="75">
        <v>3388</v>
      </c>
      <c r="C2938" s="75" t="s">
        <v>3355</v>
      </c>
      <c r="D2938" s="75" t="s">
        <v>17</v>
      </c>
      <c r="E2938" s="76">
        <v>578670</v>
      </c>
      <c r="F2938" s="75" t="s">
        <v>3150</v>
      </c>
      <c r="G2938" s="75" t="s">
        <v>3323</v>
      </c>
      <c r="H2938" s="78" t="s">
        <v>347</v>
      </c>
    </row>
    <row r="2939" spans="2:8" ht="14.25">
      <c r="B2939" s="75">
        <v>3391</v>
      </c>
      <c r="C2939" s="75" t="s">
        <v>3356</v>
      </c>
      <c r="D2939" s="75" t="s">
        <v>23</v>
      </c>
      <c r="E2939" s="76">
        <v>263101</v>
      </c>
      <c r="F2939" s="75" t="s">
        <v>3205</v>
      </c>
      <c r="G2939" s="75" t="s">
        <v>3205</v>
      </c>
      <c r="H2939" s="78" t="s">
        <v>347</v>
      </c>
    </row>
    <row r="2940" spans="2:8" ht="14.25">
      <c r="B2940" s="75">
        <v>3393</v>
      </c>
      <c r="C2940" s="75" t="s">
        <v>3357</v>
      </c>
      <c r="D2940" s="75" t="s">
        <v>23</v>
      </c>
      <c r="E2940" s="76">
        <v>1565840</v>
      </c>
      <c r="F2940" s="75" t="s">
        <v>3205</v>
      </c>
      <c r="G2940" s="75" t="s">
        <v>3205</v>
      </c>
      <c r="H2940" s="78" t="s">
        <v>347</v>
      </c>
    </row>
    <row r="2941" spans="2:8" ht="14.25">
      <c r="B2941" s="75">
        <v>3394</v>
      </c>
      <c r="C2941" s="75" t="s">
        <v>3358</v>
      </c>
      <c r="D2941" s="75" t="s">
        <v>52</v>
      </c>
      <c r="E2941" s="76">
        <v>894526</v>
      </c>
      <c r="F2941" s="75" t="s">
        <v>3216</v>
      </c>
      <c r="G2941" s="75" t="s">
        <v>3217</v>
      </c>
      <c r="H2941" s="78" t="s">
        <v>347</v>
      </c>
    </row>
    <row r="2942" spans="2:8" ht="14.25">
      <c r="B2942" s="75">
        <v>3396</v>
      </c>
      <c r="C2942" s="75" t="s">
        <v>3359</v>
      </c>
      <c r="D2942" s="75" t="s">
        <v>23</v>
      </c>
      <c r="E2942" s="76">
        <v>761017</v>
      </c>
      <c r="F2942" s="75" t="s">
        <v>3195</v>
      </c>
      <c r="G2942" s="75" t="s">
        <v>3360</v>
      </c>
      <c r="H2942" s="77" t="s">
        <v>347</v>
      </c>
    </row>
    <row r="2943" spans="2:8" ht="14.25">
      <c r="B2943" s="75">
        <v>3397</v>
      </c>
      <c r="C2943" s="75" t="s">
        <v>3361</v>
      </c>
      <c r="D2943" s="75" t="s">
        <v>23</v>
      </c>
      <c r="E2943" s="76">
        <v>465125</v>
      </c>
      <c r="F2943" s="75" t="s">
        <v>3195</v>
      </c>
      <c r="G2943" s="75" t="s">
        <v>3360</v>
      </c>
      <c r="H2943" s="77" t="s">
        <v>347</v>
      </c>
    </row>
    <row r="2944" spans="2:8" ht="14.25">
      <c r="B2944" s="75">
        <v>3400</v>
      </c>
      <c r="C2944" s="75" t="s">
        <v>3362</v>
      </c>
      <c r="D2944" s="75" t="s">
        <v>23</v>
      </c>
      <c r="E2944" s="76">
        <v>262509</v>
      </c>
      <c r="F2944" s="75" t="s">
        <v>3195</v>
      </c>
      <c r="G2944" s="75" t="s">
        <v>3360</v>
      </c>
      <c r="H2944" s="77" t="s">
        <v>347</v>
      </c>
    </row>
    <row r="2945" spans="2:8" ht="14.25">
      <c r="B2945" s="75">
        <v>3401</v>
      </c>
      <c r="C2945" s="75" t="s">
        <v>3363</v>
      </c>
      <c r="D2945" s="75" t="s">
        <v>23</v>
      </c>
      <c r="E2945" s="76">
        <v>546817</v>
      </c>
      <c r="F2945" s="75" t="s">
        <v>3195</v>
      </c>
      <c r="G2945" s="75" t="s">
        <v>3360</v>
      </c>
      <c r="H2945" s="77" t="s">
        <v>347</v>
      </c>
    </row>
    <row r="2946" spans="2:8" ht="14.25">
      <c r="B2946" s="75">
        <v>3403</v>
      </c>
      <c r="C2946" s="75" t="s">
        <v>3364</v>
      </c>
      <c r="D2946" s="75" t="s">
        <v>23</v>
      </c>
      <c r="E2946" s="76">
        <v>933908</v>
      </c>
      <c r="F2946" s="75" t="s">
        <v>3195</v>
      </c>
      <c r="G2946" s="75" t="s">
        <v>3360</v>
      </c>
      <c r="H2946" s="77" t="s">
        <v>347</v>
      </c>
    </row>
    <row r="2947" spans="2:8" ht="14.25">
      <c r="B2947" s="75">
        <v>3404</v>
      </c>
      <c r="C2947" s="75" t="s">
        <v>3365</v>
      </c>
      <c r="D2947" s="75" t="s">
        <v>23</v>
      </c>
      <c r="E2947" s="76">
        <v>204842</v>
      </c>
      <c r="F2947" s="75" t="s">
        <v>3205</v>
      </c>
      <c r="G2947" s="75" t="s">
        <v>3205</v>
      </c>
      <c r="H2947" s="78" t="s">
        <v>347</v>
      </c>
    </row>
    <row r="2948" spans="2:8" ht="14.25">
      <c r="B2948" s="75">
        <v>3405</v>
      </c>
      <c r="C2948" s="75" t="s">
        <v>3366</v>
      </c>
      <c r="D2948" s="75" t="s">
        <v>23</v>
      </c>
      <c r="E2948" s="76">
        <v>314081</v>
      </c>
      <c r="F2948" s="75" t="s">
        <v>3205</v>
      </c>
      <c r="G2948" s="75" t="s">
        <v>3205</v>
      </c>
      <c r="H2948" s="78" t="s">
        <v>347</v>
      </c>
    </row>
    <row r="2949" spans="2:8" ht="14.25">
      <c r="B2949" s="75">
        <v>3408</v>
      </c>
      <c r="C2949" s="75" t="s">
        <v>3367</v>
      </c>
      <c r="D2949" s="75" t="s">
        <v>17</v>
      </c>
      <c r="E2949" s="76">
        <v>387306</v>
      </c>
      <c r="F2949" s="75" t="s">
        <v>3150</v>
      </c>
      <c r="G2949" s="75" t="s">
        <v>3323</v>
      </c>
      <c r="H2949" s="78" t="s">
        <v>347</v>
      </c>
    </row>
    <row r="2950" spans="2:8" ht="14.25">
      <c r="B2950" s="75">
        <v>3410</v>
      </c>
      <c r="C2950" s="75" t="s">
        <v>3368</v>
      </c>
      <c r="D2950" s="75" t="s">
        <v>23</v>
      </c>
      <c r="E2950" s="76">
        <v>8891130</v>
      </c>
      <c r="F2950" s="75" t="s">
        <v>3176</v>
      </c>
      <c r="G2950" s="75" t="s">
        <v>3177</v>
      </c>
      <c r="H2950" s="78" t="s">
        <v>347</v>
      </c>
    </row>
    <row r="2951" spans="2:8" ht="14.25">
      <c r="B2951" s="75">
        <v>3411</v>
      </c>
      <c r="C2951" s="75" t="s">
        <v>3369</v>
      </c>
      <c r="D2951" s="75" t="s">
        <v>23</v>
      </c>
      <c r="E2951" s="76">
        <v>9214267</v>
      </c>
      <c r="F2951" s="75" t="s">
        <v>3176</v>
      </c>
      <c r="G2951" s="75" t="s">
        <v>3177</v>
      </c>
      <c r="H2951" s="78" t="s">
        <v>347</v>
      </c>
    </row>
    <row r="2952" spans="2:8" ht="14.25">
      <c r="B2952" s="75">
        <v>3412</v>
      </c>
      <c r="C2952" s="75" t="s">
        <v>3370</v>
      </c>
      <c r="D2952" s="75" t="s">
        <v>23</v>
      </c>
      <c r="E2952" s="76">
        <v>509934</v>
      </c>
      <c r="F2952" s="75" t="s">
        <v>3205</v>
      </c>
      <c r="G2952" s="75" t="s">
        <v>3205</v>
      </c>
      <c r="H2952" s="78" t="s">
        <v>347</v>
      </c>
    </row>
    <row r="2953" spans="2:8" ht="14.25">
      <c r="B2953" s="75">
        <v>3413</v>
      </c>
      <c r="C2953" s="75" t="s">
        <v>3371</v>
      </c>
      <c r="D2953" s="75" t="s">
        <v>23</v>
      </c>
      <c r="E2953" s="76">
        <v>12757</v>
      </c>
      <c r="F2953" s="75" t="s">
        <v>3205</v>
      </c>
      <c r="G2953" s="75" t="s">
        <v>3205</v>
      </c>
      <c r="H2953" s="78" t="s">
        <v>347</v>
      </c>
    </row>
    <row r="2954" spans="2:8" ht="14.25">
      <c r="B2954" s="75">
        <v>3414</v>
      </c>
      <c r="C2954" s="75" t="s">
        <v>3372</v>
      </c>
      <c r="D2954" s="75" t="s">
        <v>23</v>
      </c>
      <c r="E2954" s="76">
        <v>21920</v>
      </c>
      <c r="F2954" s="75" t="s">
        <v>3205</v>
      </c>
      <c r="G2954" s="75" t="s">
        <v>3205</v>
      </c>
      <c r="H2954" s="78" t="s">
        <v>347</v>
      </c>
    </row>
    <row r="2955" spans="2:8" ht="14.25">
      <c r="B2955" s="75">
        <v>3415</v>
      </c>
      <c r="C2955" s="75" t="s">
        <v>3373</v>
      </c>
      <c r="D2955" s="75" t="s">
        <v>17</v>
      </c>
      <c r="E2955" s="76">
        <v>53322</v>
      </c>
      <c r="F2955" s="75" t="s">
        <v>3176</v>
      </c>
      <c r="G2955" s="75" t="s">
        <v>3177</v>
      </c>
      <c r="H2955" s="78" t="s">
        <v>347</v>
      </c>
    </row>
    <row r="2956" spans="2:8" ht="14.25">
      <c r="B2956" s="75">
        <v>3425</v>
      </c>
      <c r="C2956" s="75" t="s">
        <v>3374</v>
      </c>
      <c r="D2956" s="75" t="s">
        <v>19</v>
      </c>
      <c r="E2956" s="76">
        <v>88226</v>
      </c>
      <c r="F2956" s="75" t="s">
        <v>3162</v>
      </c>
      <c r="G2956" s="75" t="s">
        <v>3375</v>
      </c>
      <c r="H2956" s="78" t="s">
        <v>347</v>
      </c>
    </row>
    <row r="2957" spans="2:8" ht="14.25">
      <c r="B2957" s="75">
        <v>3426</v>
      </c>
      <c r="C2957" s="75" t="s">
        <v>3376</v>
      </c>
      <c r="D2957" s="75" t="s">
        <v>17</v>
      </c>
      <c r="E2957" s="76">
        <v>51161</v>
      </c>
      <c r="F2957" s="75" t="s">
        <v>3162</v>
      </c>
      <c r="G2957" s="75" t="s">
        <v>3163</v>
      </c>
      <c r="H2957" s="78" t="s">
        <v>347</v>
      </c>
    </row>
    <row r="2958" spans="2:8" ht="14.25">
      <c r="B2958" s="75">
        <v>3429</v>
      </c>
      <c r="C2958" s="75" t="s">
        <v>3377</v>
      </c>
      <c r="D2958" s="75" t="s">
        <v>23</v>
      </c>
      <c r="E2958" s="76">
        <v>651084</v>
      </c>
      <c r="F2958" s="75" t="s">
        <v>3198</v>
      </c>
      <c r="G2958" s="75" t="s">
        <v>3378</v>
      </c>
      <c r="H2958" s="78" t="s">
        <v>347</v>
      </c>
    </row>
    <row r="2959" spans="2:8" ht="14.25">
      <c r="B2959" s="75">
        <v>3430</v>
      </c>
      <c r="C2959" s="75" t="s">
        <v>3379</v>
      </c>
      <c r="D2959" s="75" t="s">
        <v>23</v>
      </c>
      <c r="E2959" s="76">
        <v>476139</v>
      </c>
      <c r="F2959" s="75" t="s">
        <v>3198</v>
      </c>
      <c r="G2959" s="75" t="s">
        <v>3378</v>
      </c>
      <c r="H2959" s="78" t="s">
        <v>347</v>
      </c>
    </row>
    <row r="2960" spans="2:8" ht="14.25">
      <c r="B2960" s="75">
        <v>3431</v>
      </c>
      <c r="C2960" s="75" t="s">
        <v>3380</v>
      </c>
      <c r="D2960" s="75" t="s">
        <v>23</v>
      </c>
      <c r="E2960" s="76">
        <v>596679</v>
      </c>
      <c r="F2960" s="75" t="s">
        <v>3198</v>
      </c>
      <c r="G2960" s="75" t="s">
        <v>3378</v>
      </c>
      <c r="H2960" s="78" t="s">
        <v>347</v>
      </c>
    </row>
    <row r="2961" spans="2:8" ht="14.25">
      <c r="B2961" s="75">
        <v>3432</v>
      </c>
      <c r="C2961" s="75" t="s">
        <v>3381</v>
      </c>
      <c r="D2961" s="75" t="s">
        <v>23</v>
      </c>
      <c r="E2961" s="76">
        <v>777513</v>
      </c>
      <c r="F2961" s="75" t="s">
        <v>3198</v>
      </c>
      <c r="G2961" s="75" t="s">
        <v>3378</v>
      </c>
      <c r="H2961" s="78" t="s">
        <v>347</v>
      </c>
    </row>
    <row r="2962" spans="2:8" ht="14.25">
      <c r="B2962" s="75">
        <v>3433</v>
      </c>
      <c r="C2962" s="75" t="s">
        <v>3382</v>
      </c>
      <c r="D2962" s="75" t="s">
        <v>23</v>
      </c>
      <c r="E2962" s="76">
        <v>9386</v>
      </c>
      <c r="F2962" s="75" t="s">
        <v>3198</v>
      </c>
      <c r="G2962" s="75" t="s">
        <v>3199</v>
      </c>
      <c r="H2962" s="78" t="s">
        <v>347</v>
      </c>
    </row>
    <row r="2963" spans="2:8" ht="14.25">
      <c r="B2963" s="75">
        <v>3434</v>
      </c>
      <c r="C2963" s="75" t="s">
        <v>3383</v>
      </c>
      <c r="D2963" s="75" t="s">
        <v>23</v>
      </c>
      <c r="E2963" s="76">
        <v>82052</v>
      </c>
      <c r="F2963" s="75" t="s">
        <v>3198</v>
      </c>
      <c r="G2963" s="75" t="s">
        <v>3199</v>
      </c>
      <c r="H2963" s="78" t="s">
        <v>347</v>
      </c>
    </row>
    <row r="2964" spans="2:8" ht="14.25">
      <c r="B2964" s="75">
        <v>3436</v>
      </c>
      <c r="C2964" s="75" t="s">
        <v>3384</v>
      </c>
      <c r="D2964" s="75" t="s">
        <v>52</v>
      </c>
      <c r="E2964" s="76">
        <v>129186</v>
      </c>
      <c r="F2964" s="75" t="s">
        <v>3155</v>
      </c>
      <c r="G2964" s="75" t="s">
        <v>3160</v>
      </c>
      <c r="H2964" s="77" t="s">
        <v>347</v>
      </c>
    </row>
    <row r="2965" spans="2:8" ht="14.25">
      <c r="B2965" s="75">
        <v>3442</v>
      </c>
      <c r="C2965" s="75" t="s">
        <v>3385</v>
      </c>
      <c r="D2965" s="75" t="s">
        <v>52</v>
      </c>
      <c r="E2965" s="76">
        <v>662836</v>
      </c>
      <c r="F2965" s="75" t="s">
        <v>3212</v>
      </c>
      <c r="G2965" s="75" t="s">
        <v>3213</v>
      </c>
      <c r="H2965" s="77" t="s">
        <v>347</v>
      </c>
    </row>
    <row r="2966" spans="2:8" ht="14.25">
      <c r="B2966" s="75">
        <v>3443</v>
      </c>
      <c r="C2966" s="75" t="s">
        <v>3386</v>
      </c>
      <c r="D2966" s="75" t="s">
        <v>52</v>
      </c>
      <c r="E2966" s="76">
        <v>95753</v>
      </c>
      <c r="F2966" s="75" t="s">
        <v>3155</v>
      </c>
      <c r="G2966" s="75" t="s">
        <v>3387</v>
      </c>
      <c r="H2966" s="77" t="s">
        <v>347</v>
      </c>
    </row>
    <row r="2967" spans="2:8" ht="14.25">
      <c r="B2967" s="75">
        <v>3450</v>
      </c>
      <c r="C2967" s="75" t="s">
        <v>3388</v>
      </c>
      <c r="D2967" s="75" t="s">
        <v>23</v>
      </c>
      <c r="E2967" s="76">
        <v>414828</v>
      </c>
      <c r="F2967" s="75" t="s">
        <v>3150</v>
      </c>
      <c r="G2967" s="75" t="s">
        <v>3323</v>
      </c>
      <c r="H2967" s="77" t="s">
        <v>347</v>
      </c>
    </row>
    <row r="2968" spans="2:8" ht="14.25">
      <c r="B2968" s="75">
        <v>3454</v>
      </c>
      <c r="C2968" s="75" t="s">
        <v>3389</v>
      </c>
      <c r="D2968" s="75" t="s">
        <v>52</v>
      </c>
      <c r="E2968" s="76">
        <v>119724</v>
      </c>
      <c r="F2968" s="75" t="s">
        <v>3155</v>
      </c>
      <c r="G2968" s="75" t="s">
        <v>3387</v>
      </c>
      <c r="H2968" s="77" t="s">
        <v>347</v>
      </c>
    </row>
    <row r="2969" spans="2:8" ht="14.25">
      <c r="B2969" s="75">
        <v>3463</v>
      </c>
      <c r="C2969" s="75" t="s">
        <v>3390</v>
      </c>
      <c r="D2969" s="75" t="s">
        <v>23</v>
      </c>
      <c r="E2969" s="76">
        <v>282065</v>
      </c>
      <c r="F2969" s="75" t="s">
        <v>3205</v>
      </c>
      <c r="G2969" s="75" t="s">
        <v>3205</v>
      </c>
      <c r="H2969" s="77" t="s">
        <v>347</v>
      </c>
    </row>
    <row r="2970" spans="2:8" ht="14.25">
      <c r="B2970" s="75">
        <v>3464</v>
      </c>
      <c r="C2970" s="75" t="s">
        <v>3391</v>
      </c>
      <c r="D2970" s="75" t="s">
        <v>52</v>
      </c>
      <c r="E2970" s="76">
        <v>55856</v>
      </c>
      <c r="F2970" s="75" t="s">
        <v>3142</v>
      </c>
      <c r="G2970" s="75" t="s">
        <v>3143</v>
      </c>
      <c r="H2970" s="77" t="s">
        <v>347</v>
      </c>
    </row>
    <row r="2971" spans="2:8" ht="14.25">
      <c r="B2971" s="75">
        <v>3465</v>
      </c>
      <c r="C2971" s="75" t="s">
        <v>3392</v>
      </c>
      <c r="D2971" s="75" t="s">
        <v>52</v>
      </c>
      <c r="E2971" s="76">
        <v>560568</v>
      </c>
      <c r="F2971" s="75" t="s">
        <v>3212</v>
      </c>
      <c r="G2971" s="75" t="s">
        <v>3393</v>
      </c>
      <c r="H2971" s="78" t="s">
        <v>347</v>
      </c>
    </row>
    <row r="2972" spans="2:8" ht="14.25">
      <c r="B2972" s="75">
        <v>3466</v>
      </c>
      <c r="C2972" s="75" t="s">
        <v>3394</v>
      </c>
      <c r="D2972" s="75" t="s">
        <v>52</v>
      </c>
      <c r="E2972" s="76">
        <v>576687</v>
      </c>
      <c r="F2972" s="75" t="s">
        <v>3212</v>
      </c>
      <c r="G2972" s="75" t="s">
        <v>3393</v>
      </c>
      <c r="H2972" s="77" t="s">
        <v>347</v>
      </c>
    </row>
    <row r="2973" spans="2:8" ht="14.25">
      <c r="B2973" s="75">
        <v>3467</v>
      </c>
      <c r="C2973" s="75" t="s">
        <v>3395</v>
      </c>
      <c r="D2973" s="75" t="s">
        <v>52</v>
      </c>
      <c r="E2973" s="76">
        <v>559937</v>
      </c>
      <c r="F2973" s="75" t="s">
        <v>3212</v>
      </c>
      <c r="G2973" s="75" t="s">
        <v>3393</v>
      </c>
      <c r="H2973" s="77" t="s">
        <v>347</v>
      </c>
    </row>
    <row r="2974" spans="2:8" ht="14.25">
      <c r="B2974" s="75">
        <v>3468</v>
      </c>
      <c r="C2974" s="75" t="s">
        <v>3396</v>
      </c>
      <c r="D2974" s="75" t="s">
        <v>52</v>
      </c>
      <c r="E2974" s="76">
        <v>491103</v>
      </c>
      <c r="F2974" s="75" t="s">
        <v>3212</v>
      </c>
      <c r="G2974" s="75" t="s">
        <v>3393</v>
      </c>
      <c r="H2974" s="77" t="s">
        <v>347</v>
      </c>
    </row>
    <row r="2975" spans="2:8" ht="14.25">
      <c r="B2975" s="75">
        <v>3470</v>
      </c>
      <c r="C2975" s="75" t="s">
        <v>3397</v>
      </c>
      <c r="D2975" s="75" t="s">
        <v>17</v>
      </c>
      <c r="E2975" s="76">
        <v>1145041</v>
      </c>
      <c r="F2975" s="75" t="s">
        <v>3165</v>
      </c>
      <c r="G2975" s="75" t="s">
        <v>3165</v>
      </c>
      <c r="H2975" s="77" t="s">
        <v>347</v>
      </c>
    </row>
    <row r="2976" spans="2:8" ht="14.25">
      <c r="B2976" s="75">
        <v>3471</v>
      </c>
      <c r="C2976" s="75" t="s">
        <v>3398</v>
      </c>
      <c r="D2976" s="75" t="s">
        <v>17</v>
      </c>
      <c r="E2976" s="76">
        <v>793661</v>
      </c>
      <c r="F2976" s="75" t="s">
        <v>3165</v>
      </c>
      <c r="G2976" s="75" t="s">
        <v>3165</v>
      </c>
      <c r="H2976" s="77" t="s">
        <v>347</v>
      </c>
    </row>
    <row r="2977" spans="2:8" ht="14.25">
      <c r="B2977" s="75">
        <v>3472</v>
      </c>
      <c r="C2977" s="75" t="s">
        <v>3399</v>
      </c>
      <c r="D2977" s="75" t="s">
        <v>23</v>
      </c>
      <c r="E2977" s="76">
        <v>670098</v>
      </c>
      <c r="F2977" s="75" t="s">
        <v>3165</v>
      </c>
      <c r="G2977" s="75" t="s">
        <v>3165</v>
      </c>
      <c r="H2977" s="77" t="s">
        <v>347</v>
      </c>
    </row>
    <row r="2978" spans="2:8" ht="14.25">
      <c r="B2978" s="75">
        <v>3473</v>
      </c>
      <c r="C2978" s="75" t="s">
        <v>3400</v>
      </c>
      <c r="D2978" s="75" t="s">
        <v>23</v>
      </c>
      <c r="E2978" s="76">
        <v>892217</v>
      </c>
      <c r="F2978" s="75" t="s">
        <v>3165</v>
      </c>
      <c r="G2978" s="75" t="s">
        <v>3165</v>
      </c>
      <c r="H2978" s="77" t="s">
        <v>347</v>
      </c>
    </row>
    <row r="2979" spans="2:8" ht="14.25">
      <c r="B2979" s="75">
        <v>3474</v>
      </c>
      <c r="C2979" s="75" t="s">
        <v>3401</v>
      </c>
      <c r="D2979" s="75" t="s">
        <v>23</v>
      </c>
      <c r="E2979" s="76">
        <v>1096720</v>
      </c>
      <c r="F2979" s="75" t="s">
        <v>3165</v>
      </c>
      <c r="G2979" s="75" t="s">
        <v>3165</v>
      </c>
      <c r="H2979" s="78" t="s">
        <v>347</v>
      </c>
    </row>
    <row r="2980" spans="2:8" ht="14.25">
      <c r="B2980" s="75">
        <v>3475</v>
      </c>
      <c r="C2980" s="75" t="s">
        <v>3402</v>
      </c>
      <c r="D2980" s="75" t="s">
        <v>52</v>
      </c>
      <c r="E2980" s="76">
        <v>413270</v>
      </c>
      <c r="F2980" s="75" t="s">
        <v>3212</v>
      </c>
      <c r="G2980" s="75" t="s">
        <v>3393</v>
      </c>
      <c r="H2980" s="78" t="s">
        <v>347</v>
      </c>
    </row>
    <row r="2981" spans="2:8" ht="14.25">
      <c r="B2981" s="75">
        <v>3476</v>
      </c>
      <c r="C2981" s="75" t="s">
        <v>3403</v>
      </c>
      <c r="D2981" s="75" t="s">
        <v>52</v>
      </c>
      <c r="E2981" s="76">
        <v>463967</v>
      </c>
      <c r="F2981" s="75" t="s">
        <v>3212</v>
      </c>
      <c r="G2981" s="75" t="s">
        <v>3393</v>
      </c>
      <c r="H2981" s="77" t="s">
        <v>347</v>
      </c>
    </row>
    <row r="2982" spans="2:8" ht="14.25">
      <c r="B2982" s="75">
        <v>3477</v>
      </c>
      <c r="C2982" s="75" t="s">
        <v>3404</v>
      </c>
      <c r="D2982" s="75" t="s">
        <v>52</v>
      </c>
      <c r="E2982" s="76">
        <v>567153</v>
      </c>
      <c r="F2982" s="75" t="s">
        <v>3212</v>
      </c>
      <c r="G2982" s="75" t="s">
        <v>3393</v>
      </c>
      <c r="H2982" s="77" t="s">
        <v>347</v>
      </c>
    </row>
    <row r="2983" spans="2:8" ht="14.25">
      <c r="B2983" s="75">
        <v>3478</v>
      </c>
      <c r="C2983" s="75" t="s">
        <v>3405</v>
      </c>
      <c r="D2983" s="75" t="s">
        <v>52</v>
      </c>
      <c r="E2983" s="76">
        <v>158626</v>
      </c>
      <c r="F2983" s="75" t="s">
        <v>3155</v>
      </c>
      <c r="G2983" s="75" t="s">
        <v>3160</v>
      </c>
      <c r="H2983" s="77" t="s">
        <v>347</v>
      </c>
    </row>
    <row r="2984" spans="2:8" ht="14.25">
      <c r="B2984" s="75">
        <v>3486</v>
      </c>
      <c r="C2984" s="75" t="s">
        <v>3406</v>
      </c>
      <c r="D2984" s="75" t="s">
        <v>52</v>
      </c>
      <c r="E2984" s="76">
        <v>214944</v>
      </c>
      <c r="F2984" s="75" t="s">
        <v>41</v>
      </c>
      <c r="G2984" s="75" t="s">
        <v>41</v>
      </c>
      <c r="H2984" s="77" t="s">
        <v>347</v>
      </c>
    </row>
    <row r="2985" spans="2:8" ht="14.25">
      <c r="B2985" s="75">
        <v>3490</v>
      </c>
      <c r="C2985" s="75" t="s">
        <v>3407</v>
      </c>
      <c r="D2985" s="75" t="s">
        <v>23</v>
      </c>
      <c r="E2985" s="76">
        <v>61642</v>
      </c>
      <c r="F2985" s="75" t="s">
        <v>3198</v>
      </c>
      <c r="G2985" s="75" t="s">
        <v>3199</v>
      </c>
      <c r="H2985" s="78" t="s">
        <v>286</v>
      </c>
    </row>
    <row r="2986" spans="2:8" ht="14.25">
      <c r="B2986" s="75">
        <v>3491</v>
      </c>
      <c r="C2986" s="75" t="s">
        <v>3408</v>
      </c>
      <c r="D2986" s="75" t="s">
        <v>23</v>
      </c>
      <c r="E2986" s="76">
        <v>48987</v>
      </c>
      <c r="F2986" s="75" t="s">
        <v>3198</v>
      </c>
      <c r="G2986" s="75" t="s">
        <v>3199</v>
      </c>
      <c r="H2986" s="78" t="s">
        <v>286</v>
      </c>
    </row>
    <row r="2987" spans="2:8" ht="14.25">
      <c r="B2987" s="75">
        <v>3492</v>
      </c>
      <c r="C2987" s="75" t="s">
        <v>3409</v>
      </c>
      <c r="D2987" s="75" t="s">
        <v>23</v>
      </c>
      <c r="E2987" s="76">
        <v>88992</v>
      </c>
      <c r="F2987" s="75" t="s">
        <v>3198</v>
      </c>
      <c r="G2987" s="75" t="s">
        <v>3199</v>
      </c>
      <c r="H2987" s="78" t="s">
        <v>286</v>
      </c>
    </row>
    <row r="2988" spans="2:8" ht="14.25">
      <c r="B2988" s="75">
        <v>3499</v>
      </c>
      <c r="C2988" s="75" t="s">
        <v>3410</v>
      </c>
      <c r="D2988" s="75" t="s">
        <v>23</v>
      </c>
      <c r="E2988" s="76">
        <v>487631</v>
      </c>
      <c r="F2988" s="75" t="s">
        <v>3205</v>
      </c>
      <c r="G2988" s="75" t="s">
        <v>3205</v>
      </c>
      <c r="H2988" s="78" t="s">
        <v>347</v>
      </c>
    </row>
    <row r="2989" spans="2:8" ht="14.25">
      <c r="B2989" s="75">
        <v>3500</v>
      </c>
      <c r="C2989" s="75" t="s">
        <v>3411</v>
      </c>
      <c r="D2989" s="75" t="s">
        <v>23</v>
      </c>
      <c r="E2989" s="76">
        <v>1024963</v>
      </c>
      <c r="F2989" s="75" t="s">
        <v>3205</v>
      </c>
      <c r="G2989" s="75" t="s">
        <v>3205</v>
      </c>
      <c r="H2989" s="78" t="s">
        <v>347</v>
      </c>
    </row>
    <row r="2990" spans="2:8" ht="14.25">
      <c r="B2990" s="75">
        <v>3501</v>
      </c>
      <c r="C2990" s="75" t="s">
        <v>3412</v>
      </c>
      <c r="D2990" s="75" t="s">
        <v>23</v>
      </c>
      <c r="E2990" s="76">
        <v>1279275</v>
      </c>
      <c r="F2990" s="75" t="s">
        <v>3205</v>
      </c>
      <c r="G2990" s="75" t="s">
        <v>3205</v>
      </c>
      <c r="H2990" s="78" t="s">
        <v>347</v>
      </c>
    </row>
    <row r="2991" spans="2:8" ht="14.25">
      <c r="B2991" s="75">
        <v>3502</v>
      </c>
      <c r="C2991" s="75" t="s">
        <v>3413</v>
      </c>
      <c r="D2991" s="75" t="s">
        <v>23</v>
      </c>
      <c r="E2991" s="76">
        <v>1510829</v>
      </c>
      <c r="F2991" s="75" t="s">
        <v>3205</v>
      </c>
      <c r="G2991" s="75" t="s">
        <v>3205</v>
      </c>
      <c r="H2991" s="78" t="s">
        <v>347</v>
      </c>
    </row>
    <row r="2992" spans="2:8" ht="14.25">
      <c r="B2992" s="75">
        <v>3503</v>
      </c>
      <c r="C2992" s="75" t="s">
        <v>3414</v>
      </c>
      <c r="D2992" s="75" t="s">
        <v>23</v>
      </c>
      <c r="E2992" s="76">
        <v>1651905</v>
      </c>
      <c r="F2992" s="75" t="s">
        <v>3205</v>
      </c>
      <c r="G2992" s="75" t="s">
        <v>3205</v>
      </c>
      <c r="H2992" s="78" t="s">
        <v>347</v>
      </c>
    </row>
    <row r="2993" spans="2:8" ht="14.25">
      <c r="B2993" s="75">
        <v>3504</v>
      </c>
      <c r="C2993" s="75" t="s">
        <v>3415</v>
      </c>
      <c r="D2993" s="75" t="s">
        <v>23</v>
      </c>
      <c r="E2993" s="76">
        <v>152288</v>
      </c>
      <c r="F2993" s="75" t="s">
        <v>3165</v>
      </c>
      <c r="G2993" s="75" t="s">
        <v>3165</v>
      </c>
      <c r="H2993" s="78" t="s">
        <v>347</v>
      </c>
    </row>
    <row r="2994" spans="2:8" ht="14.25">
      <c r="B2994" s="75">
        <v>3505</v>
      </c>
      <c r="C2994" s="75" t="s">
        <v>3416</v>
      </c>
      <c r="D2994" s="75" t="s">
        <v>23</v>
      </c>
      <c r="E2994" s="76">
        <v>295949</v>
      </c>
      <c r="F2994" s="75" t="s">
        <v>3165</v>
      </c>
      <c r="G2994" s="75" t="s">
        <v>3165</v>
      </c>
      <c r="H2994" s="78" t="s">
        <v>347</v>
      </c>
    </row>
    <row r="2995" spans="2:8" ht="14.25">
      <c r="B2995" s="75">
        <v>3506</v>
      </c>
      <c r="C2995" s="75" t="s">
        <v>3417</v>
      </c>
      <c r="D2995" s="75" t="s">
        <v>23</v>
      </c>
      <c r="E2995" s="76">
        <v>379399</v>
      </c>
      <c r="F2995" s="75" t="s">
        <v>3165</v>
      </c>
      <c r="G2995" s="75" t="s">
        <v>3165</v>
      </c>
      <c r="H2995" s="78" t="s">
        <v>347</v>
      </c>
    </row>
    <row r="2996" spans="2:8" ht="14.25">
      <c r="B2996" s="75">
        <v>3507</v>
      </c>
      <c r="C2996" s="75" t="s">
        <v>3418</v>
      </c>
      <c r="D2996" s="75" t="s">
        <v>23</v>
      </c>
      <c r="E2996" s="76">
        <v>452508</v>
      </c>
      <c r="F2996" s="75" t="s">
        <v>3165</v>
      </c>
      <c r="G2996" s="75" t="s">
        <v>3165</v>
      </c>
      <c r="H2996" s="77" t="s">
        <v>347</v>
      </c>
    </row>
    <row r="2997" spans="2:8" ht="14.25">
      <c r="B2997" s="75">
        <v>3508</v>
      </c>
      <c r="C2997" s="75" t="s">
        <v>3419</v>
      </c>
      <c r="D2997" s="75" t="s">
        <v>23</v>
      </c>
      <c r="E2997" s="76">
        <v>571879</v>
      </c>
      <c r="F2997" s="75" t="s">
        <v>3165</v>
      </c>
      <c r="G2997" s="75" t="s">
        <v>3165</v>
      </c>
      <c r="H2997" s="77" t="s">
        <v>347</v>
      </c>
    </row>
    <row r="2998" spans="2:8" ht="14.25">
      <c r="B2998" s="75">
        <v>3509</v>
      </c>
      <c r="C2998" s="75" t="s">
        <v>3420</v>
      </c>
      <c r="D2998" s="75" t="s">
        <v>23</v>
      </c>
      <c r="E2998" s="76">
        <v>662075</v>
      </c>
      <c r="F2998" s="75" t="s">
        <v>3165</v>
      </c>
      <c r="G2998" s="75" t="s">
        <v>3165</v>
      </c>
      <c r="H2998" s="77" t="s">
        <v>347</v>
      </c>
    </row>
    <row r="2999" spans="2:8" ht="14.25">
      <c r="B2999" s="75">
        <v>3510</v>
      </c>
      <c r="C2999" s="75" t="s">
        <v>3421</v>
      </c>
      <c r="D2999" s="75" t="s">
        <v>23</v>
      </c>
      <c r="E2999" s="76">
        <v>782330</v>
      </c>
      <c r="F2999" s="75" t="s">
        <v>3165</v>
      </c>
      <c r="G2999" s="75" t="s">
        <v>3165</v>
      </c>
      <c r="H2999" s="77" t="s">
        <v>347</v>
      </c>
    </row>
    <row r="3000" spans="2:8" ht="14.25">
      <c r="B3000" s="75">
        <v>3511</v>
      </c>
      <c r="C3000" s="75" t="s">
        <v>3422</v>
      </c>
      <c r="D3000" s="75" t="s">
        <v>23</v>
      </c>
      <c r="E3000" s="76">
        <v>1117976</v>
      </c>
      <c r="F3000" s="75" t="s">
        <v>3165</v>
      </c>
      <c r="G3000" s="75" t="s">
        <v>3165</v>
      </c>
      <c r="H3000" s="77" t="s">
        <v>347</v>
      </c>
    </row>
    <row r="3001" spans="2:8" ht="14.25">
      <c r="B3001" s="75">
        <v>3512</v>
      </c>
      <c r="C3001" s="75" t="s">
        <v>3423</v>
      </c>
      <c r="D3001" s="75" t="s">
        <v>23</v>
      </c>
      <c r="E3001" s="76">
        <v>50052</v>
      </c>
      <c r="F3001" s="75" t="s">
        <v>3205</v>
      </c>
      <c r="G3001" s="75" t="s">
        <v>3205</v>
      </c>
      <c r="H3001" s="77" t="s">
        <v>347</v>
      </c>
    </row>
    <row r="3002" spans="2:8" ht="14.25">
      <c r="B3002" s="75">
        <v>3513</v>
      </c>
      <c r="C3002" s="75" t="s">
        <v>3424</v>
      </c>
      <c r="D3002" s="75" t="s">
        <v>23</v>
      </c>
      <c r="E3002" s="76">
        <v>102543</v>
      </c>
      <c r="F3002" s="75" t="s">
        <v>3205</v>
      </c>
      <c r="G3002" s="75" t="s">
        <v>3205</v>
      </c>
      <c r="H3002" s="77" t="s">
        <v>347</v>
      </c>
    </row>
    <row r="3003" spans="2:8" ht="14.25">
      <c r="B3003" s="75">
        <v>3514</v>
      </c>
      <c r="C3003" s="75" t="s">
        <v>3425</v>
      </c>
      <c r="D3003" s="75" t="s">
        <v>23</v>
      </c>
      <c r="E3003" s="76">
        <v>140495</v>
      </c>
      <c r="F3003" s="75" t="s">
        <v>3205</v>
      </c>
      <c r="G3003" s="75" t="s">
        <v>3205</v>
      </c>
      <c r="H3003" s="77" t="s">
        <v>347</v>
      </c>
    </row>
    <row r="3004" spans="2:8" ht="14.25">
      <c r="B3004" s="75">
        <v>3515</v>
      </c>
      <c r="C3004" s="75" t="s">
        <v>3426</v>
      </c>
      <c r="D3004" s="75" t="s">
        <v>23</v>
      </c>
      <c r="E3004" s="76">
        <v>186144</v>
      </c>
      <c r="F3004" s="75" t="s">
        <v>3205</v>
      </c>
      <c r="G3004" s="75" t="s">
        <v>3205</v>
      </c>
      <c r="H3004" s="78" t="s">
        <v>347</v>
      </c>
    </row>
    <row r="3005" spans="2:8" ht="14.25">
      <c r="B3005" s="75">
        <v>3516</v>
      </c>
      <c r="C3005" s="75" t="s">
        <v>3427</v>
      </c>
      <c r="D3005" s="75" t="s">
        <v>23</v>
      </c>
      <c r="E3005" s="76">
        <v>376049</v>
      </c>
      <c r="F3005" s="75" t="s">
        <v>3205</v>
      </c>
      <c r="G3005" s="75" t="s">
        <v>3205</v>
      </c>
      <c r="H3005" s="78" t="s">
        <v>347</v>
      </c>
    </row>
    <row r="3006" spans="2:8" ht="14.25">
      <c r="B3006" s="75">
        <v>3517</v>
      </c>
      <c r="C3006" s="75" t="s">
        <v>3428</v>
      </c>
      <c r="D3006" s="75" t="s">
        <v>23</v>
      </c>
      <c r="E3006" s="76">
        <v>1342101</v>
      </c>
      <c r="F3006" s="75" t="s">
        <v>3205</v>
      </c>
      <c r="G3006" s="75" t="s">
        <v>3205</v>
      </c>
      <c r="H3006" s="78" t="s">
        <v>347</v>
      </c>
    </row>
    <row r="3007" spans="2:8" ht="14.25">
      <c r="B3007" s="75">
        <v>3518</v>
      </c>
      <c r="C3007" s="75" t="s">
        <v>3429</v>
      </c>
      <c r="D3007" s="75" t="s">
        <v>23</v>
      </c>
      <c r="E3007" s="76">
        <v>2903491</v>
      </c>
      <c r="F3007" s="75" t="s">
        <v>3205</v>
      </c>
      <c r="G3007" s="75" t="s">
        <v>3205</v>
      </c>
      <c r="H3007" s="78" t="s">
        <v>347</v>
      </c>
    </row>
    <row r="3008" spans="2:8" ht="14.25">
      <c r="B3008" s="75">
        <v>3519</v>
      </c>
      <c r="C3008" s="75" t="s">
        <v>3430</v>
      </c>
      <c r="D3008" s="75" t="s">
        <v>23</v>
      </c>
      <c r="E3008" s="76">
        <v>3936279</v>
      </c>
      <c r="F3008" s="75" t="s">
        <v>3205</v>
      </c>
      <c r="G3008" s="75" t="s">
        <v>3205</v>
      </c>
      <c r="H3008" s="78" t="s">
        <v>347</v>
      </c>
    </row>
    <row r="3009" spans="2:8" ht="14.25">
      <c r="B3009" s="75">
        <v>3520</v>
      </c>
      <c r="C3009" s="75" t="s">
        <v>3431</v>
      </c>
      <c r="D3009" s="75" t="s">
        <v>23</v>
      </c>
      <c r="E3009" s="76">
        <v>91572</v>
      </c>
      <c r="F3009" s="75" t="s">
        <v>3205</v>
      </c>
      <c r="G3009" s="75" t="s">
        <v>3205</v>
      </c>
      <c r="H3009" s="78" t="s">
        <v>347</v>
      </c>
    </row>
    <row r="3010" spans="2:8" ht="14.25">
      <c r="B3010" s="75">
        <v>3521</v>
      </c>
      <c r="C3010" s="75" t="s">
        <v>3432</v>
      </c>
      <c r="D3010" s="75" t="s">
        <v>23</v>
      </c>
      <c r="E3010" s="76">
        <v>116633</v>
      </c>
      <c r="F3010" s="75" t="s">
        <v>3205</v>
      </c>
      <c r="G3010" s="75" t="s">
        <v>3205</v>
      </c>
      <c r="H3010" s="78" t="s">
        <v>347</v>
      </c>
    </row>
    <row r="3011" spans="2:8" ht="14.25">
      <c r="B3011" s="75">
        <v>3522</v>
      </c>
      <c r="C3011" s="75" t="s">
        <v>3433</v>
      </c>
      <c r="D3011" s="75" t="s">
        <v>23</v>
      </c>
      <c r="E3011" s="76">
        <v>133698</v>
      </c>
      <c r="F3011" s="75" t="s">
        <v>3205</v>
      </c>
      <c r="G3011" s="75" t="s">
        <v>3205</v>
      </c>
      <c r="H3011" s="78" t="s">
        <v>347</v>
      </c>
    </row>
    <row r="3012" spans="2:8" ht="14.25">
      <c r="B3012" s="75">
        <v>3523</v>
      </c>
      <c r="C3012" s="75" t="s">
        <v>3434</v>
      </c>
      <c r="D3012" s="75" t="s">
        <v>23</v>
      </c>
      <c r="E3012" s="76">
        <v>176508</v>
      </c>
      <c r="F3012" s="75" t="s">
        <v>3205</v>
      </c>
      <c r="G3012" s="75" t="s">
        <v>3205</v>
      </c>
      <c r="H3012" s="78" t="s">
        <v>347</v>
      </c>
    </row>
    <row r="3013" spans="2:8" ht="14.25">
      <c r="B3013" s="75">
        <v>3524</v>
      </c>
      <c r="C3013" s="75" t="s">
        <v>3435</v>
      </c>
      <c r="D3013" s="75" t="s">
        <v>23</v>
      </c>
      <c r="E3013" s="76">
        <v>328343</v>
      </c>
      <c r="F3013" s="75" t="s">
        <v>3205</v>
      </c>
      <c r="G3013" s="75" t="s">
        <v>3205</v>
      </c>
      <c r="H3013" s="78" t="s">
        <v>347</v>
      </c>
    </row>
    <row r="3014" spans="2:8" ht="14.25">
      <c r="B3014" s="75">
        <v>3525</v>
      </c>
      <c r="C3014" s="75" t="s">
        <v>3436</v>
      </c>
      <c r="D3014" s="75" t="s">
        <v>23</v>
      </c>
      <c r="E3014" s="76">
        <v>897798</v>
      </c>
      <c r="F3014" s="75" t="s">
        <v>3205</v>
      </c>
      <c r="G3014" s="75" t="s">
        <v>3205</v>
      </c>
      <c r="H3014" s="78" t="s">
        <v>347</v>
      </c>
    </row>
    <row r="3015" spans="2:8" ht="14.25">
      <c r="B3015" s="75">
        <v>3526</v>
      </c>
      <c r="C3015" s="75" t="s">
        <v>3437</v>
      </c>
      <c r="D3015" s="75" t="s">
        <v>23</v>
      </c>
      <c r="E3015" s="76">
        <v>1907818</v>
      </c>
      <c r="F3015" s="75" t="s">
        <v>3205</v>
      </c>
      <c r="G3015" s="75" t="s">
        <v>3205</v>
      </c>
      <c r="H3015" s="78" t="s">
        <v>347</v>
      </c>
    </row>
    <row r="3016" spans="2:8" ht="14.25">
      <c r="B3016" s="75">
        <v>3527</v>
      </c>
      <c r="C3016" s="75" t="s">
        <v>3438</v>
      </c>
      <c r="D3016" s="75" t="s">
        <v>23</v>
      </c>
      <c r="E3016" s="76">
        <v>2672602</v>
      </c>
      <c r="F3016" s="75" t="s">
        <v>3205</v>
      </c>
      <c r="G3016" s="75" t="s">
        <v>3205</v>
      </c>
      <c r="H3016" s="78" t="s">
        <v>347</v>
      </c>
    </row>
    <row r="3017" spans="2:8" ht="14.25">
      <c r="B3017" s="75">
        <v>3528</v>
      </c>
      <c r="C3017" s="75" t="s">
        <v>3439</v>
      </c>
      <c r="D3017" s="75" t="s">
        <v>23</v>
      </c>
      <c r="E3017" s="76">
        <v>47717</v>
      </c>
      <c r="F3017" s="75" t="s">
        <v>3205</v>
      </c>
      <c r="G3017" s="75" t="s">
        <v>3205</v>
      </c>
      <c r="H3017" s="78" t="s">
        <v>347</v>
      </c>
    </row>
    <row r="3018" spans="2:8" ht="14.25">
      <c r="B3018" s="75">
        <v>3529</v>
      </c>
      <c r="C3018" s="75" t="s">
        <v>3440</v>
      </c>
      <c r="D3018" s="75" t="s">
        <v>23</v>
      </c>
      <c r="E3018" s="76">
        <v>64739</v>
      </c>
      <c r="F3018" s="75" t="s">
        <v>3205</v>
      </c>
      <c r="G3018" s="75" t="s">
        <v>3205</v>
      </c>
      <c r="H3018" s="78" t="s">
        <v>347</v>
      </c>
    </row>
    <row r="3019" spans="2:8" ht="14.25">
      <c r="B3019" s="75">
        <v>3530</v>
      </c>
      <c r="C3019" s="75" t="s">
        <v>3441</v>
      </c>
      <c r="D3019" s="75" t="s">
        <v>23</v>
      </c>
      <c r="E3019" s="76">
        <v>87232</v>
      </c>
      <c r="F3019" s="75" t="s">
        <v>3205</v>
      </c>
      <c r="G3019" s="75" t="s">
        <v>3205</v>
      </c>
      <c r="H3019" s="78" t="s">
        <v>347</v>
      </c>
    </row>
    <row r="3020" spans="2:8" ht="14.25">
      <c r="B3020" s="75">
        <v>3531</v>
      </c>
      <c r="C3020" s="75" t="s">
        <v>3442</v>
      </c>
      <c r="D3020" s="75" t="s">
        <v>23</v>
      </c>
      <c r="E3020" s="76">
        <v>141065</v>
      </c>
      <c r="F3020" s="75" t="s">
        <v>3205</v>
      </c>
      <c r="G3020" s="75" t="s">
        <v>3205</v>
      </c>
      <c r="H3020" s="78" t="s">
        <v>347</v>
      </c>
    </row>
    <row r="3021" spans="2:8" ht="14.25">
      <c r="B3021" s="75">
        <v>3532</v>
      </c>
      <c r="C3021" s="75" t="s">
        <v>3443</v>
      </c>
      <c r="D3021" s="75" t="s">
        <v>23</v>
      </c>
      <c r="E3021" s="76">
        <v>338156</v>
      </c>
      <c r="F3021" s="75" t="s">
        <v>3205</v>
      </c>
      <c r="G3021" s="75" t="s">
        <v>3205</v>
      </c>
      <c r="H3021" s="78" t="s">
        <v>347</v>
      </c>
    </row>
    <row r="3022" spans="2:8" ht="14.25">
      <c r="B3022" s="75">
        <v>3533</v>
      </c>
      <c r="C3022" s="75" t="s">
        <v>3444</v>
      </c>
      <c r="D3022" s="75" t="s">
        <v>23</v>
      </c>
      <c r="E3022" s="76">
        <v>702724</v>
      </c>
      <c r="F3022" s="75" t="s">
        <v>3205</v>
      </c>
      <c r="G3022" s="75" t="s">
        <v>3205</v>
      </c>
      <c r="H3022" s="78" t="s">
        <v>347</v>
      </c>
    </row>
    <row r="3023" spans="2:8" ht="14.25">
      <c r="B3023" s="75">
        <v>3534</v>
      </c>
      <c r="C3023" s="75" t="s">
        <v>3445</v>
      </c>
      <c r="D3023" s="75" t="s">
        <v>23</v>
      </c>
      <c r="E3023" s="76">
        <v>1557925</v>
      </c>
      <c r="F3023" s="75" t="s">
        <v>3205</v>
      </c>
      <c r="G3023" s="75" t="s">
        <v>3205</v>
      </c>
      <c r="H3023" s="78" t="s">
        <v>347</v>
      </c>
    </row>
    <row r="3024" spans="2:8" ht="14.25">
      <c r="B3024" s="75">
        <v>3535</v>
      </c>
      <c r="C3024" s="75" t="s">
        <v>3446</v>
      </c>
      <c r="D3024" s="75" t="s">
        <v>23</v>
      </c>
      <c r="E3024" s="76">
        <v>2093925</v>
      </c>
      <c r="F3024" s="75" t="s">
        <v>3205</v>
      </c>
      <c r="G3024" s="75" t="s">
        <v>3205</v>
      </c>
      <c r="H3024" s="78" t="s">
        <v>347</v>
      </c>
    </row>
    <row r="3025" spans="2:8" ht="14.25">
      <c r="B3025" s="75">
        <v>3536</v>
      </c>
      <c r="C3025" s="75" t="s">
        <v>3447</v>
      </c>
      <c r="D3025" s="75" t="s">
        <v>23</v>
      </c>
      <c r="E3025" s="76">
        <v>54144</v>
      </c>
      <c r="F3025" s="75" t="s">
        <v>3205</v>
      </c>
      <c r="G3025" s="75" t="s">
        <v>3205</v>
      </c>
      <c r="H3025" s="78" t="s">
        <v>347</v>
      </c>
    </row>
    <row r="3026" spans="2:8" ht="14.25">
      <c r="B3026" s="75">
        <v>3537</v>
      </c>
      <c r="C3026" s="75" t="s">
        <v>3448</v>
      </c>
      <c r="D3026" s="75" t="s">
        <v>23</v>
      </c>
      <c r="E3026" s="76">
        <v>61573</v>
      </c>
      <c r="F3026" s="75" t="s">
        <v>3205</v>
      </c>
      <c r="G3026" s="75" t="s">
        <v>3205</v>
      </c>
      <c r="H3026" s="78" t="s">
        <v>347</v>
      </c>
    </row>
    <row r="3027" spans="2:8" ht="14.25">
      <c r="B3027" s="75">
        <v>3538</v>
      </c>
      <c r="C3027" s="75" t="s">
        <v>3449</v>
      </c>
      <c r="D3027" s="75" t="s">
        <v>23</v>
      </c>
      <c r="E3027" s="76">
        <v>80131</v>
      </c>
      <c r="F3027" s="75" t="s">
        <v>3205</v>
      </c>
      <c r="G3027" s="75" t="s">
        <v>3205</v>
      </c>
      <c r="H3027" s="78" t="s">
        <v>347</v>
      </c>
    </row>
    <row r="3028" spans="2:8" ht="14.25">
      <c r="B3028" s="75">
        <v>3539</v>
      </c>
      <c r="C3028" s="75" t="s">
        <v>3450</v>
      </c>
      <c r="D3028" s="75" t="s">
        <v>23</v>
      </c>
      <c r="E3028" s="76">
        <v>134493</v>
      </c>
      <c r="F3028" s="75" t="s">
        <v>3205</v>
      </c>
      <c r="G3028" s="75" t="s">
        <v>3205</v>
      </c>
      <c r="H3028" s="78" t="s">
        <v>347</v>
      </c>
    </row>
    <row r="3029" spans="2:8" ht="14.25">
      <c r="B3029" s="75">
        <v>3540</v>
      </c>
      <c r="C3029" s="75" t="s">
        <v>3451</v>
      </c>
      <c r="D3029" s="75" t="s">
        <v>23</v>
      </c>
      <c r="E3029" s="76">
        <v>303919</v>
      </c>
      <c r="F3029" s="75" t="s">
        <v>3205</v>
      </c>
      <c r="G3029" s="75" t="s">
        <v>3205</v>
      </c>
      <c r="H3029" s="78" t="s">
        <v>347</v>
      </c>
    </row>
    <row r="3030" spans="2:8" ht="14.25">
      <c r="B3030" s="75">
        <v>3541</v>
      </c>
      <c r="C3030" s="75" t="s">
        <v>3452</v>
      </c>
      <c r="D3030" s="75" t="s">
        <v>23</v>
      </c>
      <c r="E3030" s="76">
        <v>606012</v>
      </c>
      <c r="F3030" s="75" t="s">
        <v>3205</v>
      </c>
      <c r="G3030" s="75" t="s">
        <v>3205</v>
      </c>
      <c r="H3030" s="78" t="s">
        <v>347</v>
      </c>
    </row>
    <row r="3031" spans="2:8" ht="14.25">
      <c r="B3031" s="75">
        <v>3542</v>
      </c>
      <c r="C3031" s="75" t="s">
        <v>3453</v>
      </c>
      <c r="D3031" s="75" t="s">
        <v>23</v>
      </c>
      <c r="E3031" s="76">
        <v>1278923</v>
      </c>
      <c r="F3031" s="75" t="s">
        <v>3205</v>
      </c>
      <c r="G3031" s="75" t="s">
        <v>3205</v>
      </c>
      <c r="H3031" s="78" t="s">
        <v>347</v>
      </c>
    </row>
    <row r="3032" spans="2:8" ht="14.25">
      <c r="B3032" s="75">
        <v>3543</v>
      </c>
      <c r="C3032" s="75" t="s">
        <v>3454</v>
      </c>
      <c r="D3032" s="75" t="s">
        <v>23</v>
      </c>
      <c r="E3032" s="76">
        <v>1689385</v>
      </c>
      <c r="F3032" s="75" t="s">
        <v>3205</v>
      </c>
      <c r="G3032" s="75" t="s">
        <v>3205</v>
      </c>
      <c r="H3032" s="78" t="s">
        <v>347</v>
      </c>
    </row>
    <row r="3033" spans="2:8" ht="14.25">
      <c r="B3033" s="75">
        <v>3544</v>
      </c>
      <c r="C3033" s="75" t="s">
        <v>3455</v>
      </c>
      <c r="D3033" s="75" t="s">
        <v>23</v>
      </c>
      <c r="E3033" s="76">
        <v>43681</v>
      </c>
      <c r="F3033" s="75" t="s">
        <v>3205</v>
      </c>
      <c r="G3033" s="75" t="s">
        <v>3205</v>
      </c>
      <c r="H3033" s="78" t="s">
        <v>347</v>
      </c>
    </row>
    <row r="3034" spans="2:8" ht="14.25">
      <c r="B3034" s="75">
        <v>3545</v>
      </c>
      <c r="C3034" s="75" t="s">
        <v>3456</v>
      </c>
      <c r="D3034" s="75" t="s">
        <v>23</v>
      </c>
      <c r="E3034" s="76">
        <v>74277</v>
      </c>
      <c r="F3034" s="75" t="s">
        <v>3205</v>
      </c>
      <c r="G3034" s="75" t="s">
        <v>3205</v>
      </c>
      <c r="H3034" s="78" t="s">
        <v>347</v>
      </c>
    </row>
    <row r="3035" spans="2:8" ht="14.25">
      <c r="B3035" s="75">
        <v>3546</v>
      </c>
      <c r="C3035" s="75" t="s">
        <v>3457</v>
      </c>
      <c r="D3035" s="75" t="s">
        <v>23</v>
      </c>
      <c r="E3035" s="76">
        <v>17378</v>
      </c>
      <c r="F3035" s="75" t="s">
        <v>3205</v>
      </c>
      <c r="G3035" s="75" t="s">
        <v>3205</v>
      </c>
      <c r="H3035" s="78" t="s">
        <v>347</v>
      </c>
    </row>
    <row r="3036" spans="2:8" ht="14.25">
      <c r="B3036" s="75">
        <v>3548</v>
      </c>
      <c r="C3036" s="75" t="s">
        <v>3458</v>
      </c>
      <c r="D3036" s="75" t="s">
        <v>23</v>
      </c>
      <c r="E3036" s="76">
        <v>281184</v>
      </c>
      <c r="F3036" s="75" t="s">
        <v>3195</v>
      </c>
      <c r="G3036" s="75" t="s">
        <v>3360</v>
      </c>
      <c r="H3036" s="78" t="s">
        <v>347</v>
      </c>
    </row>
    <row r="3037" spans="2:8" ht="14.25">
      <c r="B3037" s="75">
        <v>3549</v>
      </c>
      <c r="C3037" s="75" t="s">
        <v>3459</v>
      </c>
      <c r="D3037" s="75" t="s">
        <v>23</v>
      </c>
      <c r="E3037" s="76">
        <v>237114</v>
      </c>
      <c r="F3037" s="75" t="s">
        <v>3195</v>
      </c>
      <c r="G3037" s="75" t="s">
        <v>3360</v>
      </c>
      <c r="H3037" s="78" t="s">
        <v>347</v>
      </c>
    </row>
    <row r="3038" spans="2:8" ht="14.25">
      <c r="B3038" s="75">
        <v>3550</v>
      </c>
      <c r="C3038" s="75" t="s">
        <v>3460</v>
      </c>
      <c r="D3038" s="75" t="s">
        <v>23</v>
      </c>
      <c r="E3038" s="76">
        <v>726512</v>
      </c>
      <c r="F3038" s="75" t="s">
        <v>3195</v>
      </c>
      <c r="G3038" s="75" t="s">
        <v>3360</v>
      </c>
      <c r="H3038" s="78" t="s">
        <v>347</v>
      </c>
    </row>
    <row r="3039" spans="2:8" ht="14.25">
      <c r="B3039" s="75">
        <v>3551</v>
      </c>
      <c r="C3039" s="75" t="s">
        <v>3461</v>
      </c>
      <c r="D3039" s="75" t="s">
        <v>23</v>
      </c>
      <c r="E3039" s="76">
        <v>974920</v>
      </c>
      <c r="F3039" s="75" t="s">
        <v>3195</v>
      </c>
      <c r="G3039" s="75" t="s">
        <v>3360</v>
      </c>
      <c r="H3039" s="77" t="s">
        <v>347</v>
      </c>
    </row>
    <row r="3040" spans="2:8" ht="14.25">
      <c r="B3040" s="75">
        <v>3552</v>
      </c>
      <c r="C3040" s="75" t="s">
        <v>3462</v>
      </c>
      <c r="D3040" s="75" t="s">
        <v>23</v>
      </c>
      <c r="E3040" s="76">
        <v>284720</v>
      </c>
      <c r="F3040" s="75" t="s">
        <v>3195</v>
      </c>
      <c r="G3040" s="75" t="s">
        <v>3360</v>
      </c>
      <c r="H3040" s="77" t="s">
        <v>347</v>
      </c>
    </row>
    <row r="3041" spans="2:8" ht="14.25">
      <c r="B3041" s="75">
        <v>3554</v>
      </c>
      <c r="C3041" s="75" t="s">
        <v>3463</v>
      </c>
      <c r="D3041" s="75" t="s">
        <v>23</v>
      </c>
      <c r="E3041" s="76">
        <v>747813</v>
      </c>
      <c r="F3041" s="75" t="s">
        <v>3195</v>
      </c>
      <c r="G3041" s="75" t="s">
        <v>3360</v>
      </c>
      <c r="H3041" s="77" t="s">
        <v>347</v>
      </c>
    </row>
    <row r="3042" spans="2:8" ht="14.25">
      <c r="B3042" s="75">
        <v>3555</v>
      </c>
      <c r="C3042" s="75" t="s">
        <v>3464</v>
      </c>
      <c r="D3042" s="75" t="s">
        <v>23</v>
      </c>
      <c r="E3042" s="76">
        <v>1072120</v>
      </c>
      <c r="F3042" s="75" t="s">
        <v>3195</v>
      </c>
      <c r="G3042" s="75" t="s">
        <v>3360</v>
      </c>
      <c r="H3042" s="77" t="s">
        <v>347</v>
      </c>
    </row>
    <row r="3043" spans="2:8" ht="14.25">
      <c r="B3043" s="75">
        <v>3556</v>
      </c>
      <c r="C3043" s="75" t="s">
        <v>3465</v>
      </c>
      <c r="D3043" s="75" t="s">
        <v>23</v>
      </c>
      <c r="E3043" s="76">
        <v>10897340</v>
      </c>
      <c r="F3043" s="75" t="s">
        <v>3195</v>
      </c>
      <c r="G3043" s="75" t="s">
        <v>3360</v>
      </c>
      <c r="H3043" s="77" t="s">
        <v>347</v>
      </c>
    </row>
    <row r="3044" spans="2:8" ht="14.25">
      <c r="B3044" s="75">
        <v>3557</v>
      </c>
      <c r="C3044" s="75" t="s">
        <v>3466</v>
      </c>
      <c r="D3044" s="75" t="s">
        <v>23</v>
      </c>
      <c r="E3044" s="76">
        <v>11710453</v>
      </c>
      <c r="F3044" s="75" t="s">
        <v>3195</v>
      </c>
      <c r="G3044" s="75" t="s">
        <v>3360</v>
      </c>
      <c r="H3044" s="77" t="s">
        <v>347</v>
      </c>
    </row>
    <row r="3045" spans="2:8" ht="14.25">
      <c r="B3045" s="75">
        <v>3559</v>
      </c>
      <c r="C3045" s="75" t="s">
        <v>3467</v>
      </c>
      <c r="D3045" s="75" t="s">
        <v>23</v>
      </c>
      <c r="E3045" s="76">
        <v>4956436</v>
      </c>
      <c r="F3045" s="75" t="s">
        <v>3195</v>
      </c>
      <c r="G3045" s="75" t="s">
        <v>3360</v>
      </c>
      <c r="H3045" s="77" t="s">
        <v>347</v>
      </c>
    </row>
    <row r="3046" spans="2:8" ht="14.25">
      <c r="B3046" s="75">
        <v>3560</v>
      </c>
      <c r="C3046" s="75" t="s">
        <v>3468</v>
      </c>
      <c r="D3046" s="75" t="s">
        <v>23</v>
      </c>
      <c r="E3046" s="76">
        <v>202339</v>
      </c>
      <c r="F3046" s="75" t="s">
        <v>3195</v>
      </c>
      <c r="G3046" s="75" t="s">
        <v>3360</v>
      </c>
      <c r="H3046" s="77" t="s">
        <v>347</v>
      </c>
    </row>
    <row r="3047" spans="2:8" ht="14.25">
      <c r="B3047" s="75">
        <v>3561</v>
      </c>
      <c r="C3047" s="75" t="s">
        <v>3469</v>
      </c>
      <c r="D3047" s="75" t="s">
        <v>23</v>
      </c>
      <c r="E3047" s="76">
        <v>281567</v>
      </c>
      <c r="F3047" s="75" t="s">
        <v>3195</v>
      </c>
      <c r="G3047" s="75" t="s">
        <v>3360</v>
      </c>
      <c r="H3047" s="77" t="s">
        <v>347</v>
      </c>
    </row>
    <row r="3048" spans="2:8" ht="14.25">
      <c r="B3048" s="75">
        <v>3562</v>
      </c>
      <c r="C3048" s="75" t="s">
        <v>3470</v>
      </c>
      <c r="D3048" s="75" t="s">
        <v>17</v>
      </c>
      <c r="E3048" s="76">
        <v>268996</v>
      </c>
      <c r="F3048" s="75" t="s">
        <v>3150</v>
      </c>
      <c r="G3048" s="75" t="s">
        <v>3323</v>
      </c>
      <c r="H3048" s="77" t="s">
        <v>347</v>
      </c>
    </row>
    <row r="3049" spans="2:8" ht="14.25">
      <c r="B3049" s="75">
        <v>3567</v>
      </c>
      <c r="C3049" s="75" t="s">
        <v>3471</v>
      </c>
      <c r="D3049" s="75" t="s">
        <v>19</v>
      </c>
      <c r="E3049" s="76">
        <v>113174</v>
      </c>
      <c r="F3049" s="75" t="s">
        <v>3212</v>
      </c>
      <c r="G3049" s="75" t="s">
        <v>3213</v>
      </c>
      <c r="H3049" s="77" t="s">
        <v>347</v>
      </c>
    </row>
    <row r="3050" spans="2:8" ht="14.25">
      <c r="B3050" s="75">
        <v>3569</v>
      </c>
      <c r="C3050" s="75" t="s">
        <v>3472</v>
      </c>
      <c r="D3050" s="75" t="s">
        <v>23</v>
      </c>
      <c r="E3050" s="76">
        <v>3879529</v>
      </c>
      <c r="F3050" s="75" t="s">
        <v>3150</v>
      </c>
      <c r="G3050" s="75" t="s">
        <v>3323</v>
      </c>
      <c r="H3050" s="77" t="s">
        <v>347</v>
      </c>
    </row>
    <row r="3051" spans="2:8" ht="14.25">
      <c r="B3051" s="75">
        <v>3589</v>
      </c>
      <c r="C3051" s="75" t="s">
        <v>3473</v>
      </c>
      <c r="D3051" s="75" t="s">
        <v>23</v>
      </c>
      <c r="E3051" s="76">
        <v>785831</v>
      </c>
      <c r="F3051" s="75" t="s">
        <v>3205</v>
      </c>
      <c r="G3051" s="75" t="s">
        <v>3205</v>
      </c>
      <c r="H3051" s="78" t="s">
        <v>347</v>
      </c>
    </row>
    <row r="3052" spans="2:8" ht="14.25">
      <c r="B3052" s="75">
        <v>3591</v>
      </c>
      <c r="C3052" s="75" t="s">
        <v>3474</v>
      </c>
      <c r="D3052" s="75" t="s">
        <v>17</v>
      </c>
      <c r="E3052" s="76">
        <v>63338</v>
      </c>
      <c r="F3052" s="75" t="s">
        <v>3150</v>
      </c>
      <c r="G3052" s="75" t="s">
        <v>3323</v>
      </c>
      <c r="H3052" s="77" t="s">
        <v>347</v>
      </c>
    </row>
    <row r="3053" spans="2:8" ht="14.25">
      <c r="B3053" s="75">
        <v>3599</v>
      </c>
      <c r="C3053" s="75" t="s">
        <v>3475</v>
      </c>
      <c r="D3053" s="75" t="s">
        <v>17</v>
      </c>
      <c r="E3053" s="76">
        <v>1080219</v>
      </c>
      <c r="F3053" s="75" t="s">
        <v>3176</v>
      </c>
      <c r="G3053" s="75" t="s">
        <v>3177</v>
      </c>
      <c r="H3053" s="77" t="s">
        <v>347</v>
      </c>
    </row>
    <row r="3054" spans="2:8" ht="14.25">
      <c r="B3054" s="75">
        <v>3600</v>
      </c>
      <c r="C3054" s="75" t="s">
        <v>3476</v>
      </c>
      <c r="D3054" s="75" t="s">
        <v>23</v>
      </c>
      <c r="E3054" s="76">
        <v>48544</v>
      </c>
      <c r="F3054" s="75" t="s">
        <v>3205</v>
      </c>
      <c r="G3054" s="75" t="s">
        <v>3205</v>
      </c>
      <c r="H3054" s="78" t="s">
        <v>347</v>
      </c>
    </row>
    <row r="3055" spans="2:8" ht="14.25">
      <c r="B3055" s="75">
        <v>3601</v>
      </c>
      <c r="C3055" s="75" t="s">
        <v>3477</v>
      </c>
      <c r="D3055" s="75" t="s">
        <v>23</v>
      </c>
      <c r="E3055" s="76">
        <v>76282</v>
      </c>
      <c r="F3055" s="75" t="s">
        <v>3205</v>
      </c>
      <c r="G3055" s="75" t="s">
        <v>3205</v>
      </c>
      <c r="H3055" s="78" t="s">
        <v>347</v>
      </c>
    </row>
    <row r="3056" spans="2:8" ht="14.25">
      <c r="B3056" s="75">
        <v>3602</v>
      </c>
      <c r="C3056" s="75" t="s">
        <v>3478</v>
      </c>
      <c r="D3056" s="75" t="s">
        <v>23</v>
      </c>
      <c r="E3056" s="76">
        <v>109652</v>
      </c>
      <c r="F3056" s="75" t="s">
        <v>3205</v>
      </c>
      <c r="G3056" s="75" t="s">
        <v>3205</v>
      </c>
      <c r="H3056" s="78" t="s">
        <v>347</v>
      </c>
    </row>
    <row r="3057" spans="2:8" ht="14.25">
      <c r="B3057" s="75">
        <v>3603</v>
      </c>
      <c r="C3057" s="75" t="s">
        <v>3479</v>
      </c>
      <c r="D3057" s="75" t="s">
        <v>23</v>
      </c>
      <c r="E3057" s="76">
        <v>247108</v>
      </c>
      <c r="F3057" s="75" t="s">
        <v>3205</v>
      </c>
      <c r="G3057" s="75" t="s">
        <v>3205</v>
      </c>
      <c r="H3057" s="78" t="s">
        <v>347</v>
      </c>
    </row>
    <row r="3058" spans="2:8" ht="14.25">
      <c r="B3058" s="75">
        <v>3604</v>
      </c>
      <c r="C3058" s="75" t="s">
        <v>3480</v>
      </c>
      <c r="D3058" s="75" t="s">
        <v>23</v>
      </c>
      <c r="E3058" s="76">
        <v>449790</v>
      </c>
      <c r="F3058" s="75" t="s">
        <v>3205</v>
      </c>
      <c r="G3058" s="75" t="s">
        <v>3205</v>
      </c>
      <c r="H3058" s="78" t="s">
        <v>347</v>
      </c>
    </row>
    <row r="3059" spans="2:8" ht="14.25">
      <c r="B3059" s="75">
        <v>3605</v>
      </c>
      <c r="C3059" s="75" t="s">
        <v>3481</v>
      </c>
      <c r="D3059" s="75" t="s">
        <v>23</v>
      </c>
      <c r="E3059" s="76">
        <v>811056</v>
      </c>
      <c r="F3059" s="75" t="s">
        <v>3205</v>
      </c>
      <c r="G3059" s="75" t="s">
        <v>3205</v>
      </c>
      <c r="H3059" s="78" t="s">
        <v>347</v>
      </c>
    </row>
    <row r="3060" spans="2:8" ht="14.25">
      <c r="B3060" s="75">
        <v>3606</v>
      </c>
      <c r="C3060" s="75" t="s">
        <v>3482</v>
      </c>
      <c r="D3060" s="75" t="s">
        <v>23</v>
      </c>
      <c r="E3060" s="76">
        <v>1248004</v>
      </c>
      <c r="F3060" s="75" t="s">
        <v>3205</v>
      </c>
      <c r="G3060" s="75" t="s">
        <v>3205</v>
      </c>
      <c r="H3060" s="78" t="s">
        <v>347</v>
      </c>
    </row>
    <row r="3061" spans="2:8" ht="14.25">
      <c r="B3061" s="75">
        <v>3607</v>
      </c>
      <c r="C3061" s="75" t="s">
        <v>3483</v>
      </c>
      <c r="D3061" s="75" t="s">
        <v>23</v>
      </c>
      <c r="E3061" s="76">
        <v>31967</v>
      </c>
      <c r="F3061" s="75" t="s">
        <v>3205</v>
      </c>
      <c r="G3061" s="75" t="s">
        <v>3205</v>
      </c>
      <c r="H3061" s="78" t="s">
        <v>347</v>
      </c>
    </row>
    <row r="3062" spans="2:8" ht="14.25">
      <c r="B3062" s="75">
        <v>3611</v>
      </c>
      <c r="C3062" s="75" t="s">
        <v>3484</v>
      </c>
      <c r="D3062" s="75" t="s">
        <v>52</v>
      </c>
      <c r="E3062" s="76">
        <v>678894</v>
      </c>
      <c r="F3062" s="75" t="s">
        <v>3212</v>
      </c>
      <c r="G3062" s="75" t="s">
        <v>3213</v>
      </c>
      <c r="H3062" s="78" t="s">
        <v>347</v>
      </c>
    </row>
    <row r="3063" spans="2:8" ht="14.25">
      <c r="B3063" s="75">
        <v>3618</v>
      </c>
      <c r="C3063" s="75" t="s">
        <v>3485</v>
      </c>
      <c r="D3063" s="75" t="s">
        <v>23</v>
      </c>
      <c r="E3063" s="76">
        <v>202860</v>
      </c>
      <c r="F3063" s="75" t="s">
        <v>3205</v>
      </c>
      <c r="G3063" s="75" t="s">
        <v>3205</v>
      </c>
      <c r="H3063" s="78" t="s">
        <v>347</v>
      </c>
    </row>
    <row r="3064" spans="2:8" ht="14.25">
      <c r="B3064" s="75">
        <v>3619</v>
      </c>
      <c r="C3064" s="75" t="s">
        <v>3486</v>
      </c>
      <c r="D3064" s="75" t="s">
        <v>23</v>
      </c>
      <c r="E3064" s="76">
        <v>146885</v>
      </c>
      <c r="F3064" s="75" t="s">
        <v>3205</v>
      </c>
      <c r="G3064" s="75" t="s">
        <v>3205</v>
      </c>
      <c r="H3064" s="78" t="s">
        <v>347</v>
      </c>
    </row>
    <row r="3065" spans="2:8" ht="14.25">
      <c r="B3065" s="75">
        <v>3620</v>
      </c>
      <c r="C3065" s="75" t="s">
        <v>3487</v>
      </c>
      <c r="D3065" s="75" t="s">
        <v>23</v>
      </c>
      <c r="E3065" s="76">
        <v>253878</v>
      </c>
      <c r="F3065" s="75" t="s">
        <v>3205</v>
      </c>
      <c r="G3065" s="75" t="s">
        <v>3205</v>
      </c>
      <c r="H3065" s="78" t="s">
        <v>347</v>
      </c>
    </row>
    <row r="3066" spans="2:8" ht="14.25">
      <c r="B3066" s="75">
        <v>3621</v>
      </c>
      <c r="C3066" s="75" t="s">
        <v>3488</v>
      </c>
      <c r="D3066" s="75" t="s">
        <v>23</v>
      </c>
      <c r="E3066" s="76">
        <v>1008467</v>
      </c>
      <c r="F3066" s="75" t="s">
        <v>3162</v>
      </c>
      <c r="G3066" s="75" t="s">
        <v>3489</v>
      </c>
      <c r="H3066" s="78" t="s">
        <v>347</v>
      </c>
    </row>
    <row r="3067" spans="2:8" ht="14.25">
      <c r="B3067" s="75">
        <v>3636</v>
      </c>
      <c r="C3067" s="75" t="s">
        <v>3490</v>
      </c>
      <c r="D3067" s="75" t="s">
        <v>52</v>
      </c>
      <c r="E3067" s="76">
        <v>1194851</v>
      </c>
      <c r="F3067" s="75" t="s">
        <v>3212</v>
      </c>
      <c r="G3067" s="75" t="s">
        <v>3213</v>
      </c>
      <c r="H3067" s="78" t="s">
        <v>347</v>
      </c>
    </row>
    <row r="3068" spans="2:8" ht="14.25">
      <c r="B3068" s="75">
        <v>3639</v>
      </c>
      <c r="C3068" s="75" t="s">
        <v>3491</v>
      </c>
      <c r="D3068" s="75" t="s">
        <v>52</v>
      </c>
      <c r="E3068" s="76">
        <v>933968</v>
      </c>
      <c r="F3068" s="75" t="s">
        <v>3212</v>
      </c>
      <c r="G3068" s="75" t="s">
        <v>3213</v>
      </c>
      <c r="H3068" s="78" t="s">
        <v>347</v>
      </c>
    </row>
    <row r="3069" spans="2:8" ht="14.25">
      <c r="B3069" s="75">
        <v>3641</v>
      </c>
      <c r="C3069" s="75" t="s">
        <v>3492</v>
      </c>
      <c r="D3069" s="75" t="s">
        <v>52</v>
      </c>
      <c r="E3069" s="76">
        <v>1016621</v>
      </c>
      <c r="F3069" s="75" t="s">
        <v>3212</v>
      </c>
      <c r="G3069" s="75" t="s">
        <v>3213</v>
      </c>
      <c r="H3069" s="77" t="s">
        <v>347</v>
      </c>
    </row>
    <row r="3070" spans="2:8" ht="14.25">
      <c r="B3070" s="75">
        <v>3642</v>
      </c>
      <c r="C3070" s="75" t="s">
        <v>3493</v>
      </c>
      <c r="D3070" s="75" t="s">
        <v>52</v>
      </c>
      <c r="E3070" s="76">
        <v>1016621</v>
      </c>
      <c r="F3070" s="75" t="s">
        <v>3212</v>
      </c>
      <c r="G3070" s="75" t="s">
        <v>3213</v>
      </c>
      <c r="H3070" s="78" t="s">
        <v>347</v>
      </c>
    </row>
    <row r="3071" spans="2:8" ht="14.25">
      <c r="B3071" s="75">
        <v>3643</v>
      </c>
      <c r="C3071" s="75" t="s">
        <v>3494</v>
      </c>
      <c r="D3071" s="75" t="s">
        <v>52</v>
      </c>
      <c r="E3071" s="76">
        <v>1014194</v>
      </c>
      <c r="F3071" s="75" t="s">
        <v>3212</v>
      </c>
      <c r="G3071" s="75" t="s">
        <v>3213</v>
      </c>
      <c r="H3071" s="78" t="s">
        <v>347</v>
      </c>
    </row>
    <row r="3072" spans="2:8" ht="14.25">
      <c r="B3072" s="75">
        <v>3644</v>
      </c>
      <c r="C3072" s="75" t="s">
        <v>3495</v>
      </c>
      <c r="D3072" s="75" t="s">
        <v>52</v>
      </c>
      <c r="E3072" s="76">
        <v>1159690</v>
      </c>
      <c r="F3072" s="75" t="s">
        <v>3212</v>
      </c>
      <c r="G3072" s="75" t="s">
        <v>3213</v>
      </c>
      <c r="H3072" s="78" t="s">
        <v>347</v>
      </c>
    </row>
    <row r="3073" spans="2:8" ht="14.25">
      <c r="B3073" s="75">
        <v>3645</v>
      </c>
      <c r="C3073" s="75" t="s">
        <v>3496</v>
      </c>
      <c r="D3073" s="75" t="s">
        <v>52</v>
      </c>
      <c r="E3073" s="76">
        <v>1094798</v>
      </c>
      <c r="F3073" s="75" t="s">
        <v>3212</v>
      </c>
      <c r="G3073" s="75" t="s">
        <v>3213</v>
      </c>
      <c r="H3073" s="78" t="s">
        <v>347</v>
      </c>
    </row>
    <row r="3074" spans="2:8" ht="14.25">
      <c r="B3074" s="75">
        <v>3646</v>
      </c>
      <c r="C3074" s="75" t="s">
        <v>3497</v>
      </c>
      <c r="D3074" s="75" t="s">
        <v>52</v>
      </c>
      <c r="E3074" s="76">
        <v>966990</v>
      </c>
      <c r="F3074" s="75" t="s">
        <v>3212</v>
      </c>
      <c r="G3074" s="75" t="s">
        <v>3213</v>
      </c>
      <c r="H3074" s="78" t="s">
        <v>347</v>
      </c>
    </row>
    <row r="3075" spans="2:8" ht="14.25">
      <c r="B3075" s="75">
        <v>3647</v>
      </c>
      <c r="C3075" s="75" t="s">
        <v>3498</v>
      </c>
      <c r="D3075" s="75" t="s">
        <v>52</v>
      </c>
      <c r="E3075" s="76">
        <v>802989</v>
      </c>
      <c r="F3075" s="75" t="s">
        <v>3212</v>
      </c>
      <c r="G3075" s="75" t="s">
        <v>3213</v>
      </c>
      <c r="H3075" s="78" t="s">
        <v>347</v>
      </c>
    </row>
    <row r="3076" spans="2:8" ht="14.25">
      <c r="B3076" s="75">
        <v>3649</v>
      </c>
      <c r="C3076" s="75" t="s">
        <v>3499</v>
      </c>
      <c r="D3076" s="75" t="s">
        <v>52</v>
      </c>
      <c r="E3076" s="76">
        <v>481090</v>
      </c>
      <c r="F3076" s="75" t="s">
        <v>3212</v>
      </c>
      <c r="G3076" s="75" t="s">
        <v>3393</v>
      </c>
      <c r="H3076" s="78" t="s">
        <v>347</v>
      </c>
    </row>
    <row r="3077" spans="2:8" ht="14.25">
      <c r="B3077" s="75">
        <v>3650</v>
      </c>
      <c r="C3077" s="75" t="s">
        <v>3500</v>
      </c>
      <c r="D3077" s="75" t="s">
        <v>52</v>
      </c>
      <c r="E3077" s="76">
        <v>442487</v>
      </c>
      <c r="F3077" s="75" t="s">
        <v>3212</v>
      </c>
      <c r="G3077" s="75" t="s">
        <v>3393</v>
      </c>
      <c r="H3077" s="78" t="s">
        <v>347</v>
      </c>
    </row>
    <row r="3078" spans="2:8" ht="14.25">
      <c r="B3078" s="75">
        <v>3652</v>
      </c>
      <c r="C3078" s="75" t="s">
        <v>3501</v>
      </c>
      <c r="D3078" s="75" t="s">
        <v>23</v>
      </c>
      <c r="E3078" s="76">
        <v>5005812</v>
      </c>
      <c r="F3078" s="75" t="s">
        <v>3150</v>
      </c>
      <c r="G3078" s="75" t="s">
        <v>3323</v>
      </c>
      <c r="H3078" s="78" t="s">
        <v>347</v>
      </c>
    </row>
    <row r="3079" spans="2:8" ht="14.25">
      <c r="B3079" s="75">
        <v>3653</v>
      </c>
      <c r="C3079" s="75" t="s">
        <v>3502</v>
      </c>
      <c r="D3079" s="75" t="s">
        <v>23</v>
      </c>
      <c r="E3079" s="76">
        <v>6801245</v>
      </c>
      <c r="F3079" s="75" t="s">
        <v>3176</v>
      </c>
      <c r="G3079" s="75" t="s">
        <v>3177</v>
      </c>
      <c r="H3079" s="78" t="s">
        <v>347</v>
      </c>
    </row>
    <row r="3080" spans="2:8" ht="14.25">
      <c r="B3080" s="75">
        <v>3654</v>
      </c>
      <c r="C3080" s="75" t="s">
        <v>3503</v>
      </c>
      <c r="D3080" s="75" t="s">
        <v>23</v>
      </c>
      <c r="E3080" s="76">
        <v>4650466</v>
      </c>
      <c r="F3080" s="75" t="s">
        <v>3176</v>
      </c>
      <c r="G3080" s="75" t="s">
        <v>3177</v>
      </c>
      <c r="H3080" s="77" t="s">
        <v>347</v>
      </c>
    </row>
    <row r="3081" spans="2:8" ht="14.25">
      <c r="B3081" s="75">
        <v>3655</v>
      </c>
      <c r="C3081" s="75" t="s">
        <v>3504</v>
      </c>
      <c r="D3081" s="75" t="s">
        <v>23</v>
      </c>
      <c r="E3081" s="76">
        <v>8294591</v>
      </c>
      <c r="F3081" s="75" t="s">
        <v>3176</v>
      </c>
      <c r="G3081" s="75" t="s">
        <v>3177</v>
      </c>
      <c r="H3081" s="77" t="s">
        <v>347</v>
      </c>
    </row>
    <row r="3082" spans="2:8" ht="14.25">
      <c r="B3082" s="75">
        <v>3665</v>
      </c>
      <c r="C3082" s="75" t="s">
        <v>3505</v>
      </c>
      <c r="D3082" s="75" t="s">
        <v>52</v>
      </c>
      <c r="E3082" s="76">
        <v>425729</v>
      </c>
      <c r="F3082" s="75" t="s">
        <v>3212</v>
      </c>
      <c r="G3082" s="75" t="s">
        <v>3213</v>
      </c>
      <c r="H3082" s="78" t="s">
        <v>347</v>
      </c>
    </row>
    <row r="3083" spans="2:8" ht="14.25">
      <c r="B3083" s="75">
        <v>3684</v>
      </c>
      <c r="C3083" s="75" t="s">
        <v>3506</v>
      </c>
      <c r="D3083" s="75" t="s">
        <v>23</v>
      </c>
      <c r="E3083" s="76">
        <v>213570</v>
      </c>
      <c r="F3083" s="75" t="s">
        <v>3205</v>
      </c>
      <c r="G3083" s="75" t="s">
        <v>3205</v>
      </c>
      <c r="H3083" s="78" t="s">
        <v>347</v>
      </c>
    </row>
    <row r="3084" spans="2:8" ht="14.25">
      <c r="B3084" s="75">
        <v>3685</v>
      </c>
      <c r="C3084" s="75" t="s">
        <v>3507</v>
      </c>
      <c r="D3084" s="75" t="s">
        <v>23</v>
      </c>
      <c r="E3084" s="76">
        <v>666831</v>
      </c>
      <c r="F3084" s="75" t="s">
        <v>3205</v>
      </c>
      <c r="G3084" s="75" t="s">
        <v>3205</v>
      </c>
      <c r="H3084" s="78" t="s">
        <v>347</v>
      </c>
    </row>
    <row r="3085" spans="2:8" ht="14.25">
      <c r="B3085" s="75">
        <v>3687</v>
      </c>
      <c r="C3085" s="75" t="s">
        <v>3508</v>
      </c>
      <c r="D3085" s="75" t="s">
        <v>23</v>
      </c>
      <c r="E3085" s="76">
        <v>273361</v>
      </c>
      <c r="F3085" s="75" t="s">
        <v>3205</v>
      </c>
      <c r="G3085" s="75" t="s">
        <v>3205</v>
      </c>
      <c r="H3085" s="78" t="s">
        <v>347</v>
      </c>
    </row>
    <row r="3086" spans="2:8" ht="14.25">
      <c r="B3086" s="75">
        <v>3688</v>
      </c>
      <c r="C3086" s="75" t="s">
        <v>3509</v>
      </c>
      <c r="D3086" s="75" t="s">
        <v>23</v>
      </c>
      <c r="E3086" s="76">
        <v>69292</v>
      </c>
      <c r="F3086" s="75" t="s">
        <v>3198</v>
      </c>
      <c r="G3086" s="75" t="s">
        <v>3378</v>
      </c>
      <c r="H3086" s="77" t="s">
        <v>347</v>
      </c>
    </row>
    <row r="3087" spans="2:8" ht="14.25">
      <c r="B3087" s="75">
        <v>3689</v>
      </c>
      <c r="C3087" s="75" t="s">
        <v>3510</v>
      </c>
      <c r="D3087" s="75" t="s">
        <v>52</v>
      </c>
      <c r="E3087" s="76">
        <v>140616</v>
      </c>
      <c r="F3087" s="75" t="s">
        <v>3155</v>
      </c>
      <c r="G3087" s="75" t="s">
        <v>3387</v>
      </c>
      <c r="H3087" s="78" t="s">
        <v>347</v>
      </c>
    </row>
    <row r="3088" spans="2:8" ht="14.25">
      <c r="B3088" s="75">
        <v>3696</v>
      </c>
      <c r="C3088" s="75" t="s">
        <v>3511</v>
      </c>
      <c r="D3088" s="75" t="s">
        <v>19</v>
      </c>
      <c r="E3088" s="76">
        <v>96149</v>
      </c>
      <c r="F3088" s="75" t="s">
        <v>3162</v>
      </c>
      <c r="G3088" s="75" t="s">
        <v>3489</v>
      </c>
      <c r="H3088" s="78" t="s">
        <v>347</v>
      </c>
    </row>
    <row r="3089" spans="2:8" ht="14.25">
      <c r="B3089" s="75">
        <v>3704</v>
      </c>
      <c r="C3089" s="75" t="s">
        <v>3512</v>
      </c>
      <c r="D3089" s="75" t="s">
        <v>17</v>
      </c>
      <c r="E3089" s="76">
        <v>302579</v>
      </c>
      <c r="F3089" s="75" t="s">
        <v>3165</v>
      </c>
      <c r="G3089" s="75" t="s">
        <v>3165</v>
      </c>
      <c r="H3089" s="78" t="s">
        <v>347</v>
      </c>
    </row>
    <row r="3090" spans="2:8" ht="14.25">
      <c r="B3090" s="75">
        <v>3708</v>
      </c>
      <c r="C3090" s="75" t="s">
        <v>3513</v>
      </c>
      <c r="D3090" s="75" t="s">
        <v>146</v>
      </c>
      <c r="E3090" s="76">
        <v>5749</v>
      </c>
      <c r="F3090" s="75" t="s">
        <v>3514</v>
      </c>
      <c r="G3090" s="75" t="s">
        <v>3514</v>
      </c>
      <c r="H3090" s="77" t="s">
        <v>347</v>
      </c>
    </row>
    <row r="3091" spans="2:8" ht="14.25">
      <c r="B3091" s="75">
        <v>3710</v>
      </c>
      <c r="C3091" s="75" t="s">
        <v>3515</v>
      </c>
      <c r="D3091" s="75" t="s">
        <v>52</v>
      </c>
      <c r="E3091" s="76">
        <v>5870</v>
      </c>
      <c r="F3091" s="75" t="s">
        <v>3142</v>
      </c>
      <c r="G3091" s="75" t="s">
        <v>3143</v>
      </c>
      <c r="H3091" s="77" t="s">
        <v>347</v>
      </c>
    </row>
    <row r="3092" spans="2:8" ht="14.25">
      <c r="B3092" s="75">
        <v>3712</v>
      </c>
      <c r="C3092" s="75" t="s">
        <v>3516</v>
      </c>
      <c r="D3092" s="75" t="s">
        <v>23</v>
      </c>
      <c r="E3092" s="76">
        <v>5086921</v>
      </c>
      <c r="F3092" s="75" t="s">
        <v>3165</v>
      </c>
      <c r="G3092" s="75" t="s">
        <v>3165</v>
      </c>
      <c r="H3092" s="77" t="s">
        <v>347</v>
      </c>
    </row>
    <row r="3093" spans="2:8" ht="14.25">
      <c r="B3093" s="75">
        <v>3716</v>
      </c>
      <c r="C3093" s="75" t="s">
        <v>3517</v>
      </c>
      <c r="D3093" s="75" t="s">
        <v>23</v>
      </c>
      <c r="E3093" s="76">
        <v>1691800</v>
      </c>
      <c r="F3093" s="75" t="s">
        <v>3165</v>
      </c>
      <c r="G3093" s="75" t="s">
        <v>3165</v>
      </c>
      <c r="H3093" s="78" t="s">
        <v>347</v>
      </c>
    </row>
    <row r="3094" spans="2:8" ht="14.25">
      <c r="B3094" s="75">
        <v>3721</v>
      </c>
      <c r="C3094" s="75" t="s">
        <v>3518</v>
      </c>
      <c r="D3094" s="75" t="s">
        <v>19</v>
      </c>
      <c r="E3094" s="76">
        <v>34245</v>
      </c>
      <c r="F3094" s="75" t="s">
        <v>3195</v>
      </c>
      <c r="G3094" s="75" t="s">
        <v>3196</v>
      </c>
      <c r="H3094" s="77" t="s">
        <v>347</v>
      </c>
    </row>
    <row r="3095" spans="2:8" ht="14.25">
      <c r="B3095" s="75">
        <v>3722</v>
      </c>
      <c r="C3095" s="75" t="s">
        <v>3519</v>
      </c>
      <c r="D3095" s="75" t="s">
        <v>23</v>
      </c>
      <c r="E3095" s="76">
        <v>143380</v>
      </c>
      <c r="F3095" s="75" t="s">
        <v>3165</v>
      </c>
      <c r="G3095" s="75" t="s">
        <v>3165</v>
      </c>
      <c r="H3095" s="77" t="s">
        <v>347</v>
      </c>
    </row>
    <row r="3096" spans="2:8" ht="14.25">
      <c r="B3096" s="75">
        <v>3723</v>
      </c>
      <c r="C3096" s="75" t="s">
        <v>3520</v>
      </c>
      <c r="D3096" s="75" t="s">
        <v>23</v>
      </c>
      <c r="E3096" s="76">
        <v>117573</v>
      </c>
      <c r="F3096" s="75" t="s">
        <v>3165</v>
      </c>
      <c r="G3096" s="75" t="s">
        <v>3165</v>
      </c>
      <c r="H3096" s="77" t="s">
        <v>347</v>
      </c>
    </row>
    <row r="3097" spans="2:8" ht="14.25">
      <c r="B3097" s="75">
        <v>3724</v>
      </c>
      <c r="C3097" s="75" t="s">
        <v>3521</v>
      </c>
      <c r="D3097" s="75" t="s">
        <v>23</v>
      </c>
      <c r="E3097" s="76">
        <v>117573</v>
      </c>
      <c r="F3097" s="75" t="s">
        <v>3165</v>
      </c>
      <c r="G3097" s="75" t="s">
        <v>3165</v>
      </c>
      <c r="H3097" s="77" t="s">
        <v>347</v>
      </c>
    </row>
    <row r="3098" spans="2:8" ht="14.25">
      <c r="B3098" s="75">
        <v>3727</v>
      </c>
      <c r="C3098" s="75" t="s">
        <v>3522</v>
      </c>
      <c r="D3098" s="75" t="s">
        <v>17</v>
      </c>
      <c r="E3098" s="76">
        <v>8317</v>
      </c>
      <c r="F3098" s="75" t="s">
        <v>3162</v>
      </c>
      <c r="G3098" s="75" t="s">
        <v>3489</v>
      </c>
      <c r="H3098" s="77" t="s">
        <v>347</v>
      </c>
    </row>
    <row r="3099" spans="2:8" ht="14.25">
      <c r="B3099" s="75">
        <v>3729</v>
      </c>
      <c r="C3099" s="75" t="s">
        <v>3523</v>
      </c>
      <c r="D3099" s="75" t="s">
        <v>52</v>
      </c>
      <c r="E3099" s="76">
        <v>621139</v>
      </c>
      <c r="F3099" s="75" t="s">
        <v>3212</v>
      </c>
      <c r="G3099" s="75" t="s">
        <v>3213</v>
      </c>
      <c r="H3099" s="78" t="s">
        <v>347</v>
      </c>
    </row>
    <row r="3100" spans="2:8" ht="14.25">
      <c r="B3100" s="75">
        <v>3730</v>
      </c>
      <c r="C3100" s="75" t="s">
        <v>3524</v>
      </c>
      <c r="D3100" s="75" t="s">
        <v>52</v>
      </c>
      <c r="E3100" s="76">
        <v>648450</v>
      </c>
      <c r="F3100" s="75" t="s">
        <v>3212</v>
      </c>
      <c r="G3100" s="75" t="s">
        <v>3213</v>
      </c>
      <c r="H3100" s="77" t="s">
        <v>347</v>
      </c>
    </row>
    <row r="3101" spans="2:8" ht="14.25">
      <c r="B3101" s="75">
        <v>3733</v>
      </c>
      <c r="C3101" s="75" t="s">
        <v>3525</v>
      </c>
      <c r="D3101" s="75" t="s">
        <v>17</v>
      </c>
      <c r="E3101" s="76">
        <v>2277660</v>
      </c>
      <c r="F3101" s="75" t="s">
        <v>3165</v>
      </c>
      <c r="G3101" s="75" t="s">
        <v>3165</v>
      </c>
      <c r="H3101" s="77" t="s">
        <v>347</v>
      </c>
    </row>
    <row r="3102" spans="2:8" ht="14.25">
      <c r="B3102" s="75">
        <v>3735</v>
      </c>
      <c r="C3102" s="75" t="s">
        <v>3526</v>
      </c>
      <c r="D3102" s="75" t="s">
        <v>17</v>
      </c>
      <c r="E3102" s="76">
        <v>2637</v>
      </c>
      <c r="F3102" s="75" t="s">
        <v>3205</v>
      </c>
      <c r="G3102" s="75" t="s">
        <v>3205</v>
      </c>
      <c r="H3102" s="77" t="s">
        <v>347</v>
      </c>
    </row>
    <row r="3103" spans="2:8" ht="14.25">
      <c r="B3103" s="75">
        <v>3745</v>
      </c>
      <c r="C3103" s="75" t="s">
        <v>3527</v>
      </c>
      <c r="D3103" s="75" t="s">
        <v>19</v>
      </c>
      <c r="E3103" s="76">
        <v>112861</v>
      </c>
      <c r="F3103" s="75" t="s">
        <v>3162</v>
      </c>
      <c r="G3103" s="75" t="s">
        <v>3489</v>
      </c>
      <c r="H3103" s="77" t="s">
        <v>347</v>
      </c>
    </row>
    <row r="3104" spans="2:8" ht="14.25">
      <c r="B3104" s="75">
        <v>3748</v>
      </c>
      <c r="C3104" s="75" t="s">
        <v>3528</v>
      </c>
      <c r="D3104" s="75" t="s">
        <v>52</v>
      </c>
      <c r="E3104" s="76">
        <v>949996</v>
      </c>
      <c r="F3104" s="75" t="s">
        <v>3216</v>
      </c>
      <c r="G3104" s="75" t="s">
        <v>3217</v>
      </c>
      <c r="H3104" s="77" t="s">
        <v>347</v>
      </c>
    </row>
    <row r="3105" spans="2:8" ht="14.25">
      <c r="B3105" s="75">
        <v>3749</v>
      </c>
      <c r="C3105" s="75" t="s">
        <v>3529</v>
      </c>
      <c r="D3105" s="75" t="s">
        <v>52</v>
      </c>
      <c r="E3105" s="76">
        <v>986662</v>
      </c>
      <c r="F3105" s="75" t="s">
        <v>3530</v>
      </c>
      <c r="G3105" s="75" t="s">
        <v>3530</v>
      </c>
      <c r="H3105" s="78" t="s">
        <v>347</v>
      </c>
    </row>
    <row r="3106" spans="2:8" ht="14.25">
      <c r="B3106" s="75">
        <v>3751</v>
      </c>
      <c r="C3106" s="75" t="s">
        <v>3531</v>
      </c>
      <c r="D3106" s="75" t="s">
        <v>17</v>
      </c>
      <c r="E3106" s="76">
        <v>82600</v>
      </c>
      <c r="F3106" s="75" t="s">
        <v>3162</v>
      </c>
      <c r="G3106" s="75" t="s">
        <v>3163</v>
      </c>
      <c r="H3106" s="77" t="s">
        <v>347</v>
      </c>
    </row>
    <row r="3107" spans="2:8" ht="14.25">
      <c r="B3107" s="75">
        <v>3753</v>
      </c>
      <c r="C3107" s="75" t="s">
        <v>3532</v>
      </c>
      <c r="D3107" s="75" t="s">
        <v>17</v>
      </c>
      <c r="E3107" s="76">
        <v>33503</v>
      </c>
      <c r="F3107" s="75" t="s">
        <v>3162</v>
      </c>
      <c r="G3107" s="75" t="s">
        <v>3163</v>
      </c>
      <c r="H3107" s="77" t="s">
        <v>347</v>
      </c>
    </row>
    <row r="3108" spans="2:8" ht="14.25">
      <c r="B3108" s="75">
        <v>3758</v>
      </c>
      <c r="C3108" s="75" t="s">
        <v>3533</v>
      </c>
      <c r="D3108" s="75" t="s">
        <v>17</v>
      </c>
      <c r="E3108" s="76">
        <v>461143</v>
      </c>
      <c r="F3108" s="75" t="s">
        <v>3212</v>
      </c>
      <c r="G3108" s="75" t="s">
        <v>3213</v>
      </c>
      <c r="H3108" s="78" t="s">
        <v>347</v>
      </c>
    </row>
    <row r="3109" spans="2:8" ht="14.25">
      <c r="B3109" s="75">
        <v>3760</v>
      </c>
      <c r="C3109" s="75" t="s">
        <v>3534</v>
      </c>
      <c r="D3109" s="75" t="s">
        <v>17</v>
      </c>
      <c r="E3109" s="76">
        <v>558595</v>
      </c>
      <c r="F3109" s="75" t="s">
        <v>3212</v>
      </c>
      <c r="G3109" s="75" t="s">
        <v>3213</v>
      </c>
      <c r="H3109" s="78" t="s">
        <v>347</v>
      </c>
    </row>
    <row r="3110" spans="2:8" ht="14.25">
      <c r="B3110" s="75">
        <v>3761</v>
      </c>
      <c r="C3110" s="75" t="s">
        <v>3535</v>
      </c>
      <c r="D3110" s="75" t="s">
        <v>17</v>
      </c>
      <c r="E3110" s="76">
        <v>675630</v>
      </c>
      <c r="F3110" s="75" t="s">
        <v>3212</v>
      </c>
      <c r="G3110" s="75" t="s">
        <v>3213</v>
      </c>
      <c r="H3110" s="77" t="s">
        <v>347</v>
      </c>
    </row>
    <row r="3111" spans="2:8" ht="14.25">
      <c r="B3111" s="75">
        <v>3770</v>
      </c>
      <c r="C3111" s="75" t="s">
        <v>3536</v>
      </c>
      <c r="D3111" s="75" t="s">
        <v>345</v>
      </c>
      <c r="E3111" s="76">
        <v>705692</v>
      </c>
      <c r="F3111" s="75" t="s">
        <v>3537</v>
      </c>
      <c r="G3111" s="75" t="s">
        <v>3538</v>
      </c>
      <c r="H3111" s="78" t="s">
        <v>347</v>
      </c>
    </row>
    <row r="3112" spans="2:8" ht="14.25">
      <c r="B3112" s="75">
        <v>3776</v>
      </c>
      <c r="C3112" s="75" t="s">
        <v>3539</v>
      </c>
      <c r="D3112" s="75" t="s">
        <v>19</v>
      </c>
      <c r="E3112" s="76">
        <v>52315</v>
      </c>
      <c r="F3112" s="75" t="s">
        <v>3165</v>
      </c>
      <c r="G3112" s="75" t="s">
        <v>3165</v>
      </c>
      <c r="H3112" s="77" t="s">
        <v>347</v>
      </c>
    </row>
    <row r="3113" spans="2:8" ht="14.25">
      <c r="B3113" s="75">
        <v>3777</v>
      </c>
      <c r="C3113" s="75" t="s">
        <v>3540</v>
      </c>
      <c r="D3113" s="75" t="s">
        <v>23</v>
      </c>
      <c r="E3113" s="76">
        <v>404048</v>
      </c>
      <c r="F3113" s="75" t="s">
        <v>3150</v>
      </c>
      <c r="G3113" s="75" t="s">
        <v>3323</v>
      </c>
      <c r="H3113" s="77" t="s">
        <v>347</v>
      </c>
    </row>
    <row r="3114" spans="2:8" ht="14.25">
      <c r="B3114" s="75">
        <v>3779</v>
      </c>
      <c r="C3114" s="75" t="s">
        <v>3541</v>
      </c>
      <c r="D3114" s="75" t="s">
        <v>23</v>
      </c>
      <c r="E3114" s="76">
        <v>551696</v>
      </c>
      <c r="F3114" s="75" t="s">
        <v>3165</v>
      </c>
      <c r="G3114" s="75" t="s">
        <v>3165</v>
      </c>
      <c r="H3114" s="77" t="s">
        <v>347</v>
      </c>
    </row>
    <row r="3115" spans="2:8" ht="14.25">
      <c r="B3115" s="75">
        <v>3780</v>
      </c>
      <c r="C3115" s="75" t="s">
        <v>3542</v>
      </c>
      <c r="D3115" s="75" t="s">
        <v>17</v>
      </c>
      <c r="E3115" s="76">
        <v>92718</v>
      </c>
      <c r="F3115" s="75" t="s">
        <v>3176</v>
      </c>
      <c r="G3115" s="75" t="s">
        <v>3177</v>
      </c>
      <c r="H3115" s="77" t="s">
        <v>347</v>
      </c>
    </row>
    <row r="3116" spans="2:8" ht="14.25">
      <c r="B3116" s="75">
        <v>3784</v>
      </c>
      <c r="C3116" s="75" t="s">
        <v>3543</v>
      </c>
      <c r="D3116" s="75" t="s">
        <v>17</v>
      </c>
      <c r="E3116" s="76">
        <v>37932</v>
      </c>
      <c r="F3116" s="75" t="s">
        <v>3162</v>
      </c>
      <c r="G3116" s="75" t="s">
        <v>3163</v>
      </c>
      <c r="H3116" s="77" t="s">
        <v>347</v>
      </c>
    </row>
    <row r="3117" spans="2:8" ht="14.25">
      <c r="B3117" s="75">
        <v>3787</v>
      </c>
      <c r="C3117" s="75" t="s">
        <v>3544</v>
      </c>
      <c r="D3117" s="75" t="s">
        <v>17</v>
      </c>
      <c r="E3117" s="76">
        <v>30100</v>
      </c>
      <c r="F3117" s="75" t="s">
        <v>3165</v>
      </c>
      <c r="G3117" s="75" t="s">
        <v>3165</v>
      </c>
      <c r="H3117" s="77" t="s">
        <v>347</v>
      </c>
    </row>
    <row r="3118" spans="2:8" ht="14.25">
      <c r="B3118" s="75">
        <v>3795</v>
      </c>
      <c r="C3118" s="75" t="s">
        <v>3545</v>
      </c>
      <c r="D3118" s="75" t="s">
        <v>17</v>
      </c>
      <c r="E3118" s="76">
        <v>244684</v>
      </c>
      <c r="F3118" s="75" t="s">
        <v>3176</v>
      </c>
      <c r="G3118" s="75" t="s">
        <v>3177</v>
      </c>
      <c r="H3118" s="78" t="s">
        <v>347</v>
      </c>
    </row>
    <row r="3119" spans="2:8" ht="14.25">
      <c r="B3119" s="75">
        <v>3796</v>
      </c>
      <c r="C3119" s="75" t="s">
        <v>3546</v>
      </c>
      <c r="D3119" s="75" t="s">
        <v>17</v>
      </c>
      <c r="E3119" s="76">
        <v>367624</v>
      </c>
      <c r="F3119" s="75" t="s">
        <v>3176</v>
      </c>
      <c r="G3119" s="75" t="s">
        <v>3177</v>
      </c>
      <c r="H3119" s="78" t="s">
        <v>347</v>
      </c>
    </row>
    <row r="3120" spans="2:8" ht="14.25">
      <c r="B3120" s="75">
        <v>3797</v>
      </c>
      <c r="C3120" s="75" t="s">
        <v>3547</v>
      </c>
      <c r="D3120" s="75" t="s">
        <v>17</v>
      </c>
      <c r="E3120" s="76">
        <v>487676</v>
      </c>
      <c r="F3120" s="75" t="s">
        <v>3176</v>
      </c>
      <c r="G3120" s="75" t="s">
        <v>3177</v>
      </c>
      <c r="H3120" s="78" t="s">
        <v>347</v>
      </c>
    </row>
    <row r="3121" spans="2:8" ht="14.25">
      <c r="B3121" s="75">
        <v>3798</v>
      </c>
      <c r="C3121" s="75" t="s">
        <v>3548</v>
      </c>
      <c r="D3121" s="75" t="s">
        <v>17</v>
      </c>
      <c r="E3121" s="76">
        <v>729937</v>
      </c>
      <c r="F3121" s="75" t="s">
        <v>3176</v>
      </c>
      <c r="G3121" s="75" t="s">
        <v>3177</v>
      </c>
      <c r="H3121" s="78" t="s">
        <v>347</v>
      </c>
    </row>
    <row r="3122" spans="2:8" ht="14.25">
      <c r="B3122" s="75">
        <v>3800</v>
      </c>
      <c r="C3122" s="75" t="s">
        <v>3549</v>
      </c>
      <c r="D3122" s="75" t="s">
        <v>19</v>
      </c>
      <c r="E3122" s="76">
        <v>1785</v>
      </c>
      <c r="F3122" s="75" t="s">
        <v>3155</v>
      </c>
      <c r="G3122" s="75" t="s">
        <v>3387</v>
      </c>
      <c r="H3122" s="78" t="s">
        <v>347</v>
      </c>
    </row>
    <row r="3123" spans="2:8" ht="14.25">
      <c r="B3123" s="75">
        <v>3806</v>
      </c>
      <c r="C3123" s="75" t="s">
        <v>3550</v>
      </c>
      <c r="D3123" s="75" t="s">
        <v>19</v>
      </c>
      <c r="E3123" s="76">
        <v>2840</v>
      </c>
      <c r="F3123" s="75" t="s">
        <v>3216</v>
      </c>
      <c r="G3123" s="75" t="s">
        <v>3217</v>
      </c>
      <c r="H3123" s="78" t="s">
        <v>347</v>
      </c>
    </row>
    <row r="3124" spans="2:8" ht="14.25">
      <c r="B3124" s="75">
        <v>3811</v>
      </c>
      <c r="C3124" s="75" t="s">
        <v>3551</v>
      </c>
      <c r="D3124" s="75" t="s">
        <v>17</v>
      </c>
      <c r="E3124" s="76">
        <v>3055</v>
      </c>
      <c r="F3124" s="75" t="s">
        <v>3216</v>
      </c>
      <c r="G3124" s="75" t="s">
        <v>3552</v>
      </c>
      <c r="H3124" s="78" t="s">
        <v>347</v>
      </c>
    </row>
    <row r="3125" spans="2:8" ht="14.25">
      <c r="B3125" s="75">
        <v>3819</v>
      </c>
      <c r="C3125" s="75" t="s">
        <v>3553</v>
      </c>
      <c r="D3125" s="75" t="s">
        <v>17</v>
      </c>
      <c r="E3125" s="76">
        <v>6670</v>
      </c>
      <c r="F3125" s="75" t="s">
        <v>3212</v>
      </c>
      <c r="G3125" s="75" t="s">
        <v>3554</v>
      </c>
      <c r="H3125" s="78" t="s">
        <v>347</v>
      </c>
    </row>
    <row r="3126" spans="2:8" ht="14.25">
      <c r="B3126" s="75">
        <v>3837</v>
      </c>
      <c r="C3126" s="75" t="s">
        <v>3555</v>
      </c>
      <c r="D3126" s="75" t="s">
        <v>17</v>
      </c>
      <c r="E3126" s="76">
        <v>15011</v>
      </c>
      <c r="F3126" s="75" t="s">
        <v>3216</v>
      </c>
      <c r="G3126" s="75" t="s">
        <v>3552</v>
      </c>
      <c r="H3126" s="77" t="s">
        <v>347</v>
      </c>
    </row>
    <row r="3127" spans="2:8" ht="14.25">
      <c r="B3127" s="75">
        <v>3841</v>
      </c>
      <c r="C3127" s="75" t="s">
        <v>3556</v>
      </c>
      <c r="D3127" s="75" t="s">
        <v>52</v>
      </c>
      <c r="E3127" s="76">
        <v>1343363</v>
      </c>
      <c r="F3127" s="75" t="s">
        <v>3216</v>
      </c>
      <c r="G3127" s="75" t="s">
        <v>3557</v>
      </c>
      <c r="H3127" s="77" t="s">
        <v>347</v>
      </c>
    </row>
    <row r="3128" spans="2:8" ht="14.25">
      <c r="B3128" s="75">
        <v>3847</v>
      </c>
      <c r="C3128" s="75" t="s">
        <v>3558</v>
      </c>
      <c r="D3128" s="75" t="s">
        <v>52</v>
      </c>
      <c r="E3128" s="76">
        <v>163220</v>
      </c>
      <c r="F3128" s="75" t="s">
        <v>3155</v>
      </c>
      <c r="G3128" s="75" t="s">
        <v>3160</v>
      </c>
      <c r="H3128" s="78" t="s">
        <v>347</v>
      </c>
    </row>
    <row r="3129" spans="2:8" ht="14.25">
      <c r="B3129" s="75">
        <v>3851</v>
      </c>
      <c r="C3129" s="75" t="s">
        <v>3559</v>
      </c>
      <c r="D3129" s="75" t="s">
        <v>52</v>
      </c>
      <c r="E3129" s="76">
        <v>117900</v>
      </c>
      <c r="F3129" s="75" t="s">
        <v>3155</v>
      </c>
      <c r="G3129" s="75" t="s">
        <v>3160</v>
      </c>
      <c r="H3129" s="78" t="s">
        <v>347</v>
      </c>
    </row>
    <row r="3130" spans="2:8" ht="14.25">
      <c r="B3130" s="75">
        <v>3864</v>
      </c>
      <c r="C3130" s="75" t="s">
        <v>3560</v>
      </c>
      <c r="D3130" s="75" t="s">
        <v>19</v>
      </c>
      <c r="E3130" s="76">
        <v>3214</v>
      </c>
      <c r="F3130" s="75" t="s">
        <v>3216</v>
      </c>
      <c r="G3130" s="75" t="s">
        <v>3557</v>
      </c>
      <c r="H3130" s="77" t="s">
        <v>347</v>
      </c>
    </row>
    <row r="3131" spans="2:8" ht="14.25">
      <c r="B3131" s="75">
        <v>3866</v>
      </c>
      <c r="C3131" s="75" t="s">
        <v>3561</v>
      </c>
      <c r="D3131" s="75" t="s">
        <v>19</v>
      </c>
      <c r="E3131" s="76">
        <v>3630</v>
      </c>
      <c r="F3131" s="75" t="s">
        <v>3216</v>
      </c>
      <c r="G3131" s="75" t="s">
        <v>3557</v>
      </c>
      <c r="H3131" s="77" t="s">
        <v>347</v>
      </c>
    </row>
    <row r="3132" spans="2:8" ht="14.25">
      <c r="B3132" s="75">
        <v>3867</v>
      </c>
      <c r="C3132" s="75" t="s">
        <v>3562</v>
      </c>
      <c r="D3132" s="75" t="s">
        <v>19</v>
      </c>
      <c r="E3132" s="76">
        <v>3910</v>
      </c>
      <c r="F3132" s="75" t="s">
        <v>3216</v>
      </c>
      <c r="G3132" s="75" t="s">
        <v>3557</v>
      </c>
      <c r="H3132" s="77" t="s">
        <v>347</v>
      </c>
    </row>
    <row r="3133" spans="2:8" ht="14.25">
      <c r="B3133" s="75">
        <v>3872</v>
      </c>
      <c r="C3133" s="75" t="s">
        <v>3563</v>
      </c>
      <c r="D3133" s="75" t="s">
        <v>17</v>
      </c>
      <c r="E3133" s="76">
        <v>2591</v>
      </c>
      <c r="F3133" s="75" t="s">
        <v>3198</v>
      </c>
      <c r="G3133" s="75" t="s">
        <v>3199</v>
      </c>
      <c r="H3133" s="78" t="s">
        <v>286</v>
      </c>
    </row>
    <row r="3134" spans="2:8" ht="14.25">
      <c r="B3134" s="75">
        <v>3873</v>
      </c>
      <c r="C3134" s="75" t="s">
        <v>3564</v>
      </c>
      <c r="D3134" s="75" t="s">
        <v>52</v>
      </c>
      <c r="E3134" s="76">
        <v>369271</v>
      </c>
      <c r="F3134" s="75" t="s">
        <v>3212</v>
      </c>
      <c r="G3134" s="75" t="s">
        <v>3213</v>
      </c>
      <c r="H3134" s="77" t="s">
        <v>347</v>
      </c>
    </row>
    <row r="3135" spans="2:8" ht="14.25">
      <c r="B3135" s="75">
        <v>3874</v>
      </c>
      <c r="C3135" s="75" t="s">
        <v>3565</v>
      </c>
      <c r="D3135" s="75" t="s">
        <v>52</v>
      </c>
      <c r="E3135" s="76">
        <v>376026</v>
      </c>
      <c r="F3135" s="75" t="s">
        <v>3212</v>
      </c>
      <c r="G3135" s="75" t="s">
        <v>3393</v>
      </c>
      <c r="H3135" s="77" t="s">
        <v>347</v>
      </c>
    </row>
    <row r="3136" spans="2:8" ht="14.25">
      <c r="B3136" s="75">
        <v>3875</v>
      </c>
      <c r="C3136" s="75" t="s">
        <v>3566</v>
      </c>
      <c r="D3136" s="75" t="s">
        <v>52</v>
      </c>
      <c r="E3136" s="76">
        <v>580092</v>
      </c>
      <c r="F3136" s="75" t="s">
        <v>3212</v>
      </c>
      <c r="G3136" s="75" t="s">
        <v>3213</v>
      </c>
      <c r="H3136" s="77" t="s">
        <v>347</v>
      </c>
    </row>
    <row r="3137" spans="2:8" ht="14.25">
      <c r="B3137" s="75">
        <v>3876</v>
      </c>
      <c r="C3137" s="75" t="s">
        <v>3567</v>
      </c>
      <c r="D3137" s="75" t="s">
        <v>17</v>
      </c>
      <c r="E3137" s="76">
        <v>201554</v>
      </c>
      <c r="F3137" s="75" t="s">
        <v>3165</v>
      </c>
      <c r="G3137" s="75" t="s">
        <v>3165</v>
      </c>
      <c r="H3137" s="77" t="s">
        <v>347</v>
      </c>
    </row>
    <row r="3138" spans="2:8" ht="14.25">
      <c r="B3138" s="75">
        <v>3877</v>
      </c>
      <c r="C3138" s="75" t="s">
        <v>3568</v>
      </c>
      <c r="D3138" s="75" t="s">
        <v>17</v>
      </c>
      <c r="E3138" s="76">
        <v>304477</v>
      </c>
      <c r="F3138" s="75" t="s">
        <v>3165</v>
      </c>
      <c r="G3138" s="75" t="s">
        <v>3165</v>
      </c>
      <c r="H3138" s="77" t="s">
        <v>347</v>
      </c>
    </row>
    <row r="3139" spans="2:8" ht="14.25">
      <c r="B3139" s="75">
        <v>3878</v>
      </c>
      <c r="C3139" s="75" t="s">
        <v>3569</v>
      </c>
      <c r="D3139" s="75" t="s">
        <v>23</v>
      </c>
      <c r="E3139" s="76">
        <v>1896945</v>
      </c>
      <c r="F3139" s="75" t="s">
        <v>3165</v>
      </c>
      <c r="G3139" s="75" t="s">
        <v>3165</v>
      </c>
      <c r="H3139" s="77" t="s">
        <v>347</v>
      </c>
    </row>
    <row r="3140" spans="2:8" ht="14.25">
      <c r="B3140" s="75">
        <v>3879</v>
      </c>
      <c r="C3140" s="75" t="s">
        <v>3570</v>
      </c>
      <c r="D3140" s="75" t="s">
        <v>23</v>
      </c>
      <c r="E3140" s="76">
        <v>1128464</v>
      </c>
      <c r="F3140" s="75" t="s">
        <v>3165</v>
      </c>
      <c r="G3140" s="75" t="s">
        <v>3165</v>
      </c>
      <c r="H3140" s="78" t="s">
        <v>347</v>
      </c>
    </row>
    <row r="3141" spans="2:8" ht="14.25">
      <c r="B3141" s="75">
        <v>3880</v>
      </c>
      <c r="C3141" s="75" t="s">
        <v>3571</v>
      </c>
      <c r="D3141" s="75" t="s">
        <v>23</v>
      </c>
      <c r="E3141" s="76">
        <v>951836</v>
      </c>
      <c r="F3141" s="75" t="s">
        <v>3165</v>
      </c>
      <c r="G3141" s="75" t="s">
        <v>3165</v>
      </c>
      <c r="H3141" s="78" t="s">
        <v>347</v>
      </c>
    </row>
    <row r="3142" spans="2:8" ht="14.25">
      <c r="B3142" s="75">
        <v>3881</v>
      </c>
      <c r="C3142" s="75" t="s">
        <v>3572</v>
      </c>
      <c r="D3142" s="75" t="s">
        <v>23</v>
      </c>
      <c r="E3142" s="76">
        <v>705878</v>
      </c>
      <c r="F3142" s="75" t="s">
        <v>3165</v>
      </c>
      <c r="G3142" s="75" t="s">
        <v>3165</v>
      </c>
      <c r="H3142" s="78" t="s">
        <v>347</v>
      </c>
    </row>
    <row r="3143" spans="2:8" ht="14.25">
      <c r="B3143" s="75">
        <v>3882</v>
      </c>
      <c r="C3143" s="75" t="s">
        <v>3573</v>
      </c>
      <c r="D3143" s="75" t="s">
        <v>23</v>
      </c>
      <c r="E3143" s="76">
        <v>3153105</v>
      </c>
      <c r="F3143" s="75" t="s">
        <v>3165</v>
      </c>
      <c r="G3143" s="75" t="s">
        <v>3165</v>
      </c>
      <c r="H3143" s="77" t="s">
        <v>347</v>
      </c>
    </row>
    <row r="3144" spans="2:8" ht="14.25">
      <c r="B3144" s="75">
        <v>3883</v>
      </c>
      <c r="C3144" s="75" t="s">
        <v>3574</v>
      </c>
      <c r="D3144" s="75" t="s">
        <v>23</v>
      </c>
      <c r="E3144" s="76">
        <v>4283909</v>
      </c>
      <c r="F3144" s="75" t="s">
        <v>3165</v>
      </c>
      <c r="G3144" s="75" t="s">
        <v>3165</v>
      </c>
      <c r="H3144" s="77" t="s">
        <v>347</v>
      </c>
    </row>
    <row r="3145" spans="2:8" ht="14.25">
      <c r="B3145" s="75">
        <v>3884</v>
      </c>
      <c r="C3145" s="75" t="s">
        <v>3575</v>
      </c>
      <c r="D3145" s="75" t="s">
        <v>23</v>
      </c>
      <c r="E3145" s="76">
        <v>3917772</v>
      </c>
      <c r="F3145" s="75" t="s">
        <v>3165</v>
      </c>
      <c r="G3145" s="75" t="s">
        <v>3165</v>
      </c>
      <c r="H3145" s="77" t="s">
        <v>347</v>
      </c>
    </row>
    <row r="3146" spans="2:8" ht="14.25">
      <c r="B3146" s="75">
        <v>3885</v>
      </c>
      <c r="C3146" s="75" t="s">
        <v>3576</v>
      </c>
      <c r="D3146" s="75" t="s">
        <v>23</v>
      </c>
      <c r="E3146" s="76">
        <v>4872741</v>
      </c>
      <c r="F3146" s="75" t="s">
        <v>3165</v>
      </c>
      <c r="G3146" s="75" t="s">
        <v>3165</v>
      </c>
      <c r="H3146" s="77" t="s">
        <v>347</v>
      </c>
    </row>
    <row r="3147" spans="2:8" ht="14.25">
      <c r="B3147" s="75">
        <v>3886</v>
      </c>
      <c r="C3147" s="75" t="s">
        <v>3577</v>
      </c>
      <c r="D3147" s="75" t="s">
        <v>23</v>
      </c>
      <c r="E3147" s="76">
        <v>4828110</v>
      </c>
      <c r="F3147" s="75" t="s">
        <v>3165</v>
      </c>
      <c r="G3147" s="75" t="s">
        <v>3165</v>
      </c>
      <c r="H3147" s="78" t="s">
        <v>347</v>
      </c>
    </row>
    <row r="3148" spans="2:8" ht="14.25">
      <c r="B3148" s="75">
        <v>3887</v>
      </c>
      <c r="C3148" s="75" t="s">
        <v>3578</v>
      </c>
      <c r="D3148" s="75" t="s">
        <v>23</v>
      </c>
      <c r="E3148" s="76">
        <v>5261045</v>
      </c>
      <c r="F3148" s="75" t="s">
        <v>3165</v>
      </c>
      <c r="G3148" s="75" t="s">
        <v>3165</v>
      </c>
      <c r="H3148" s="78" t="s">
        <v>347</v>
      </c>
    </row>
    <row r="3149" spans="2:8" ht="14.25">
      <c r="B3149" s="75">
        <v>3888</v>
      </c>
      <c r="C3149" s="75" t="s">
        <v>3579</v>
      </c>
      <c r="D3149" s="75" t="s">
        <v>23</v>
      </c>
      <c r="E3149" s="76">
        <v>5312317</v>
      </c>
      <c r="F3149" s="75" t="s">
        <v>3165</v>
      </c>
      <c r="G3149" s="75" t="s">
        <v>3165</v>
      </c>
      <c r="H3149" s="78" t="s">
        <v>347</v>
      </c>
    </row>
    <row r="3150" spans="2:8" ht="14.25">
      <c r="B3150" s="75">
        <v>3889</v>
      </c>
      <c r="C3150" s="75" t="s">
        <v>3580</v>
      </c>
      <c r="D3150" s="75" t="s">
        <v>23</v>
      </c>
      <c r="E3150" s="76">
        <v>3266221</v>
      </c>
      <c r="F3150" s="75" t="s">
        <v>3165</v>
      </c>
      <c r="G3150" s="75" t="s">
        <v>3165</v>
      </c>
      <c r="H3150" s="78" t="s">
        <v>347</v>
      </c>
    </row>
    <row r="3151" spans="2:8" ht="14.25">
      <c r="B3151" s="75">
        <v>3890</v>
      </c>
      <c r="C3151" s="75" t="s">
        <v>3581</v>
      </c>
      <c r="D3151" s="75" t="s">
        <v>23</v>
      </c>
      <c r="E3151" s="76">
        <v>3293451</v>
      </c>
      <c r="F3151" s="75" t="s">
        <v>3165</v>
      </c>
      <c r="G3151" s="75" t="s">
        <v>3165</v>
      </c>
      <c r="H3151" s="78" t="s">
        <v>347</v>
      </c>
    </row>
    <row r="3152" spans="2:8" ht="14.25">
      <c r="B3152" s="75">
        <v>3891</v>
      </c>
      <c r="C3152" s="75" t="s">
        <v>3582</v>
      </c>
      <c r="D3152" s="75" t="s">
        <v>23</v>
      </c>
      <c r="E3152" s="76">
        <v>4241137</v>
      </c>
      <c r="F3152" s="75" t="s">
        <v>3165</v>
      </c>
      <c r="G3152" s="75" t="s">
        <v>3165</v>
      </c>
      <c r="H3152" s="78" t="s">
        <v>347</v>
      </c>
    </row>
    <row r="3153" spans="2:8" ht="14.25">
      <c r="B3153" s="75">
        <v>3892</v>
      </c>
      <c r="C3153" s="75" t="s">
        <v>3583</v>
      </c>
      <c r="D3153" s="75" t="s">
        <v>23</v>
      </c>
      <c r="E3153" s="76">
        <v>5194423</v>
      </c>
      <c r="F3153" s="75" t="s">
        <v>3165</v>
      </c>
      <c r="G3153" s="75" t="s">
        <v>3165</v>
      </c>
      <c r="H3153" s="78" t="s">
        <v>347</v>
      </c>
    </row>
    <row r="3154" spans="2:8" ht="14.25">
      <c r="B3154" s="75">
        <v>3893</v>
      </c>
      <c r="C3154" s="75" t="s">
        <v>3584</v>
      </c>
      <c r="D3154" s="75" t="s">
        <v>23</v>
      </c>
      <c r="E3154" s="76">
        <v>5245695</v>
      </c>
      <c r="F3154" s="75" t="s">
        <v>3165</v>
      </c>
      <c r="G3154" s="75" t="s">
        <v>3165</v>
      </c>
      <c r="H3154" s="78" t="s">
        <v>347</v>
      </c>
    </row>
    <row r="3155" spans="2:8" ht="14.25">
      <c r="B3155" s="75">
        <v>3894</v>
      </c>
      <c r="C3155" s="75" t="s">
        <v>3585</v>
      </c>
      <c r="D3155" s="75" t="s">
        <v>23</v>
      </c>
      <c r="E3155" s="76">
        <v>5709555</v>
      </c>
      <c r="F3155" s="75" t="s">
        <v>3165</v>
      </c>
      <c r="G3155" s="75" t="s">
        <v>3165</v>
      </c>
      <c r="H3155" s="78" t="s">
        <v>347</v>
      </c>
    </row>
    <row r="3156" spans="2:8" ht="14.25">
      <c r="B3156" s="75">
        <v>3895</v>
      </c>
      <c r="C3156" s="75" t="s">
        <v>3586</v>
      </c>
      <c r="D3156" s="75" t="s">
        <v>23</v>
      </c>
      <c r="E3156" s="76">
        <v>5767462</v>
      </c>
      <c r="F3156" s="75" t="s">
        <v>3165</v>
      </c>
      <c r="G3156" s="75" t="s">
        <v>3165</v>
      </c>
      <c r="H3156" s="78" t="s">
        <v>347</v>
      </c>
    </row>
    <row r="3157" spans="2:8" ht="14.25">
      <c r="B3157" s="75">
        <v>3896</v>
      </c>
      <c r="C3157" s="75" t="s">
        <v>3587</v>
      </c>
      <c r="D3157" s="75" t="s">
        <v>23</v>
      </c>
      <c r="E3157" s="76">
        <v>3953902</v>
      </c>
      <c r="F3157" s="75" t="s">
        <v>3165</v>
      </c>
      <c r="G3157" s="75" t="s">
        <v>3165</v>
      </c>
      <c r="H3157" s="78" t="s">
        <v>347</v>
      </c>
    </row>
    <row r="3158" spans="2:8" ht="14.25">
      <c r="B3158" s="75">
        <v>3897</v>
      </c>
      <c r="C3158" s="75" t="s">
        <v>3588</v>
      </c>
      <c r="D3158" s="75" t="s">
        <v>23</v>
      </c>
      <c r="E3158" s="76">
        <v>6746404</v>
      </c>
      <c r="F3158" s="75" t="s">
        <v>3165</v>
      </c>
      <c r="G3158" s="75" t="s">
        <v>3165</v>
      </c>
      <c r="H3158" s="78" t="s">
        <v>347</v>
      </c>
    </row>
    <row r="3159" spans="2:8" ht="14.25">
      <c r="B3159" s="75">
        <v>3898</v>
      </c>
      <c r="C3159" s="75" t="s">
        <v>3589</v>
      </c>
      <c r="D3159" s="75" t="s">
        <v>23</v>
      </c>
      <c r="E3159" s="76">
        <v>8021696</v>
      </c>
      <c r="F3159" s="75" t="s">
        <v>3165</v>
      </c>
      <c r="G3159" s="75" t="s">
        <v>3165</v>
      </c>
      <c r="H3159" s="78" t="s">
        <v>347</v>
      </c>
    </row>
    <row r="3160" spans="2:8" ht="14.25">
      <c r="B3160" s="75">
        <v>3899</v>
      </c>
      <c r="C3160" s="75" t="s">
        <v>3590</v>
      </c>
      <c r="D3160" s="75" t="s">
        <v>23</v>
      </c>
      <c r="E3160" s="76">
        <v>9256356</v>
      </c>
      <c r="F3160" s="75" t="s">
        <v>3165</v>
      </c>
      <c r="G3160" s="75" t="s">
        <v>3165</v>
      </c>
      <c r="H3160" s="78" t="s">
        <v>347</v>
      </c>
    </row>
    <row r="3161" spans="2:8" ht="14.25">
      <c r="B3161" s="75">
        <v>3900</v>
      </c>
      <c r="C3161" s="75" t="s">
        <v>3591</v>
      </c>
      <c r="D3161" s="75" t="s">
        <v>17</v>
      </c>
      <c r="E3161" s="76">
        <v>2299662</v>
      </c>
      <c r="F3161" s="75" t="s">
        <v>3165</v>
      </c>
      <c r="G3161" s="75" t="s">
        <v>3165</v>
      </c>
      <c r="H3161" s="78" t="s">
        <v>347</v>
      </c>
    </row>
    <row r="3162" spans="2:8" ht="14.25">
      <c r="B3162" s="75">
        <v>3901</v>
      </c>
      <c r="C3162" s="75" t="s">
        <v>3592</v>
      </c>
      <c r="D3162" s="75" t="s">
        <v>17</v>
      </c>
      <c r="E3162" s="76">
        <v>24373</v>
      </c>
      <c r="F3162" s="75" t="s">
        <v>3165</v>
      </c>
      <c r="G3162" s="75" t="s">
        <v>3165</v>
      </c>
      <c r="H3162" s="77" t="s">
        <v>347</v>
      </c>
    </row>
    <row r="3163" spans="2:8" ht="14.25">
      <c r="B3163" s="75">
        <v>3902</v>
      </c>
      <c r="C3163" s="75" t="s">
        <v>3593</v>
      </c>
      <c r="D3163" s="75" t="s">
        <v>17</v>
      </c>
      <c r="E3163" s="76">
        <v>45769</v>
      </c>
      <c r="F3163" s="75" t="s">
        <v>3165</v>
      </c>
      <c r="G3163" s="75" t="s">
        <v>3165</v>
      </c>
      <c r="H3163" s="77" t="s">
        <v>347</v>
      </c>
    </row>
    <row r="3164" spans="2:8" ht="14.25">
      <c r="B3164" s="75">
        <v>3903</v>
      </c>
      <c r="C3164" s="75" t="s">
        <v>3594</v>
      </c>
      <c r="D3164" s="75" t="s">
        <v>17</v>
      </c>
      <c r="E3164" s="76">
        <v>74627</v>
      </c>
      <c r="F3164" s="75" t="s">
        <v>3165</v>
      </c>
      <c r="G3164" s="75" t="s">
        <v>3165</v>
      </c>
      <c r="H3164" s="77" t="s">
        <v>347</v>
      </c>
    </row>
    <row r="3165" spans="2:8" ht="14.25">
      <c r="B3165" s="75">
        <v>3904</v>
      </c>
      <c r="C3165" s="75" t="s">
        <v>3595</v>
      </c>
      <c r="D3165" s="75" t="s">
        <v>17</v>
      </c>
      <c r="E3165" s="76">
        <v>36251</v>
      </c>
      <c r="F3165" s="75" t="s">
        <v>3165</v>
      </c>
      <c r="G3165" s="75" t="s">
        <v>3165</v>
      </c>
      <c r="H3165" s="78" t="s">
        <v>347</v>
      </c>
    </row>
    <row r="3166" spans="2:8" ht="14.25">
      <c r="B3166" s="75">
        <v>3905</v>
      </c>
      <c r="C3166" s="75" t="s">
        <v>3596</v>
      </c>
      <c r="D3166" s="75" t="s">
        <v>17</v>
      </c>
      <c r="E3166" s="76">
        <v>98128</v>
      </c>
      <c r="F3166" s="75" t="s">
        <v>3165</v>
      </c>
      <c r="G3166" s="75" t="s">
        <v>3165</v>
      </c>
      <c r="H3166" s="78" t="s">
        <v>347</v>
      </c>
    </row>
    <row r="3167" spans="2:8" ht="14.25">
      <c r="B3167" s="75">
        <v>3906</v>
      </c>
      <c r="C3167" s="75" t="s">
        <v>3597</v>
      </c>
      <c r="D3167" s="75" t="s">
        <v>17</v>
      </c>
      <c r="E3167" s="76">
        <v>1878960</v>
      </c>
      <c r="F3167" s="75" t="s">
        <v>3165</v>
      </c>
      <c r="G3167" s="75" t="s">
        <v>3165</v>
      </c>
      <c r="H3167" s="78" t="s">
        <v>347</v>
      </c>
    </row>
    <row r="3168" spans="2:8" ht="14.25">
      <c r="B3168" s="75">
        <v>3907</v>
      </c>
      <c r="C3168" s="75" t="s">
        <v>3598</v>
      </c>
      <c r="D3168" s="75" t="s">
        <v>17</v>
      </c>
      <c r="E3168" s="76">
        <v>1895848</v>
      </c>
      <c r="F3168" s="75" t="s">
        <v>3165</v>
      </c>
      <c r="G3168" s="75" t="s">
        <v>3165</v>
      </c>
      <c r="H3168" s="78" t="s">
        <v>347</v>
      </c>
    </row>
    <row r="3169" spans="2:8" ht="14.25">
      <c r="B3169" s="75">
        <v>3908</v>
      </c>
      <c r="C3169" s="75" t="s">
        <v>3599</v>
      </c>
      <c r="D3169" s="75" t="s">
        <v>23</v>
      </c>
      <c r="E3169" s="76">
        <v>3796243</v>
      </c>
      <c r="F3169" s="75" t="s">
        <v>3165</v>
      </c>
      <c r="G3169" s="75" t="s">
        <v>3165</v>
      </c>
      <c r="H3169" s="78" t="s">
        <v>347</v>
      </c>
    </row>
    <row r="3170" spans="2:8" ht="14.25">
      <c r="B3170" s="75">
        <v>3909</v>
      </c>
      <c r="C3170" s="75" t="s">
        <v>3600</v>
      </c>
      <c r="D3170" s="75" t="s">
        <v>23</v>
      </c>
      <c r="E3170" s="76">
        <v>3816371</v>
      </c>
      <c r="F3170" s="75" t="s">
        <v>3165</v>
      </c>
      <c r="G3170" s="75" t="s">
        <v>3165</v>
      </c>
      <c r="H3170" s="78" t="s">
        <v>347</v>
      </c>
    </row>
    <row r="3171" spans="2:8" ht="14.25">
      <c r="B3171" s="75">
        <v>3910</v>
      </c>
      <c r="C3171" s="75" t="s">
        <v>3601</v>
      </c>
      <c r="D3171" s="75" t="s">
        <v>52</v>
      </c>
      <c r="E3171" s="76">
        <v>732747</v>
      </c>
      <c r="F3171" s="75" t="s">
        <v>3212</v>
      </c>
      <c r="G3171" s="75" t="s">
        <v>3393</v>
      </c>
      <c r="H3171" s="78" t="s">
        <v>347</v>
      </c>
    </row>
    <row r="3172" spans="2:8" ht="14.25">
      <c r="B3172" s="75">
        <v>3919</v>
      </c>
      <c r="C3172" s="75" t="s">
        <v>3602</v>
      </c>
      <c r="D3172" s="75" t="s">
        <v>17</v>
      </c>
      <c r="E3172" s="76">
        <v>731840</v>
      </c>
      <c r="F3172" s="75" t="s">
        <v>3165</v>
      </c>
      <c r="G3172" s="75" t="s">
        <v>3165</v>
      </c>
      <c r="H3172" s="78" t="s">
        <v>347</v>
      </c>
    </row>
    <row r="3173" spans="2:8" ht="14.25">
      <c r="B3173" s="75">
        <v>3920</v>
      </c>
      <c r="C3173" s="75" t="s">
        <v>3603</v>
      </c>
      <c r="D3173" s="75" t="s">
        <v>17</v>
      </c>
      <c r="E3173" s="76">
        <v>873391</v>
      </c>
      <c r="F3173" s="75" t="s">
        <v>3165</v>
      </c>
      <c r="G3173" s="75" t="s">
        <v>3165</v>
      </c>
      <c r="H3173" s="78" t="s">
        <v>347</v>
      </c>
    </row>
    <row r="3174" spans="2:8" ht="14.25">
      <c r="B3174" s="75">
        <v>3921</v>
      </c>
      <c r="C3174" s="75" t="s">
        <v>3604</v>
      </c>
      <c r="D3174" s="75" t="s">
        <v>17</v>
      </c>
      <c r="E3174" s="76">
        <v>1069340</v>
      </c>
      <c r="F3174" s="75" t="s">
        <v>3165</v>
      </c>
      <c r="G3174" s="75" t="s">
        <v>3165</v>
      </c>
      <c r="H3174" s="78" t="s">
        <v>347</v>
      </c>
    </row>
    <row r="3175" spans="2:8" ht="14.25">
      <c r="B3175" s="75">
        <v>3922</v>
      </c>
      <c r="C3175" s="75" t="s">
        <v>3605</v>
      </c>
      <c r="D3175" s="75" t="s">
        <v>17</v>
      </c>
      <c r="E3175" s="76">
        <v>1462839</v>
      </c>
      <c r="F3175" s="75" t="s">
        <v>3165</v>
      </c>
      <c r="G3175" s="75" t="s">
        <v>3165</v>
      </c>
      <c r="H3175" s="77" t="s">
        <v>347</v>
      </c>
    </row>
    <row r="3176" spans="2:8" ht="14.25">
      <c r="B3176" s="75">
        <v>3923</v>
      </c>
      <c r="C3176" s="75" t="s">
        <v>3606</v>
      </c>
      <c r="D3176" s="75" t="s">
        <v>17</v>
      </c>
      <c r="E3176" s="76">
        <v>1950029</v>
      </c>
      <c r="F3176" s="75" t="s">
        <v>3165</v>
      </c>
      <c r="G3176" s="75" t="s">
        <v>3165</v>
      </c>
      <c r="H3176" s="78" t="s">
        <v>347</v>
      </c>
    </row>
    <row r="3177" spans="2:8" ht="14.25">
      <c r="B3177" s="75">
        <v>3924</v>
      </c>
      <c r="C3177" s="75" t="s">
        <v>3607</v>
      </c>
      <c r="D3177" s="75" t="s">
        <v>17</v>
      </c>
      <c r="E3177" s="76">
        <v>2589589</v>
      </c>
      <c r="F3177" s="75" t="s">
        <v>3165</v>
      </c>
      <c r="G3177" s="75" t="s">
        <v>3165</v>
      </c>
      <c r="H3177" s="78" t="s">
        <v>347</v>
      </c>
    </row>
    <row r="3178" spans="2:8" ht="14.25">
      <c r="B3178" s="75">
        <v>3925</v>
      </c>
      <c r="C3178" s="75" t="s">
        <v>3608</v>
      </c>
      <c r="D3178" s="75" t="s">
        <v>17</v>
      </c>
      <c r="E3178" s="76">
        <v>3022743</v>
      </c>
      <c r="F3178" s="75" t="s">
        <v>3165</v>
      </c>
      <c r="G3178" s="75" t="s">
        <v>3165</v>
      </c>
      <c r="H3178" s="78" t="s">
        <v>347</v>
      </c>
    </row>
    <row r="3179" spans="2:8" ht="14.25">
      <c r="B3179" s="75">
        <v>3932</v>
      </c>
      <c r="C3179" s="75" t="s">
        <v>3609</v>
      </c>
      <c r="D3179" s="75" t="s">
        <v>17</v>
      </c>
      <c r="E3179" s="76">
        <v>76810</v>
      </c>
      <c r="F3179" s="75" t="s">
        <v>3165</v>
      </c>
      <c r="G3179" s="75" t="s">
        <v>3165</v>
      </c>
      <c r="H3179" s="78" t="s">
        <v>347</v>
      </c>
    </row>
    <row r="3180" spans="2:8" ht="14.25">
      <c r="B3180" s="75">
        <v>3933</v>
      </c>
      <c r="C3180" s="75" t="s">
        <v>3610</v>
      </c>
      <c r="D3180" s="75" t="s">
        <v>17</v>
      </c>
      <c r="E3180" s="76">
        <v>117175</v>
      </c>
      <c r="F3180" s="75" t="s">
        <v>3165</v>
      </c>
      <c r="G3180" s="75" t="s">
        <v>3165</v>
      </c>
      <c r="H3180" s="78" t="s">
        <v>347</v>
      </c>
    </row>
    <row r="3181" spans="2:8" ht="14.25">
      <c r="B3181" s="75">
        <v>3934</v>
      </c>
      <c r="C3181" s="75" t="s">
        <v>3611</v>
      </c>
      <c r="D3181" s="75" t="s">
        <v>17</v>
      </c>
      <c r="E3181" s="76">
        <v>199635</v>
      </c>
      <c r="F3181" s="75" t="s">
        <v>3165</v>
      </c>
      <c r="G3181" s="75" t="s">
        <v>3165</v>
      </c>
      <c r="H3181" s="78" t="s">
        <v>347</v>
      </c>
    </row>
    <row r="3182" spans="2:8" ht="14.25">
      <c r="B3182" s="75">
        <v>3935</v>
      </c>
      <c r="C3182" s="75" t="s">
        <v>3612</v>
      </c>
      <c r="D3182" s="75" t="s">
        <v>17</v>
      </c>
      <c r="E3182" s="76">
        <v>252259</v>
      </c>
      <c r="F3182" s="75" t="s">
        <v>3165</v>
      </c>
      <c r="G3182" s="75" t="s">
        <v>3165</v>
      </c>
      <c r="H3182" s="78" t="s">
        <v>347</v>
      </c>
    </row>
    <row r="3183" spans="2:8" ht="14.25">
      <c r="B3183" s="75">
        <v>3936</v>
      </c>
      <c r="C3183" s="75" t="s">
        <v>3613</v>
      </c>
      <c r="D3183" s="75" t="s">
        <v>17</v>
      </c>
      <c r="E3183" s="76">
        <v>322710</v>
      </c>
      <c r="F3183" s="75" t="s">
        <v>3165</v>
      </c>
      <c r="G3183" s="75" t="s">
        <v>3165</v>
      </c>
      <c r="H3183" s="77" t="s">
        <v>347</v>
      </c>
    </row>
    <row r="3184" spans="2:8" ht="14.25">
      <c r="B3184" s="75">
        <v>3937</v>
      </c>
      <c r="C3184" s="75" t="s">
        <v>3614</v>
      </c>
      <c r="D3184" s="75" t="s">
        <v>17</v>
      </c>
      <c r="E3184" s="76">
        <v>423211</v>
      </c>
      <c r="F3184" s="75" t="s">
        <v>3165</v>
      </c>
      <c r="G3184" s="75" t="s">
        <v>3165</v>
      </c>
      <c r="H3184" s="77" t="s">
        <v>347</v>
      </c>
    </row>
    <row r="3185" spans="2:8" ht="14.25">
      <c r="B3185" s="75">
        <v>3938</v>
      </c>
      <c r="C3185" s="75" t="s">
        <v>3615</v>
      </c>
      <c r="D3185" s="75" t="s">
        <v>17</v>
      </c>
      <c r="E3185" s="76">
        <v>507574</v>
      </c>
      <c r="F3185" s="75" t="s">
        <v>3165</v>
      </c>
      <c r="G3185" s="75" t="s">
        <v>3165</v>
      </c>
      <c r="H3185" s="77" t="s">
        <v>347</v>
      </c>
    </row>
    <row r="3186" spans="2:8" ht="14.25">
      <c r="B3186" s="75">
        <v>3939</v>
      </c>
      <c r="C3186" s="75" t="s">
        <v>3616</v>
      </c>
      <c r="D3186" s="75" t="s">
        <v>17</v>
      </c>
      <c r="E3186" s="76">
        <v>720525</v>
      </c>
      <c r="F3186" s="75" t="s">
        <v>3165</v>
      </c>
      <c r="G3186" s="75" t="s">
        <v>3165</v>
      </c>
      <c r="H3186" s="77" t="s">
        <v>347</v>
      </c>
    </row>
    <row r="3187" spans="2:8" ht="14.25">
      <c r="B3187" s="75">
        <v>3944</v>
      </c>
      <c r="C3187" s="75" t="s">
        <v>3617</v>
      </c>
      <c r="D3187" s="75" t="s">
        <v>17</v>
      </c>
      <c r="E3187" s="76">
        <v>778782</v>
      </c>
      <c r="F3187" s="75" t="s">
        <v>3165</v>
      </c>
      <c r="G3187" s="75" t="s">
        <v>3165</v>
      </c>
      <c r="H3187" s="77" t="s">
        <v>347</v>
      </c>
    </row>
    <row r="3188" spans="2:8" ht="14.25">
      <c r="B3188" s="75">
        <v>3945</v>
      </c>
      <c r="C3188" s="75" t="s">
        <v>3618</v>
      </c>
      <c r="D3188" s="75" t="s">
        <v>17</v>
      </c>
      <c r="E3188" s="76">
        <v>944262</v>
      </c>
      <c r="F3188" s="75" t="s">
        <v>3165</v>
      </c>
      <c r="G3188" s="75" t="s">
        <v>3165</v>
      </c>
      <c r="H3188" s="77" t="s">
        <v>347</v>
      </c>
    </row>
    <row r="3189" spans="2:8" ht="14.25">
      <c r="B3189" s="75">
        <v>3946</v>
      </c>
      <c r="C3189" s="75" t="s">
        <v>3619</v>
      </c>
      <c r="D3189" s="75" t="s">
        <v>17</v>
      </c>
      <c r="E3189" s="76">
        <v>1144924</v>
      </c>
      <c r="F3189" s="75" t="s">
        <v>3165</v>
      </c>
      <c r="G3189" s="75" t="s">
        <v>3165</v>
      </c>
      <c r="H3189" s="77" t="s">
        <v>347</v>
      </c>
    </row>
    <row r="3190" spans="2:8" ht="14.25">
      <c r="B3190" s="75">
        <v>3947</v>
      </c>
      <c r="C3190" s="75" t="s">
        <v>3620</v>
      </c>
      <c r="D3190" s="75" t="s">
        <v>17</v>
      </c>
      <c r="E3190" s="76">
        <v>1438977</v>
      </c>
      <c r="F3190" s="75" t="s">
        <v>3165</v>
      </c>
      <c r="G3190" s="75" t="s">
        <v>3165</v>
      </c>
      <c r="H3190" s="77" t="s">
        <v>347</v>
      </c>
    </row>
    <row r="3191" spans="2:8" ht="14.25">
      <c r="B3191" s="75">
        <v>3948</v>
      </c>
      <c r="C3191" s="75" t="s">
        <v>3621</v>
      </c>
      <c r="D3191" s="75" t="s">
        <v>17</v>
      </c>
      <c r="E3191" s="76">
        <v>1782967</v>
      </c>
      <c r="F3191" s="75" t="s">
        <v>3165</v>
      </c>
      <c r="G3191" s="75" t="s">
        <v>3165</v>
      </c>
      <c r="H3191" s="77" t="s">
        <v>347</v>
      </c>
    </row>
    <row r="3192" spans="2:8" ht="14.25">
      <c r="B3192" s="75">
        <v>3949</v>
      </c>
      <c r="C3192" s="75" t="s">
        <v>3622</v>
      </c>
      <c r="D3192" s="75" t="s">
        <v>17</v>
      </c>
      <c r="E3192" s="76">
        <v>2018133</v>
      </c>
      <c r="F3192" s="75" t="s">
        <v>3165</v>
      </c>
      <c r="G3192" s="75" t="s">
        <v>3165</v>
      </c>
      <c r="H3192" s="77" t="s">
        <v>347</v>
      </c>
    </row>
    <row r="3193" spans="2:8" ht="14.25">
      <c r="B3193" s="75">
        <v>3950</v>
      </c>
      <c r="C3193" s="75" t="s">
        <v>3623</v>
      </c>
      <c r="D3193" s="75" t="s">
        <v>17</v>
      </c>
      <c r="E3193" s="76">
        <v>2393718</v>
      </c>
      <c r="F3193" s="75" t="s">
        <v>3165</v>
      </c>
      <c r="G3193" s="75" t="s">
        <v>3165</v>
      </c>
      <c r="H3193" s="77" t="s">
        <v>347</v>
      </c>
    </row>
    <row r="3194" spans="2:8" ht="14.25">
      <c r="B3194" s="75">
        <v>3951</v>
      </c>
      <c r="C3194" s="75" t="s">
        <v>3624</v>
      </c>
      <c r="D3194" s="75" t="s">
        <v>17</v>
      </c>
      <c r="E3194" s="76">
        <v>2690275</v>
      </c>
      <c r="F3194" s="75" t="s">
        <v>3165</v>
      </c>
      <c r="G3194" s="75" t="s">
        <v>3165</v>
      </c>
      <c r="H3194" s="77" t="s">
        <v>347</v>
      </c>
    </row>
    <row r="3195" spans="2:8" ht="14.25">
      <c r="B3195" s="75">
        <v>3952</v>
      </c>
      <c r="C3195" s="75" t="s">
        <v>3625</v>
      </c>
      <c r="D3195" s="75" t="s">
        <v>17</v>
      </c>
      <c r="E3195" s="76">
        <v>3046521</v>
      </c>
      <c r="F3195" s="75" t="s">
        <v>3165</v>
      </c>
      <c r="G3195" s="75" t="s">
        <v>3165</v>
      </c>
      <c r="H3195" s="77" t="s">
        <v>347</v>
      </c>
    </row>
    <row r="3196" spans="2:8" ht="14.25">
      <c r="B3196" s="75">
        <v>3953</v>
      </c>
      <c r="C3196" s="75" t="s">
        <v>3626</v>
      </c>
      <c r="D3196" s="75" t="s">
        <v>17</v>
      </c>
      <c r="E3196" s="76">
        <v>3409637</v>
      </c>
      <c r="F3196" s="75" t="s">
        <v>3165</v>
      </c>
      <c r="G3196" s="75" t="s">
        <v>3165</v>
      </c>
      <c r="H3196" s="77" t="s">
        <v>347</v>
      </c>
    </row>
    <row r="3197" spans="2:8" ht="14.25">
      <c r="B3197" s="75">
        <v>3954</v>
      </c>
      <c r="C3197" s="75" t="s">
        <v>3627</v>
      </c>
      <c r="D3197" s="75" t="s">
        <v>17</v>
      </c>
      <c r="E3197" s="76">
        <v>3815060</v>
      </c>
      <c r="F3197" s="75" t="s">
        <v>3165</v>
      </c>
      <c r="G3197" s="75" t="s">
        <v>3165</v>
      </c>
      <c r="H3197" s="77" t="s">
        <v>347</v>
      </c>
    </row>
    <row r="3198" spans="2:8" ht="14.25">
      <c r="B3198" s="75">
        <v>3955</v>
      </c>
      <c r="C3198" s="75" t="s">
        <v>3628</v>
      </c>
      <c r="D3198" s="75" t="s">
        <v>17</v>
      </c>
      <c r="E3198" s="76">
        <v>4267244</v>
      </c>
      <c r="F3198" s="75" t="s">
        <v>3165</v>
      </c>
      <c r="G3198" s="75" t="s">
        <v>3165</v>
      </c>
      <c r="H3198" s="77" t="s">
        <v>347</v>
      </c>
    </row>
    <row r="3199" spans="2:8" ht="14.25">
      <c r="B3199" s="75">
        <v>3956</v>
      </c>
      <c r="C3199" s="75" t="s">
        <v>3629</v>
      </c>
      <c r="D3199" s="75" t="s">
        <v>17</v>
      </c>
      <c r="E3199" s="76">
        <v>4771946</v>
      </c>
      <c r="F3199" s="75" t="s">
        <v>3165</v>
      </c>
      <c r="G3199" s="75" t="s">
        <v>3165</v>
      </c>
      <c r="H3199" s="77" t="s">
        <v>347</v>
      </c>
    </row>
    <row r="3200" spans="2:8" ht="14.25">
      <c r="B3200" s="75">
        <v>3957</v>
      </c>
      <c r="C3200" s="75" t="s">
        <v>3630</v>
      </c>
      <c r="D3200" s="75" t="s">
        <v>17</v>
      </c>
      <c r="E3200" s="76">
        <v>5908487</v>
      </c>
      <c r="F3200" s="75" t="s">
        <v>3165</v>
      </c>
      <c r="G3200" s="75" t="s">
        <v>3165</v>
      </c>
      <c r="H3200" s="77" t="s">
        <v>347</v>
      </c>
    </row>
    <row r="3201" spans="2:8" ht="14.25">
      <c r="B3201" s="75">
        <v>3958</v>
      </c>
      <c r="C3201" s="75" t="s">
        <v>3631</v>
      </c>
      <c r="D3201" s="75" t="s">
        <v>17</v>
      </c>
      <c r="E3201" s="76">
        <v>6630415</v>
      </c>
      <c r="F3201" s="75" t="s">
        <v>3165</v>
      </c>
      <c r="G3201" s="75" t="s">
        <v>3165</v>
      </c>
      <c r="H3201" s="77" t="s">
        <v>347</v>
      </c>
    </row>
    <row r="3202" spans="2:8" ht="14.25">
      <c r="B3202" s="75">
        <v>3959</v>
      </c>
      <c r="C3202" s="75" t="s">
        <v>3632</v>
      </c>
      <c r="D3202" s="75" t="s">
        <v>17</v>
      </c>
      <c r="E3202" s="76">
        <v>7422548</v>
      </c>
      <c r="F3202" s="75" t="s">
        <v>3165</v>
      </c>
      <c r="G3202" s="75" t="s">
        <v>3165</v>
      </c>
      <c r="H3202" s="77" t="s">
        <v>347</v>
      </c>
    </row>
    <row r="3203" spans="2:8" ht="14.25">
      <c r="B3203" s="75">
        <v>3960</v>
      </c>
      <c r="C3203" s="75" t="s">
        <v>3633</v>
      </c>
      <c r="D3203" s="75" t="s">
        <v>17</v>
      </c>
      <c r="E3203" s="76">
        <v>778782</v>
      </c>
      <c r="F3203" s="75" t="s">
        <v>3165</v>
      </c>
      <c r="G3203" s="75" t="s">
        <v>3165</v>
      </c>
      <c r="H3203" s="77" t="s">
        <v>347</v>
      </c>
    </row>
    <row r="3204" spans="2:8" ht="14.25">
      <c r="B3204" s="75">
        <v>3961</v>
      </c>
      <c r="C3204" s="75" t="s">
        <v>3634</v>
      </c>
      <c r="D3204" s="75" t="s">
        <v>17</v>
      </c>
      <c r="E3204" s="76">
        <v>969204</v>
      </c>
      <c r="F3204" s="75" t="s">
        <v>3165</v>
      </c>
      <c r="G3204" s="75" t="s">
        <v>3165</v>
      </c>
      <c r="H3204" s="77" t="s">
        <v>347</v>
      </c>
    </row>
    <row r="3205" spans="2:8" ht="14.25">
      <c r="B3205" s="75">
        <v>3963</v>
      </c>
      <c r="C3205" s="75" t="s">
        <v>3635</v>
      </c>
      <c r="D3205" s="75" t="s">
        <v>17</v>
      </c>
      <c r="E3205" s="76">
        <v>1473630</v>
      </c>
      <c r="F3205" s="75" t="s">
        <v>3165</v>
      </c>
      <c r="G3205" s="75" t="s">
        <v>3165</v>
      </c>
      <c r="H3205" s="77" t="s">
        <v>347</v>
      </c>
    </row>
    <row r="3206" spans="2:8" ht="14.25">
      <c r="B3206" s="75">
        <v>3964</v>
      </c>
      <c r="C3206" s="75" t="s">
        <v>3636</v>
      </c>
      <c r="D3206" s="75" t="s">
        <v>17</v>
      </c>
      <c r="E3206" s="76">
        <v>1827187</v>
      </c>
      <c r="F3206" s="75" t="s">
        <v>3165</v>
      </c>
      <c r="G3206" s="75" t="s">
        <v>3165</v>
      </c>
      <c r="H3206" s="77" t="s">
        <v>347</v>
      </c>
    </row>
    <row r="3207" spans="2:8" ht="14.25">
      <c r="B3207" s="75">
        <v>3965</v>
      </c>
      <c r="C3207" s="75" t="s">
        <v>3637</v>
      </c>
      <c r="D3207" s="75" t="s">
        <v>17</v>
      </c>
      <c r="E3207" s="76">
        <v>2058641</v>
      </c>
      <c r="F3207" s="75" t="s">
        <v>3165</v>
      </c>
      <c r="G3207" s="75" t="s">
        <v>3165</v>
      </c>
      <c r="H3207" s="77" t="s">
        <v>347</v>
      </c>
    </row>
    <row r="3208" spans="2:8" ht="14.25">
      <c r="B3208" s="75">
        <v>3966</v>
      </c>
      <c r="C3208" s="75" t="s">
        <v>3638</v>
      </c>
      <c r="D3208" s="75" t="s">
        <v>17</v>
      </c>
      <c r="E3208" s="76">
        <v>2451457</v>
      </c>
      <c r="F3208" s="75" t="s">
        <v>3165</v>
      </c>
      <c r="G3208" s="75" t="s">
        <v>3165</v>
      </c>
      <c r="H3208" s="77" t="s">
        <v>347</v>
      </c>
    </row>
    <row r="3209" spans="2:8" ht="14.25">
      <c r="B3209" s="75">
        <v>3967</v>
      </c>
      <c r="C3209" s="75" t="s">
        <v>3639</v>
      </c>
      <c r="D3209" s="75" t="s">
        <v>17</v>
      </c>
      <c r="E3209" s="76">
        <v>2759533</v>
      </c>
      <c r="F3209" s="75" t="s">
        <v>3165</v>
      </c>
      <c r="G3209" s="75" t="s">
        <v>3165</v>
      </c>
      <c r="H3209" s="77" t="s">
        <v>347</v>
      </c>
    </row>
    <row r="3210" spans="2:8" ht="14.25">
      <c r="B3210" s="75">
        <v>3968</v>
      </c>
      <c r="C3210" s="75" t="s">
        <v>3640</v>
      </c>
      <c r="D3210" s="75" t="s">
        <v>17</v>
      </c>
      <c r="E3210" s="76">
        <v>3087076</v>
      </c>
      <c r="F3210" s="75" t="s">
        <v>3165</v>
      </c>
      <c r="G3210" s="75" t="s">
        <v>3165</v>
      </c>
      <c r="H3210" s="77" t="s">
        <v>347</v>
      </c>
    </row>
    <row r="3211" spans="2:8" ht="14.25">
      <c r="B3211" s="75">
        <v>3969</v>
      </c>
      <c r="C3211" s="75" t="s">
        <v>3641</v>
      </c>
      <c r="D3211" s="75" t="s">
        <v>17</v>
      </c>
      <c r="E3211" s="76">
        <v>3871643</v>
      </c>
      <c r="F3211" s="75" t="s">
        <v>3165</v>
      </c>
      <c r="G3211" s="75" t="s">
        <v>3165</v>
      </c>
      <c r="H3211" s="77" t="s">
        <v>347</v>
      </c>
    </row>
    <row r="3212" spans="2:8" ht="14.25">
      <c r="B3212" s="75">
        <v>3970</v>
      </c>
      <c r="C3212" s="75" t="s">
        <v>3642</v>
      </c>
      <c r="D3212" s="75" t="s">
        <v>17</v>
      </c>
      <c r="E3212" s="76">
        <v>3903501</v>
      </c>
      <c r="F3212" s="75" t="s">
        <v>3165</v>
      </c>
      <c r="G3212" s="75" t="s">
        <v>3165</v>
      </c>
      <c r="H3212" s="77" t="s">
        <v>347</v>
      </c>
    </row>
    <row r="3213" spans="2:8" ht="14.25">
      <c r="B3213" s="75">
        <v>3971</v>
      </c>
      <c r="C3213" s="75" t="s">
        <v>3643</v>
      </c>
      <c r="D3213" s="75" t="s">
        <v>17</v>
      </c>
      <c r="E3213" s="76">
        <v>4550130</v>
      </c>
      <c r="F3213" s="75" t="s">
        <v>3165</v>
      </c>
      <c r="G3213" s="75" t="s">
        <v>3165</v>
      </c>
      <c r="H3213" s="77" t="s">
        <v>347</v>
      </c>
    </row>
    <row r="3214" spans="2:8" ht="14.25">
      <c r="B3214" s="75">
        <v>3972</v>
      </c>
      <c r="C3214" s="75" t="s">
        <v>3644</v>
      </c>
      <c r="D3214" s="75" t="s">
        <v>17</v>
      </c>
      <c r="E3214" s="76">
        <v>4793033</v>
      </c>
      <c r="F3214" s="75" t="s">
        <v>3165</v>
      </c>
      <c r="G3214" s="75" t="s">
        <v>3165</v>
      </c>
      <c r="H3214" s="77" t="s">
        <v>347</v>
      </c>
    </row>
    <row r="3215" spans="2:8" ht="14.25">
      <c r="B3215" s="75">
        <v>3973</v>
      </c>
      <c r="C3215" s="75" t="s">
        <v>3645</v>
      </c>
      <c r="D3215" s="75" t="s">
        <v>17</v>
      </c>
      <c r="E3215" s="76">
        <v>5935381</v>
      </c>
      <c r="F3215" s="75" t="s">
        <v>3165</v>
      </c>
      <c r="G3215" s="75" t="s">
        <v>3165</v>
      </c>
      <c r="H3215" s="77" t="s">
        <v>347</v>
      </c>
    </row>
    <row r="3216" spans="2:8" ht="14.25">
      <c r="B3216" s="75">
        <v>3974</v>
      </c>
      <c r="C3216" s="75" t="s">
        <v>3646</v>
      </c>
      <c r="D3216" s="75" t="s">
        <v>17</v>
      </c>
      <c r="E3216" s="76">
        <v>6734373</v>
      </c>
      <c r="F3216" s="75" t="s">
        <v>3165</v>
      </c>
      <c r="G3216" s="75" t="s">
        <v>3165</v>
      </c>
      <c r="H3216" s="77" t="s">
        <v>347</v>
      </c>
    </row>
    <row r="3217" spans="2:8" ht="14.25">
      <c r="B3217" s="75">
        <v>3975</v>
      </c>
      <c r="C3217" s="75" t="s">
        <v>3647</v>
      </c>
      <c r="D3217" s="75" t="s">
        <v>17</v>
      </c>
      <c r="E3217" s="76">
        <v>778782</v>
      </c>
      <c r="F3217" s="75" t="s">
        <v>3165</v>
      </c>
      <c r="G3217" s="75" t="s">
        <v>3165</v>
      </c>
      <c r="H3217" s="77" t="s">
        <v>347</v>
      </c>
    </row>
    <row r="3218" spans="2:8" ht="14.25">
      <c r="B3218" s="75">
        <v>3976</v>
      </c>
      <c r="C3218" s="75" t="s">
        <v>3648</v>
      </c>
      <c r="D3218" s="75" t="s">
        <v>17</v>
      </c>
      <c r="E3218" s="76">
        <v>1021422</v>
      </c>
      <c r="F3218" s="75" t="s">
        <v>3165</v>
      </c>
      <c r="G3218" s="75" t="s">
        <v>3165</v>
      </c>
      <c r="H3218" s="77" t="s">
        <v>347</v>
      </c>
    </row>
    <row r="3219" spans="2:8" ht="14.25">
      <c r="B3219" s="75">
        <v>3978</v>
      </c>
      <c r="C3219" s="75" t="s">
        <v>3649</v>
      </c>
      <c r="D3219" s="75" t="s">
        <v>17</v>
      </c>
      <c r="E3219" s="76">
        <v>1552598</v>
      </c>
      <c r="F3219" s="75" t="s">
        <v>3165</v>
      </c>
      <c r="G3219" s="75" t="s">
        <v>3165</v>
      </c>
      <c r="H3219" s="77" t="s">
        <v>347</v>
      </c>
    </row>
    <row r="3220" spans="2:8" ht="14.25">
      <c r="B3220" s="75">
        <v>3979</v>
      </c>
      <c r="C3220" s="75" t="s">
        <v>3650</v>
      </c>
      <c r="D3220" s="75" t="s">
        <v>17</v>
      </c>
      <c r="E3220" s="76">
        <v>1929099</v>
      </c>
      <c r="F3220" s="75" t="s">
        <v>3165</v>
      </c>
      <c r="G3220" s="75" t="s">
        <v>3165</v>
      </c>
      <c r="H3220" s="77" t="s">
        <v>347</v>
      </c>
    </row>
    <row r="3221" spans="2:8" ht="14.25">
      <c r="B3221" s="75">
        <v>3980</v>
      </c>
      <c r="C3221" s="75" t="s">
        <v>3651</v>
      </c>
      <c r="D3221" s="75" t="s">
        <v>17</v>
      </c>
      <c r="E3221" s="76">
        <v>2170025</v>
      </c>
      <c r="F3221" s="75" t="s">
        <v>3165</v>
      </c>
      <c r="G3221" s="75" t="s">
        <v>3165</v>
      </c>
      <c r="H3221" s="77" t="s">
        <v>347</v>
      </c>
    </row>
    <row r="3222" spans="2:8" ht="14.25">
      <c r="B3222" s="75">
        <v>3981</v>
      </c>
      <c r="C3222" s="75" t="s">
        <v>3652</v>
      </c>
      <c r="D3222" s="75" t="s">
        <v>17</v>
      </c>
      <c r="E3222" s="76">
        <v>2584356</v>
      </c>
      <c r="F3222" s="75" t="s">
        <v>3165</v>
      </c>
      <c r="G3222" s="75" t="s">
        <v>3165</v>
      </c>
      <c r="H3222" s="77" t="s">
        <v>347</v>
      </c>
    </row>
    <row r="3223" spans="2:8" ht="14.25">
      <c r="B3223" s="75">
        <v>3982</v>
      </c>
      <c r="C3223" s="75" t="s">
        <v>3653</v>
      </c>
      <c r="D3223" s="75" t="s">
        <v>17</v>
      </c>
      <c r="E3223" s="76">
        <v>2905903</v>
      </c>
      <c r="F3223" s="75" t="s">
        <v>3165</v>
      </c>
      <c r="G3223" s="75" t="s">
        <v>3165</v>
      </c>
      <c r="H3223" s="77" t="s">
        <v>347</v>
      </c>
    </row>
    <row r="3224" spans="2:8" ht="14.25">
      <c r="B3224" s="75">
        <v>3983</v>
      </c>
      <c r="C3224" s="75" t="s">
        <v>3654</v>
      </c>
      <c r="D3224" s="75" t="s">
        <v>17</v>
      </c>
      <c r="E3224" s="76">
        <v>3244918</v>
      </c>
      <c r="F3224" s="75" t="s">
        <v>3165</v>
      </c>
      <c r="G3224" s="75" t="s">
        <v>3165</v>
      </c>
      <c r="H3224" s="77" t="s">
        <v>347</v>
      </c>
    </row>
    <row r="3225" spans="2:8" ht="14.25">
      <c r="B3225" s="75">
        <v>3984</v>
      </c>
      <c r="C3225" s="75" t="s">
        <v>3655</v>
      </c>
      <c r="D3225" s="75" t="s">
        <v>17</v>
      </c>
      <c r="E3225" s="76">
        <v>3473231</v>
      </c>
      <c r="F3225" s="75" t="s">
        <v>3165</v>
      </c>
      <c r="G3225" s="75" t="s">
        <v>3165</v>
      </c>
      <c r="H3225" s="77" t="s">
        <v>347</v>
      </c>
    </row>
    <row r="3226" spans="2:8" ht="14.25">
      <c r="B3226" s="75">
        <v>3985</v>
      </c>
      <c r="C3226" s="75" t="s">
        <v>3656</v>
      </c>
      <c r="D3226" s="75" t="s">
        <v>17</v>
      </c>
      <c r="E3226" s="76">
        <v>4063247</v>
      </c>
      <c r="F3226" s="75" t="s">
        <v>3165</v>
      </c>
      <c r="G3226" s="75" t="s">
        <v>3165</v>
      </c>
      <c r="H3226" s="77" t="s">
        <v>347</v>
      </c>
    </row>
    <row r="3227" spans="2:8" ht="14.25">
      <c r="B3227" s="75">
        <v>3986</v>
      </c>
      <c r="C3227" s="75" t="s">
        <v>3657</v>
      </c>
      <c r="D3227" s="75" t="s">
        <v>17</v>
      </c>
      <c r="E3227" s="76">
        <v>5256943</v>
      </c>
      <c r="F3227" s="75" t="s">
        <v>3165</v>
      </c>
      <c r="G3227" s="75" t="s">
        <v>3165</v>
      </c>
      <c r="H3227" s="77" t="s">
        <v>347</v>
      </c>
    </row>
    <row r="3228" spans="2:8" ht="14.25">
      <c r="B3228" s="75">
        <v>3987</v>
      </c>
      <c r="C3228" s="75" t="s">
        <v>3658</v>
      </c>
      <c r="D3228" s="75" t="s">
        <v>17</v>
      </c>
      <c r="E3228" s="76">
        <v>4367251</v>
      </c>
      <c r="F3228" s="75" t="s">
        <v>3165</v>
      </c>
      <c r="G3228" s="75" t="s">
        <v>3165</v>
      </c>
      <c r="H3228" s="77" t="s">
        <v>347</v>
      </c>
    </row>
    <row r="3229" spans="2:8" ht="14.25">
      <c r="B3229" s="75">
        <v>3988</v>
      </c>
      <c r="C3229" s="75" t="s">
        <v>3659</v>
      </c>
      <c r="D3229" s="75" t="s">
        <v>17</v>
      </c>
      <c r="E3229" s="76">
        <v>6179855</v>
      </c>
      <c r="F3229" s="75" t="s">
        <v>3165</v>
      </c>
      <c r="G3229" s="75" t="s">
        <v>3165</v>
      </c>
      <c r="H3229" s="77" t="s">
        <v>347</v>
      </c>
    </row>
    <row r="3230" spans="2:8" ht="14.25">
      <c r="B3230" s="75">
        <v>3989</v>
      </c>
      <c r="C3230" s="75" t="s">
        <v>3660</v>
      </c>
      <c r="D3230" s="75" t="s">
        <v>17</v>
      </c>
      <c r="E3230" s="76">
        <v>6901783</v>
      </c>
      <c r="F3230" s="75" t="s">
        <v>3165</v>
      </c>
      <c r="G3230" s="75" t="s">
        <v>3165</v>
      </c>
      <c r="H3230" s="77" t="s">
        <v>347</v>
      </c>
    </row>
    <row r="3231" spans="2:8" ht="14.25">
      <c r="B3231" s="75">
        <v>3990</v>
      </c>
      <c r="C3231" s="75" t="s">
        <v>3661</v>
      </c>
      <c r="D3231" s="75" t="s">
        <v>17</v>
      </c>
      <c r="E3231" s="76">
        <v>7538121</v>
      </c>
      <c r="F3231" s="75" t="s">
        <v>3165</v>
      </c>
      <c r="G3231" s="75" t="s">
        <v>3165</v>
      </c>
      <c r="H3231" s="77" t="s">
        <v>347</v>
      </c>
    </row>
    <row r="3232" spans="2:8" ht="14.25">
      <c r="B3232" s="75">
        <v>3991</v>
      </c>
      <c r="C3232" s="75" t="s">
        <v>3662</v>
      </c>
      <c r="D3232" s="75" t="s">
        <v>17</v>
      </c>
      <c r="E3232" s="76">
        <v>7663166</v>
      </c>
      <c r="F3232" s="75" t="s">
        <v>3165</v>
      </c>
      <c r="G3232" s="75" t="s">
        <v>3165</v>
      </c>
      <c r="H3232" s="77" t="s">
        <v>347</v>
      </c>
    </row>
    <row r="3233" spans="2:8" ht="14.25">
      <c r="B3233" s="75">
        <v>3992</v>
      </c>
      <c r="C3233" s="75" t="s">
        <v>3663</v>
      </c>
      <c r="D3233" s="75" t="s">
        <v>17</v>
      </c>
      <c r="E3233" s="76">
        <v>873078</v>
      </c>
      <c r="F3233" s="75" t="s">
        <v>3165</v>
      </c>
      <c r="G3233" s="75" t="s">
        <v>3165</v>
      </c>
      <c r="H3233" s="77" t="s">
        <v>347</v>
      </c>
    </row>
    <row r="3234" spans="2:8" ht="14.25">
      <c r="B3234" s="75">
        <v>3993</v>
      </c>
      <c r="C3234" s="75" t="s">
        <v>3664</v>
      </c>
      <c r="D3234" s="75" t="s">
        <v>17</v>
      </c>
      <c r="E3234" s="76">
        <v>1150180</v>
      </c>
      <c r="F3234" s="75" t="s">
        <v>3165</v>
      </c>
      <c r="G3234" s="75" t="s">
        <v>3165</v>
      </c>
      <c r="H3234" s="77" t="s">
        <v>347</v>
      </c>
    </row>
    <row r="3235" spans="2:8" ht="14.25">
      <c r="B3235" s="75">
        <v>3994</v>
      </c>
      <c r="C3235" s="75" t="s">
        <v>3665</v>
      </c>
      <c r="D3235" s="75" t="s">
        <v>17</v>
      </c>
      <c r="E3235" s="76">
        <v>1406629</v>
      </c>
      <c r="F3235" s="75" t="s">
        <v>3165</v>
      </c>
      <c r="G3235" s="75" t="s">
        <v>3165</v>
      </c>
      <c r="H3235" s="77" t="s">
        <v>347</v>
      </c>
    </row>
    <row r="3236" spans="2:8" ht="14.25">
      <c r="B3236" s="75">
        <v>3995</v>
      </c>
      <c r="C3236" s="75" t="s">
        <v>3666</v>
      </c>
      <c r="D3236" s="75" t="s">
        <v>17</v>
      </c>
      <c r="E3236" s="76">
        <v>1762134</v>
      </c>
      <c r="F3236" s="75" t="s">
        <v>3165</v>
      </c>
      <c r="G3236" s="75" t="s">
        <v>3165</v>
      </c>
      <c r="H3236" s="77" t="s">
        <v>347</v>
      </c>
    </row>
    <row r="3237" spans="2:8" ht="14.25">
      <c r="B3237" s="75">
        <v>3996</v>
      </c>
      <c r="C3237" s="75" t="s">
        <v>3667</v>
      </c>
      <c r="D3237" s="75" t="s">
        <v>17</v>
      </c>
      <c r="E3237" s="76">
        <v>2189042</v>
      </c>
      <c r="F3237" s="75" t="s">
        <v>3165</v>
      </c>
      <c r="G3237" s="75" t="s">
        <v>3165</v>
      </c>
      <c r="H3237" s="77" t="s">
        <v>347</v>
      </c>
    </row>
    <row r="3238" spans="2:8" ht="14.25">
      <c r="B3238" s="75">
        <v>3997</v>
      </c>
      <c r="C3238" s="75" t="s">
        <v>3668</v>
      </c>
      <c r="D3238" s="75" t="s">
        <v>17</v>
      </c>
      <c r="E3238" s="76">
        <v>2462670</v>
      </c>
      <c r="F3238" s="75" t="s">
        <v>3165</v>
      </c>
      <c r="G3238" s="75" t="s">
        <v>3165</v>
      </c>
      <c r="H3238" s="77" t="s">
        <v>347</v>
      </c>
    </row>
    <row r="3239" spans="2:8" ht="14.25">
      <c r="B3239" s="75">
        <v>3998</v>
      </c>
      <c r="C3239" s="75" t="s">
        <v>3669</v>
      </c>
      <c r="D3239" s="75" t="s">
        <v>17</v>
      </c>
      <c r="E3239" s="76">
        <v>2927171</v>
      </c>
      <c r="F3239" s="75" t="s">
        <v>3165</v>
      </c>
      <c r="G3239" s="75" t="s">
        <v>3165</v>
      </c>
      <c r="H3239" s="77" t="s">
        <v>347</v>
      </c>
    </row>
    <row r="3240" spans="2:8" ht="14.25">
      <c r="B3240" s="75">
        <v>3999</v>
      </c>
      <c r="C3240" s="75" t="s">
        <v>3670</v>
      </c>
      <c r="D3240" s="75" t="s">
        <v>17</v>
      </c>
      <c r="E3240" s="76">
        <v>3310027</v>
      </c>
      <c r="F3240" s="75" t="s">
        <v>3165</v>
      </c>
      <c r="G3240" s="75" t="s">
        <v>3165</v>
      </c>
      <c r="H3240" s="77" t="s">
        <v>347</v>
      </c>
    </row>
    <row r="3241" spans="2:8" ht="14.25">
      <c r="B3241" s="75">
        <v>4000</v>
      </c>
      <c r="C3241" s="75" t="s">
        <v>3671</v>
      </c>
      <c r="D3241" s="75" t="s">
        <v>17</v>
      </c>
      <c r="E3241" s="76">
        <v>3548939</v>
      </c>
      <c r="F3241" s="75" t="s">
        <v>3165</v>
      </c>
      <c r="G3241" s="75" t="s">
        <v>3165</v>
      </c>
      <c r="H3241" s="77" t="s">
        <v>347</v>
      </c>
    </row>
    <row r="3242" spans="2:8" ht="14.25">
      <c r="B3242" s="75">
        <v>4001</v>
      </c>
      <c r="C3242" s="75" t="s">
        <v>3672</v>
      </c>
      <c r="D3242" s="75" t="s">
        <v>17</v>
      </c>
      <c r="E3242" s="76">
        <v>4081321</v>
      </c>
      <c r="F3242" s="75" t="s">
        <v>3165</v>
      </c>
      <c r="G3242" s="75" t="s">
        <v>3165</v>
      </c>
      <c r="H3242" s="77" t="s">
        <v>347</v>
      </c>
    </row>
    <row r="3243" spans="2:8" ht="14.25">
      <c r="B3243" s="75">
        <v>4002</v>
      </c>
      <c r="C3243" s="75" t="s">
        <v>3673</v>
      </c>
      <c r="D3243" s="75" t="s">
        <v>17</v>
      </c>
      <c r="E3243" s="76">
        <v>4596414</v>
      </c>
      <c r="F3243" s="75" t="s">
        <v>3165</v>
      </c>
      <c r="G3243" s="75" t="s">
        <v>3165</v>
      </c>
      <c r="H3243" s="77" t="s">
        <v>347</v>
      </c>
    </row>
    <row r="3244" spans="2:8" ht="14.25">
      <c r="B3244" s="75">
        <v>4004</v>
      </c>
      <c r="C3244" s="75" t="s">
        <v>3674</v>
      </c>
      <c r="D3244" s="75" t="s">
        <v>17</v>
      </c>
      <c r="E3244" s="76">
        <v>5156412</v>
      </c>
      <c r="F3244" s="75" t="s">
        <v>3165</v>
      </c>
      <c r="G3244" s="75" t="s">
        <v>3165</v>
      </c>
      <c r="H3244" s="77" t="s">
        <v>347</v>
      </c>
    </row>
    <row r="3245" spans="2:8" ht="14.25">
      <c r="B3245" s="75">
        <v>4005</v>
      </c>
      <c r="C3245" s="75" t="s">
        <v>3675</v>
      </c>
      <c r="D3245" s="75" t="s">
        <v>17</v>
      </c>
      <c r="E3245" s="76">
        <v>5726755</v>
      </c>
      <c r="F3245" s="75" t="s">
        <v>3165</v>
      </c>
      <c r="G3245" s="75" t="s">
        <v>3165</v>
      </c>
      <c r="H3245" s="77" t="s">
        <v>347</v>
      </c>
    </row>
    <row r="3246" spans="2:8" ht="14.25">
      <c r="B3246" s="75">
        <v>4006</v>
      </c>
      <c r="C3246" s="75" t="s">
        <v>3676</v>
      </c>
      <c r="D3246" s="75" t="s">
        <v>17</v>
      </c>
      <c r="E3246" s="76">
        <v>7015283</v>
      </c>
      <c r="F3246" s="75" t="s">
        <v>3165</v>
      </c>
      <c r="G3246" s="75" t="s">
        <v>3165</v>
      </c>
      <c r="H3246" s="77" t="s">
        <v>347</v>
      </c>
    </row>
    <row r="3247" spans="2:8" ht="14.25">
      <c r="B3247" s="75">
        <v>4007</v>
      </c>
      <c r="C3247" s="75" t="s">
        <v>3677</v>
      </c>
      <c r="D3247" s="75" t="s">
        <v>17</v>
      </c>
      <c r="E3247" s="76">
        <v>8349108</v>
      </c>
      <c r="F3247" s="75" t="s">
        <v>3165</v>
      </c>
      <c r="G3247" s="75" t="s">
        <v>3165</v>
      </c>
      <c r="H3247" s="77" t="s">
        <v>347</v>
      </c>
    </row>
    <row r="3248" spans="2:8" ht="14.25">
      <c r="B3248" s="75">
        <v>4008</v>
      </c>
      <c r="C3248" s="75" t="s">
        <v>3678</v>
      </c>
      <c r="D3248" s="75" t="s">
        <v>17</v>
      </c>
      <c r="E3248" s="76">
        <v>9095117</v>
      </c>
      <c r="F3248" s="75" t="s">
        <v>3165</v>
      </c>
      <c r="G3248" s="75" t="s">
        <v>3165</v>
      </c>
      <c r="H3248" s="77" t="s">
        <v>347</v>
      </c>
    </row>
    <row r="3249" spans="2:8" ht="14.25">
      <c r="B3249" s="75">
        <v>4009</v>
      </c>
      <c r="C3249" s="75" t="s">
        <v>3679</v>
      </c>
      <c r="D3249" s="75" t="s">
        <v>19</v>
      </c>
      <c r="E3249" s="76">
        <v>12132</v>
      </c>
      <c r="F3249" s="75" t="s">
        <v>676</v>
      </c>
      <c r="G3249" s="75" t="s">
        <v>3680</v>
      </c>
      <c r="H3249" s="77" t="s">
        <v>347</v>
      </c>
    </row>
    <row r="3250" spans="2:8" ht="14.25">
      <c r="B3250" s="75">
        <v>4010</v>
      </c>
      <c r="C3250" s="75" t="s">
        <v>3681</v>
      </c>
      <c r="D3250" s="75" t="s">
        <v>19</v>
      </c>
      <c r="E3250" s="76">
        <v>22852</v>
      </c>
      <c r="F3250" s="75" t="s">
        <v>676</v>
      </c>
      <c r="G3250" s="75" t="s">
        <v>3680</v>
      </c>
      <c r="H3250" s="77" t="s">
        <v>347</v>
      </c>
    </row>
    <row r="3251" spans="2:8" ht="14.25">
      <c r="B3251" s="75">
        <v>4011</v>
      </c>
      <c r="C3251" s="75" t="s">
        <v>3682</v>
      </c>
      <c r="D3251" s="75" t="s">
        <v>19</v>
      </c>
      <c r="E3251" s="76">
        <v>27763</v>
      </c>
      <c r="F3251" s="75" t="s">
        <v>676</v>
      </c>
      <c r="G3251" s="75" t="s">
        <v>3680</v>
      </c>
      <c r="H3251" s="77" t="s">
        <v>347</v>
      </c>
    </row>
    <row r="3252" spans="2:8" ht="14.25">
      <c r="B3252" s="75">
        <v>4012</v>
      </c>
      <c r="C3252" s="75" t="s">
        <v>3683</v>
      </c>
      <c r="D3252" s="75" t="s">
        <v>19</v>
      </c>
      <c r="E3252" s="76">
        <v>31390</v>
      </c>
      <c r="F3252" s="75" t="s">
        <v>676</v>
      </c>
      <c r="G3252" s="75" t="s">
        <v>3680</v>
      </c>
      <c r="H3252" s="77" t="s">
        <v>347</v>
      </c>
    </row>
    <row r="3253" spans="2:8" ht="14.25">
      <c r="B3253" s="75">
        <v>4013</v>
      </c>
      <c r="C3253" s="75" t="s">
        <v>3684</v>
      </c>
      <c r="D3253" s="75" t="s">
        <v>19</v>
      </c>
      <c r="E3253" s="76">
        <v>38583</v>
      </c>
      <c r="F3253" s="75" t="s">
        <v>676</v>
      </c>
      <c r="G3253" s="75" t="s">
        <v>3680</v>
      </c>
      <c r="H3253" s="77" t="s">
        <v>347</v>
      </c>
    </row>
    <row r="3254" spans="2:8" ht="14.25">
      <c r="B3254" s="75">
        <v>4014</v>
      </c>
      <c r="C3254" s="75" t="s">
        <v>3685</v>
      </c>
      <c r="D3254" s="75" t="s">
        <v>19</v>
      </c>
      <c r="E3254" s="76">
        <v>12132</v>
      </c>
      <c r="F3254" s="75" t="s">
        <v>676</v>
      </c>
      <c r="G3254" s="75" t="s">
        <v>3680</v>
      </c>
      <c r="H3254" s="77" t="s">
        <v>347</v>
      </c>
    </row>
    <row r="3255" spans="2:8" ht="14.25">
      <c r="B3255" s="75">
        <v>4015</v>
      </c>
      <c r="C3255" s="75" t="s">
        <v>3686</v>
      </c>
      <c r="D3255" s="75" t="s">
        <v>19</v>
      </c>
      <c r="E3255" s="76">
        <v>22852</v>
      </c>
      <c r="F3255" s="75" t="s">
        <v>676</v>
      </c>
      <c r="G3255" s="75" t="s">
        <v>3680</v>
      </c>
      <c r="H3255" s="77" t="s">
        <v>347</v>
      </c>
    </row>
    <row r="3256" spans="2:8" ht="14.25">
      <c r="B3256" s="75">
        <v>4016</v>
      </c>
      <c r="C3256" s="75" t="s">
        <v>3687</v>
      </c>
      <c r="D3256" s="75" t="s">
        <v>19</v>
      </c>
      <c r="E3256" s="76">
        <v>27763</v>
      </c>
      <c r="F3256" s="75" t="s">
        <v>676</v>
      </c>
      <c r="G3256" s="75" t="s">
        <v>3680</v>
      </c>
      <c r="H3256" s="77" t="s">
        <v>347</v>
      </c>
    </row>
    <row r="3257" spans="2:8" ht="14.25">
      <c r="B3257" s="75">
        <v>4017</v>
      </c>
      <c r="C3257" s="75" t="s">
        <v>3688</v>
      </c>
      <c r="D3257" s="75" t="s">
        <v>19</v>
      </c>
      <c r="E3257" s="76">
        <v>31390</v>
      </c>
      <c r="F3257" s="75" t="s">
        <v>676</v>
      </c>
      <c r="G3257" s="75" t="s">
        <v>3680</v>
      </c>
      <c r="H3257" s="77" t="s">
        <v>347</v>
      </c>
    </row>
    <row r="3258" spans="2:8" ht="14.25">
      <c r="B3258" s="75">
        <v>4018</v>
      </c>
      <c r="C3258" s="75" t="s">
        <v>3689</v>
      </c>
      <c r="D3258" s="75" t="s">
        <v>19</v>
      </c>
      <c r="E3258" s="76">
        <v>38583</v>
      </c>
      <c r="F3258" s="75" t="s">
        <v>676</v>
      </c>
      <c r="G3258" s="75" t="s">
        <v>3680</v>
      </c>
      <c r="H3258" s="77" t="s">
        <v>347</v>
      </c>
    </row>
    <row r="3259" spans="2:8" ht="14.25">
      <c r="B3259" s="75">
        <v>4019</v>
      </c>
      <c r="C3259" s="75" t="s">
        <v>3690</v>
      </c>
      <c r="D3259" s="75" t="s">
        <v>19</v>
      </c>
      <c r="E3259" s="76">
        <v>11141</v>
      </c>
      <c r="F3259" s="75" t="s">
        <v>676</v>
      </c>
      <c r="G3259" s="75" t="s">
        <v>3680</v>
      </c>
      <c r="H3259" s="77" t="s">
        <v>347</v>
      </c>
    </row>
    <row r="3260" spans="2:8" ht="14.25">
      <c r="B3260" s="75">
        <v>4020</v>
      </c>
      <c r="C3260" s="75" t="s">
        <v>3691</v>
      </c>
      <c r="D3260" s="75" t="s">
        <v>19</v>
      </c>
      <c r="E3260" s="76">
        <v>12767</v>
      </c>
      <c r="F3260" s="75" t="s">
        <v>676</v>
      </c>
      <c r="G3260" s="75" t="s">
        <v>3680</v>
      </c>
      <c r="H3260" s="77" t="s">
        <v>347</v>
      </c>
    </row>
    <row r="3261" spans="2:8" ht="14.25">
      <c r="B3261" s="75">
        <v>4021</v>
      </c>
      <c r="C3261" s="75" t="s">
        <v>3692</v>
      </c>
      <c r="D3261" s="75" t="s">
        <v>19</v>
      </c>
      <c r="E3261" s="76">
        <v>22852</v>
      </c>
      <c r="F3261" s="75" t="s">
        <v>676</v>
      </c>
      <c r="G3261" s="75" t="s">
        <v>3680</v>
      </c>
      <c r="H3261" s="77" t="s">
        <v>347</v>
      </c>
    </row>
    <row r="3262" spans="2:8" ht="14.25">
      <c r="B3262" s="75">
        <v>4022</v>
      </c>
      <c r="C3262" s="75" t="s">
        <v>3693</v>
      </c>
      <c r="D3262" s="75" t="s">
        <v>19</v>
      </c>
      <c r="E3262" s="76">
        <v>27763</v>
      </c>
      <c r="F3262" s="75" t="s">
        <v>676</v>
      </c>
      <c r="G3262" s="75" t="s">
        <v>3680</v>
      </c>
      <c r="H3262" s="77" t="s">
        <v>347</v>
      </c>
    </row>
    <row r="3263" spans="2:8" ht="14.25">
      <c r="B3263" s="75">
        <v>4023</v>
      </c>
      <c r="C3263" s="75" t="s">
        <v>3694</v>
      </c>
      <c r="D3263" s="75" t="s">
        <v>19</v>
      </c>
      <c r="E3263" s="76">
        <v>31390</v>
      </c>
      <c r="F3263" s="75" t="s">
        <v>676</v>
      </c>
      <c r="G3263" s="75" t="s">
        <v>3680</v>
      </c>
      <c r="H3263" s="77" t="s">
        <v>347</v>
      </c>
    </row>
    <row r="3264" spans="2:8" ht="14.25">
      <c r="B3264" s="75">
        <v>4024</v>
      </c>
      <c r="C3264" s="75" t="s">
        <v>3695</v>
      </c>
      <c r="D3264" s="75" t="s">
        <v>19</v>
      </c>
      <c r="E3264" s="76">
        <v>38583</v>
      </c>
      <c r="F3264" s="75" t="s">
        <v>676</v>
      </c>
      <c r="G3264" s="75" t="s">
        <v>3680</v>
      </c>
      <c r="H3264" s="77" t="s">
        <v>347</v>
      </c>
    </row>
    <row r="3265" spans="2:8" ht="14.25">
      <c r="B3265" s="75">
        <v>4026</v>
      </c>
      <c r="C3265" s="75" t="s">
        <v>3696</v>
      </c>
      <c r="D3265" s="75" t="s">
        <v>19</v>
      </c>
      <c r="E3265" s="76">
        <v>11973</v>
      </c>
      <c r="F3265" s="75" t="s">
        <v>676</v>
      </c>
      <c r="G3265" s="75" t="s">
        <v>3680</v>
      </c>
      <c r="H3265" s="77" t="s">
        <v>347</v>
      </c>
    </row>
    <row r="3266" spans="2:8" ht="14.25">
      <c r="B3266" s="75">
        <v>4027</v>
      </c>
      <c r="C3266" s="75" t="s">
        <v>3697</v>
      </c>
      <c r="D3266" s="75" t="s">
        <v>19</v>
      </c>
      <c r="E3266" s="76">
        <v>15329</v>
      </c>
      <c r="F3266" s="75" t="s">
        <v>676</v>
      </c>
      <c r="G3266" s="75" t="s">
        <v>3680</v>
      </c>
      <c r="H3266" s="77" t="s">
        <v>347</v>
      </c>
    </row>
    <row r="3267" spans="2:8" ht="14.25">
      <c r="B3267" s="75">
        <v>4028</v>
      </c>
      <c r="C3267" s="75" t="s">
        <v>3698</v>
      </c>
      <c r="D3267" s="75" t="s">
        <v>19</v>
      </c>
      <c r="E3267" s="76">
        <v>25096</v>
      </c>
      <c r="F3267" s="75" t="s">
        <v>676</v>
      </c>
      <c r="G3267" s="75" t="s">
        <v>3680</v>
      </c>
      <c r="H3267" s="77" t="s">
        <v>347</v>
      </c>
    </row>
    <row r="3268" spans="2:8" ht="14.25">
      <c r="B3268" s="75">
        <v>4029</v>
      </c>
      <c r="C3268" s="75" t="s">
        <v>3699</v>
      </c>
      <c r="D3268" s="75" t="s">
        <v>19</v>
      </c>
      <c r="E3268" s="76">
        <v>33207</v>
      </c>
      <c r="F3268" s="75" t="s">
        <v>676</v>
      </c>
      <c r="G3268" s="75" t="s">
        <v>3680</v>
      </c>
      <c r="H3268" s="77" t="s">
        <v>347</v>
      </c>
    </row>
    <row r="3269" spans="2:8" ht="14.25">
      <c r="B3269" s="75">
        <v>4030</v>
      </c>
      <c r="C3269" s="75" t="s">
        <v>3700</v>
      </c>
      <c r="D3269" s="75" t="s">
        <v>19</v>
      </c>
      <c r="E3269" s="76">
        <v>11973</v>
      </c>
      <c r="F3269" s="75" t="s">
        <v>676</v>
      </c>
      <c r="G3269" s="75" t="s">
        <v>3680</v>
      </c>
      <c r="H3269" s="77" t="s">
        <v>347</v>
      </c>
    </row>
    <row r="3270" spans="2:8" ht="14.25">
      <c r="B3270" s="75">
        <v>4032</v>
      </c>
      <c r="C3270" s="75" t="s">
        <v>3701</v>
      </c>
      <c r="D3270" s="75" t="s">
        <v>19</v>
      </c>
      <c r="E3270" s="76">
        <v>15329</v>
      </c>
      <c r="F3270" s="75" t="s">
        <v>676</v>
      </c>
      <c r="G3270" s="75" t="s">
        <v>3680</v>
      </c>
      <c r="H3270" s="77" t="s">
        <v>347</v>
      </c>
    </row>
    <row r="3271" spans="2:8" ht="14.25">
      <c r="B3271" s="75">
        <v>4033</v>
      </c>
      <c r="C3271" s="75" t="s">
        <v>3702</v>
      </c>
      <c r="D3271" s="75" t="s">
        <v>19</v>
      </c>
      <c r="E3271" s="76">
        <v>25096</v>
      </c>
      <c r="F3271" s="75" t="s">
        <v>676</v>
      </c>
      <c r="G3271" s="75" t="s">
        <v>3680</v>
      </c>
      <c r="H3271" s="77" t="s">
        <v>347</v>
      </c>
    </row>
    <row r="3272" spans="2:8" ht="14.25">
      <c r="B3272" s="75">
        <v>4034</v>
      </c>
      <c r="C3272" s="75" t="s">
        <v>3703</v>
      </c>
      <c r="D3272" s="75" t="s">
        <v>19</v>
      </c>
      <c r="E3272" s="76">
        <v>33207</v>
      </c>
      <c r="F3272" s="75" t="s">
        <v>676</v>
      </c>
      <c r="G3272" s="75" t="s">
        <v>3680</v>
      </c>
      <c r="H3272" s="77" t="s">
        <v>347</v>
      </c>
    </row>
    <row r="3273" spans="2:8" ht="14.25">
      <c r="B3273" s="75">
        <v>4036</v>
      </c>
      <c r="C3273" s="75" t="s">
        <v>3704</v>
      </c>
      <c r="D3273" s="75" t="s">
        <v>19</v>
      </c>
      <c r="E3273" s="76">
        <v>15329</v>
      </c>
      <c r="F3273" s="75" t="s">
        <v>676</v>
      </c>
      <c r="G3273" s="75" t="s">
        <v>3680</v>
      </c>
      <c r="H3273" s="77" t="s">
        <v>347</v>
      </c>
    </row>
    <row r="3274" spans="2:8" ht="14.25">
      <c r="B3274" s="75">
        <v>4037</v>
      </c>
      <c r="C3274" s="75" t="s">
        <v>3705</v>
      </c>
      <c r="D3274" s="75" t="s">
        <v>19</v>
      </c>
      <c r="E3274" s="76">
        <v>25096</v>
      </c>
      <c r="F3274" s="75" t="s">
        <v>676</v>
      </c>
      <c r="G3274" s="75" t="s">
        <v>3680</v>
      </c>
      <c r="H3274" s="77" t="s">
        <v>347</v>
      </c>
    </row>
    <row r="3275" spans="2:8" ht="14.25">
      <c r="B3275" s="75">
        <v>4038</v>
      </c>
      <c r="C3275" s="75" t="s">
        <v>3706</v>
      </c>
      <c r="D3275" s="75" t="s">
        <v>19</v>
      </c>
      <c r="E3275" s="76">
        <v>33207</v>
      </c>
      <c r="F3275" s="75" t="s">
        <v>676</v>
      </c>
      <c r="G3275" s="75" t="s">
        <v>3680</v>
      </c>
      <c r="H3275" s="77" t="s">
        <v>347</v>
      </c>
    </row>
    <row r="3276" spans="2:8" ht="14.25">
      <c r="B3276" s="75">
        <v>4039</v>
      </c>
      <c r="C3276" s="75" t="s">
        <v>3707</v>
      </c>
      <c r="D3276" s="75" t="s">
        <v>17</v>
      </c>
      <c r="E3276" s="76">
        <v>33922</v>
      </c>
      <c r="F3276" s="75" t="s">
        <v>3162</v>
      </c>
      <c r="G3276" s="75" t="s">
        <v>3163</v>
      </c>
      <c r="H3276" s="77" t="s">
        <v>347</v>
      </c>
    </row>
    <row r="3277" spans="2:8" ht="14.25">
      <c r="B3277" s="75">
        <v>4040</v>
      </c>
      <c r="C3277" s="75" t="s">
        <v>3708</v>
      </c>
      <c r="D3277" s="75" t="s">
        <v>17</v>
      </c>
      <c r="E3277" s="76">
        <v>38455</v>
      </c>
      <c r="F3277" s="75" t="s">
        <v>3162</v>
      </c>
      <c r="G3277" s="75" t="s">
        <v>3163</v>
      </c>
      <c r="H3277" s="77" t="s">
        <v>347</v>
      </c>
    </row>
    <row r="3278" spans="2:8" ht="14.25">
      <c r="B3278" s="75">
        <v>4041</v>
      </c>
      <c r="C3278" s="75" t="s">
        <v>3709</v>
      </c>
      <c r="D3278" s="75" t="s">
        <v>17</v>
      </c>
      <c r="E3278" s="76">
        <v>51998</v>
      </c>
      <c r="F3278" s="75" t="s">
        <v>3162</v>
      </c>
      <c r="G3278" s="75" t="s">
        <v>3163</v>
      </c>
      <c r="H3278" s="77" t="s">
        <v>347</v>
      </c>
    </row>
    <row r="3279" spans="2:8" ht="14.25">
      <c r="B3279" s="75">
        <v>4042</v>
      </c>
      <c r="C3279" s="75" t="s">
        <v>3710</v>
      </c>
      <c r="D3279" s="75" t="s">
        <v>17</v>
      </c>
      <c r="E3279" s="76">
        <v>42360</v>
      </c>
      <c r="F3279" s="75" t="s">
        <v>3162</v>
      </c>
      <c r="G3279" s="75" t="s">
        <v>3163</v>
      </c>
      <c r="H3279" s="77" t="s">
        <v>347</v>
      </c>
    </row>
    <row r="3280" spans="2:8" ht="14.25">
      <c r="B3280" s="75">
        <v>4043</v>
      </c>
      <c r="C3280" s="75" t="s">
        <v>3711</v>
      </c>
      <c r="D3280" s="75" t="s">
        <v>17</v>
      </c>
      <c r="E3280" s="76">
        <v>42989</v>
      </c>
      <c r="F3280" s="75" t="s">
        <v>3162</v>
      </c>
      <c r="G3280" s="75" t="s">
        <v>3163</v>
      </c>
      <c r="H3280" s="78" t="s">
        <v>347</v>
      </c>
    </row>
    <row r="3281" spans="2:8" ht="14.25">
      <c r="B3281" s="75">
        <v>4044</v>
      </c>
      <c r="C3281" s="75" t="s">
        <v>3712</v>
      </c>
      <c r="D3281" s="75" t="s">
        <v>17</v>
      </c>
      <c r="E3281" s="76">
        <v>472315</v>
      </c>
      <c r="F3281" s="75" t="s">
        <v>3162</v>
      </c>
      <c r="G3281" s="75" t="s">
        <v>3163</v>
      </c>
      <c r="H3281" s="78" t="s">
        <v>347</v>
      </c>
    </row>
    <row r="3282" spans="2:8" ht="14.25">
      <c r="B3282" s="75">
        <v>4045</v>
      </c>
      <c r="C3282" s="75" t="s">
        <v>3713</v>
      </c>
      <c r="D3282" s="75" t="s">
        <v>17</v>
      </c>
      <c r="E3282" s="76">
        <v>366181</v>
      </c>
      <c r="F3282" s="75" t="s">
        <v>3162</v>
      </c>
      <c r="G3282" s="75" t="s">
        <v>3163</v>
      </c>
      <c r="H3282" s="78" t="s">
        <v>347</v>
      </c>
    </row>
    <row r="3283" spans="2:8" ht="14.25">
      <c r="B3283" s="75">
        <v>4046</v>
      </c>
      <c r="C3283" s="75" t="s">
        <v>3714</v>
      </c>
      <c r="D3283" s="75" t="s">
        <v>17</v>
      </c>
      <c r="E3283" s="76">
        <v>465020</v>
      </c>
      <c r="F3283" s="75" t="s">
        <v>3162</v>
      </c>
      <c r="G3283" s="75" t="s">
        <v>3163</v>
      </c>
      <c r="H3283" s="78" t="s">
        <v>347</v>
      </c>
    </row>
    <row r="3284" spans="2:8" ht="14.25">
      <c r="B3284" s="75">
        <v>4047</v>
      </c>
      <c r="C3284" s="75" t="s">
        <v>3715</v>
      </c>
      <c r="D3284" s="75" t="s">
        <v>17</v>
      </c>
      <c r="E3284" s="76">
        <v>70726</v>
      </c>
      <c r="F3284" s="75" t="s">
        <v>3162</v>
      </c>
      <c r="G3284" s="75" t="s">
        <v>3163</v>
      </c>
      <c r="H3284" s="78" t="s">
        <v>347</v>
      </c>
    </row>
    <row r="3285" spans="2:8" ht="14.25">
      <c r="B3285" s="75">
        <v>4048</v>
      </c>
      <c r="C3285" s="75" t="s">
        <v>3716</v>
      </c>
      <c r="D3285" s="75" t="s">
        <v>17</v>
      </c>
      <c r="E3285" s="76">
        <v>68244</v>
      </c>
      <c r="F3285" s="75" t="s">
        <v>3162</v>
      </c>
      <c r="G3285" s="75" t="s">
        <v>3163</v>
      </c>
      <c r="H3285" s="77" t="s">
        <v>347</v>
      </c>
    </row>
    <row r="3286" spans="2:8" ht="14.25">
      <c r="B3286" s="75">
        <v>4049</v>
      </c>
      <c r="C3286" s="75" t="s">
        <v>3717</v>
      </c>
      <c r="D3286" s="75" t="s">
        <v>17</v>
      </c>
      <c r="E3286" s="76">
        <v>85050</v>
      </c>
      <c r="F3286" s="75" t="s">
        <v>3162</v>
      </c>
      <c r="G3286" s="75" t="s">
        <v>3163</v>
      </c>
      <c r="H3286" s="78" t="s">
        <v>347</v>
      </c>
    </row>
    <row r="3287" spans="2:8" ht="14.25">
      <c r="B3287" s="75">
        <v>4050</v>
      </c>
      <c r="C3287" s="75" t="s">
        <v>3718</v>
      </c>
      <c r="D3287" s="75" t="s">
        <v>17</v>
      </c>
      <c r="E3287" s="76">
        <v>78877</v>
      </c>
      <c r="F3287" s="75" t="s">
        <v>3162</v>
      </c>
      <c r="G3287" s="75" t="s">
        <v>3163</v>
      </c>
      <c r="H3287" s="77" t="s">
        <v>347</v>
      </c>
    </row>
    <row r="3288" spans="2:8" ht="14.25">
      <c r="B3288" s="75">
        <v>4051</v>
      </c>
      <c r="C3288" s="75" t="s">
        <v>3719</v>
      </c>
      <c r="D3288" s="75" t="s">
        <v>19</v>
      </c>
      <c r="E3288" s="76">
        <v>86831</v>
      </c>
      <c r="F3288" s="75" t="s">
        <v>3162</v>
      </c>
      <c r="G3288" s="75" t="s">
        <v>3375</v>
      </c>
      <c r="H3288" s="77" t="s">
        <v>347</v>
      </c>
    </row>
    <row r="3289" spans="2:8" ht="14.25">
      <c r="B3289" s="75">
        <v>4052</v>
      </c>
      <c r="C3289" s="75" t="s">
        <v>3720</v>
      </c>
      <c r="D3289" s="75" t="s">
        <v>23</v>
      </c>
      <c r="E3289" s="76">
        <v>63013</v>
      </c>
      <c r="F3289" s="75" t="s">
        <v>3162</v>
      </c>
      <c r="G3289" s="75" t="s">
        <v>3163</v>
      </c>
      <c r="H3289" s="77" t="s">
        <v>347</v>
      </c>
    </row>
    <row r="3290" spans="2:8" ht="14.25">
      <c r="B3290" s="75">
        <v>4053</v>
      </c>
      <c r="C3290" s="75" t="s">
        <v>3721</v>
      </c>
      <c r="D3290" s="75" t="s">
        <v>23</v>
      </c>
      <c r="E3290" s="76">
        <v>60519</v>
      </c>
      <c r="F3290" s="75" t="s">
        <v>3162</v>
      </c>
      <c r="G3290" s="75" t="s">
        <v>3163</v>
      </c>
      <c r="H3290" s="77" t="s">
        <v>347</v>
      </c>
    </row>
    <row r="3291" spans="2:8" ht="14.25">
      <c r="B3291" s="75">
        <v>4054</v>
      </c>
      <c r="C3291" s="75" t="s">
        <v>3722</v>
      </c>
      <c r="D3291" s="75" t="s">
        <v>17</v>
      </c>
      <c r="E3291" s="76">
        <v>85748</v>
      </c>
      <c r="F3291" s="75" t="s">
        <v>3162</v>
      </c>
      <c r="G3291" s="75" t="s">
        <v>3163</v>
      </c>
      <c r="H3291" s="77" t="s">
        <v>347</v>
      </c>
    </row>
    <row r="3292" spans="2:8" ht="14.25">
      <c r="B3292" s="75">
        <v>4055</v>
      </c>
      <c r="C3292" s="75" t="s">
        <v>3723</v>
      </c>
      <c r="D3292" s="75" t="s">
        <v>17</v>
      </c>
      <c r="E3292" s="76">
        <v>81633</v>
      </c>
      <c r="F3292" s="75" t="s">
        <v>3162</v>
      </c>
      <c r="G3292" s="75" t="s">
        <v>3163</v>
      </c>
      <c r="H3292" s="77" t="s">
        <v>347</v>
      </c>
    </row>
    <row r="3293" spans="2:8" ht="14.25">
      <c r="B3293" s="75">
        <v>4061</v>
      </c>
      <c r="C3293" s="75" t="s">
        <v>3724</v>
      </c>
      <c r="D3293" s="75" t="s">
        <v>19</v>
      </c>
      <c r="E3293" s="76">
        <v>99495</v>
      </c>
      <c r="F3293" s="75" t="s">
        <v>3216</v>
      </c>
      <c r="G3293" s="75" t="s">
        <v>3725</v>
      </c>
      <c r="H3293" s="77" t="s">
        <v>347</v>
      </c>
    </row>
    <row r="3294" spans="2:8" ht="14.25">
      <c r="B3294" s="75">
        <v>4064</v>
      </c>
      <c r="C3294" s="75" t="s">
        <v>3726</v>
      </c>
      <c r="D3294" s="75" t="s">
        <v>19</v>
      </c>
      <c r="E3294" s="76">
        <v>82545</v>
      </c>
      <c r="F3294" s="75" t="s">
        <v>3162</v>
      </c>
      <c r="G3294" s="75" t="s">
        <v>3489</v>
      </c>
      <c r="H3294" s="77" t="s">
        <v>347</v>
      </c>
    </row>
    <row r="3295" spans="2:8" ht="14.25">
      <c r="B3295" s="75">
        <v>4073</v>
      </c>
      <c r="C3295" s="75" t="s">
        <v>3727</v>
      </c>
      <c r="D3295" s="75" t="s">
        <v>19</v>
      </c>
      <c r="E3295" s="76">
        <v>128004</v>
      </c>
      <c r="F3295" s="75" t="s">
        <v>3162</v>
      </c>
      <c r="G3295" s="75" t="s">
        <v>3489</v>
      </c>
      <c r="H3295" s="77" t="s">
        <v>347</v>
      </c>
    </row>
    <row r="3296" spans="2:8" ht="14.25">
      <c r="B3296" s="75">
        <v>4074</v>
      </c>
      <c r="C3296" s="75" t="s">
        <v>3728</v>
      </c>
      <c r="D3296" s="75" t="s">
        <v>19</v>
      </c>
      <c r="E3296" s="76">
        <v>107401</v>
      </c>
      <c r="F3296" s="75" t="s">
        <v>3162</v>
      </c>
      <c r="G3296" s="75" t="s">
        <v>3489</v>
      </c>
      <c r="H3296" s="77" t="s">
        <v>347</v>
      </c>
    </row>
    <row r="3297" spans="2:8" ht="14.25">
      <c r="B3297" s="75">
        <v>4075</v>
      </c>
      <c r="C3297" s="75" t="s">
        <v>3729</v>
      </c>
      <c r="D3297" s="75" t="s">
        <v>19</v>
      </c>
      <c r="E3297" s="76">
        <v>118364</v>
      </c>
      <c r="F3297" s="75" t="s">
        <v>3162</v>
      </c>
      <c r="G3297" s="75" t="s">
        <v>3489</v>
      </c>
      <c r="H3297" s="77" t="s">
        <v>347</v>
      </c>
    </row>
    <row r="3298" spans="2:8" ht="14.25">
      <c r="B3298" s="75">
        <v>4077</v>
      </c>
      <c r="C3298" s="75" t="s">
        <v>3730</v>
      </c>
      <c r="D3298" s="75" t="s">
        <v>19</v>
      </c>
      <c r="E3298" s="76">
        <v>120134</v>
      </c>
      <c r="F3298" s="75" t="s">
        <v>3162</v>
      </c>
      <c r="G3298" s="75" t="s">
        <v>3489</v>
      </c>
      <c r="H3298" s="77" t="s">
        <v>347</v>
      </c>
    </row>
    <row r="3299" spans="2:8" ht="14.25">
      <c r="B3299" s="75">
        <v>4078</v>
      </c>
      <c r="C3299" s="75" t="s">
        <v>3731</v>
      </c>
      <c r="D3299" s="75" t="s">
        <v>19</v>
      </c>
      <c r="E3299" s="76">
        <v>131097</v>
      </c>
      <c r="F3299" s="75" t="s">
        <v>3162</v>
      </c>
      <c r="G3299" s="75" t="s">
        <v>3489</v>
      </c>
      <c r="H3299" s="77" t="s">
        <v>347</v>
      </c>
    </row>
    <row r="3300" spans="2:8" ht="14.25">
      <c r="B3300" s="75">
        <v>4079</v>
      </c>
      <c r="C3300" s="75" t="s">
        <v>3732</v>
      </c>
      <c r="D3300" s="75" t="s">
        <v>19</v>
      </c>
      <c r="E3300" s="76">
        <v>141984</v>
      </c>
      <c r="F3300" s="75" t="s">
        <v>3162</v>
      </c>
      <c r="G3300" s="75" t="s">
        <v>3489</v>
      </c>
      <c r="H3300" s="77" t="s">
        <v>347</v>
      </c>
    </row>
    <row r="3301" spans="2:8" ht="14.25">
      <c r="B3301" s="75">
        <v>4080</v>
      </c>
      <c r="C3301" s="75" t="s">
        <v>3733</v>
      </c>
      <c r="D3301" s="75" t="s">
        <v>23</v>
      </c>
      <c r="E3301" s="76">
        <v>231206</v>
      </c>
      <c r="F3301" s="75" t="s">
        <v>3195</v>
      </c>
      <c r="G3301" s="75" t="s">
        <v>3360</v>
      </c>
      <c r="H3301" s="77" t="s">
        <v>347</v>
      </c>
    </row>
    <row r="3302" spans="2:8" ht="14.25">
      <c r="B3302" s="75">
        <v>4081</v>
      </c>
      <c r="C3302" s="75" t="s">
        <v>3734</v>
      </c>
      <c r="D3302" s="75" t="s">
        <v>23</v>
      </c>
      <c r="E3302" s="76">
        <v>202339</v>
      </c>
      <c r="F3302" s="75" t="s">
        <v>3195</v>
      </c>
      <c r="G3302" s="75" t="s">
        <v>3360</v>
      </c>
      <c r="H3302" s="77" t="s">
        <v>347</v>
      </c>
    </row>
    <row r="3303" spans="2:8" ht="14.25">
      <c r="B3303" s="75">
        <v>4082</v>
      </c>
      <c r="C3303" s="75" t="s">
        <v>3735</v>
      </c>
      <c r="D3303" s="75" t="s">
        <v>23</v>
      </c>
      <c r="E3303" s="76">
        <v>280254</v>
      </c>
      <c r="F3303" s="75" t="s">
        <v>3195</v>
      </c>
      <c r="G3303" s="75" t="s">
        <v>3360</v>
      </c>
      <c r="H3303" s="77" t="s">
        <v>347</v>
      </c>
    </row>
    <row r="3304" spans="2:8" ht="14.25">
      <c r="B3304" s="75">
        <v>4083</v>
      </c>
      <c r="C3304" s="75" t="s">
        <v>3736</v>
      </c>
      <c r="D3304" s="75" t="s">
        <v>23</v>
      </c>
      <c r="E3304" s="76">
        <v>282661</v>
      </c>
      <c r="F3304" s="75" t="s">
        <v>3195</v>
      </c>
      <c r="G3304" s="75" t="s">
        <v>3360</v>
      </c>
      <c r="H3304" s="77" t="s">
        <v>347</v>
      </c>
    </row>
    <row r="3305" spans="2:8" ht="14.25">
      <c r="B3305" s="75">
        <v>4085</v>
      </c>
      <c r="C3305" s="75" t="s">
        <v>3737</v>
      </c>
      <c r="D3305" s="75" t="s">
        <v>23</v>
      </c>
      <c r="E3305" s="76">
        <v>106511</v>
      </c>
      <c r="F3305" s="75" t="s">
        <v>3162</v>
      </c>
      <c r="G3305" s="75" t="s">
        <v>3163</v>
      </c>
      <c r="H3305" s="77" t="s">
        <v>347</v>
      </c>
    </row>
    <row r="3306" spans="2:8" ht="14.25">
      <c r="B3306" s="75">
        <v>4086</v>
      </c>
      <c r="C3306" s="75" t="s">
        <v>3738</v>
      </c>
      <c r="D3306" s="75" t="s">
        <v>23</v>
      </c>
      <c r="E3306" s="76">
        <v>99840</v>
      </c>
      <c r="F3306" s="75" t="s">
        <v>3162</v>
      </c>
      <c r="G3306" s="75" t="s">
        <v>3163</v>
      </c>
      <c r="H3306" s="77" t="s">
        <v>347</v>
      </c>
    </row>
    <row r="3307" spans="2:8" ht="14.25">
      <c r="B3307" s="75">
        <v>4087</v>
      </c>
      <c r="C3307" s="75" t="s">
        <v>3739</v>
      </c>
      <c r="D3307" s="75" t="s">
        <v>23</v>
      </c>
      <c r="E3307" s="76">
        <v>103864</v>
      </c>
      <c r="F3307" s="75" t="s">
        <v>3162</v>
      </c>
      <c r="G3307" s="75" t="s">
        <v>3163</v>
      </c>
      <c r="H3307" s="77" t="s">
        <v>347</v>
      </c>
    </row>
    <row r="3308" spans="2:8" ht="14.25">
      <c r="B3308" s="75">
        <v>4088</v>
      </c>
      <c r="C3308" s="75" t="s">
        <v>3740</v>
      </c>
      <c r="D3308" s="75" t="s">
        <v>17</v>
      </c>
      <c r="E3308" s="76">
        <v>68808</v>
      </c>
      <c r="F3308" s="75" t="s">
        <v>3162</v>
      </c>
      <c r="G3308" s="75" t="s">
        <v>3163</v>
      </c>
      <c r="H3308" s="77" t="s">
        <v>347</v>
      </c>
    </row>
    <row r="3309" spans="2:8" ht="14.25">
      <c r="B3309" s="75">
        <v>4089</v>
      </c>
      <c r="C3309" s="75" t="s">
        <v>3741</v>
      </c>
      <c r="D3309" s="75" t="s">
        <v>17</v>
      </c>
      <c r="E3309" s="76">
        <v>67175</v>
      </c>
      <c r="F3309" s="75" t="s">
        <v>3162</v>
      </c>
      <c r="G3309" s="75" t="s">
        <v>3163</v>
      </c>
      <c r="H3309" s="77" t="s">
        <v>347</v>
      </c>
    </row>
    <row r="3310" spans="2:8" ht="14.25">
      <c r="B3310" s="75">
        <v>4090</v>
      </c>
      <c r="C3310" s="75" t="s">
        <v>3742</v>
      </c>
      <c r="D3310" s="75" t="s">
        <v>17</v>
      </c>
      <c r="E3310" s="76">
        <v>64693</v>
      </c>
      <c r="F3310" s="75" t="s">
        <v>3162</v>
      </c>
      <c r="G3310" s="75" t="s">
        <v>3163</v>
      </c>
      <c r="H3310" s="77" t="s">
        <v>347</v>
      </c>
    </row>
    <row r="3311" spans="2:8" ht="14.25">
      <c r="B3311" s="75">
        <v>4091</v>
      </c>
      <c r="C3311" s="75" t="s">
        <v>3743</v>
      </c>
      <c r="D3311" s="75" t="s">
        <v>23</v>
      </c>
      <c r="E3311" s="76">
        <v>942840</v>
      </c>
      <c r="F3311" s="75" t="s">
        <v>3195</v>
      </c>
      <c r="G3311" s="75" t="s">
        <v>3360</v>
      </c>
      <c r="H3311" s="77" t="s">
        <v>347</v>
      </c>
    </row>
    <row r="3312" spans="2:8" ht="14.25">
      <c r="B3312" s="75">
        <v>4102</v>
      </c>
      <c r="C3312" s="75" t="s">
        <v>3744</v>
      </c>
      <c r="D3312" s="75" t="s">
        <v>17</v>
      </c>
      <c r="E3312" s="76">
        <v>167107</v>
      </c>
      <c r="F3312" s="75" t="s">
        <v>3150</v>
      </c>
      <c r="G3312" s="75" t="s">
        <v>3323</v>
      </c>
      <c r="H3312" s="77" t="s">
        <v>347</v>
      </c>
    </row>
    <row r="3313" spans="2:8" ht="14.25">
      <c r="B3313" s="75">
        <v>4103</v>
      </c>
      <c r="C3313" s="75" t="s">
        <v>3745</v>
      </c>
      <c r="D3313" s="75" t="s">
        <v>17</v>
      </c>
      <c r="E3313" s="76">
        <v>180857</v>
      </c>
      <c r="F3313" s="75" t="s">
        <v>3150</v>
      </c>
      <c r="G3313" s="75" t="s">
        <v>3323</v>
      </c>
      <c r="H3313" s="77" t="s">
        <v>347</v>
      </c>
    </row>
    <row r="3314" spans="2:8" ht="14.25">
      <c r="B3314" s="75">
        <v>4104</v>
      </c>
      <c r="C3314" s="75" t="s">
        <v>3746</v>
      </c>
      <c r="D3314" s="75" t="s">
        <v>23</v>
      </c>
      <c r="E3314" s="76">
        <v>851529</v>
      </c>
      <c r="F3314" s="75" t="s">
        <v>3150</v>
      </c>
      <c r="G3314" s="75" t="s">
        <v>3323</v>
      </c>
      <c r="H3314" s="77" t="s">
        <v>347</v>
      </c>
    </row>
    <row r="3315" spans="2:8" ht="14.25">
      <c r="B3315" s="75">
        <v>4105</v>
      </c>
      <c r="C3315" s="75" t="s">
        <v>3747</v>
      </c>
      <c r="D3315" s="75" t="s">
        <v>23</v>
      </c>
      <c r="E3315" s="76">
        <v>1295809</v>
      </c>
      <c r="F3315" s="75" t="s">
        <v>3150</v>
      </c>
      <c r="G3315" s="75" t="s">
        <v>3323</v>
      </c>
      <c r="H3315" s="77" t="s">
        <v>347</v>
      </c>
    </row>
    <row r="3316" spans="2:8" ht="14.25">
      <c r="B3316" s="75">
        <v>4106</v>
      </c>
      <c r="C3316" s="75" t="s">
        <v>3748</v>
      </c>
      <c r="D3316" s="75" t="s">
        <v>23</v>
      </c>
      <c r="E3316" s="76">
        <v>1261074</v>
      </c>
      <c r="F3316" s="75" t="s">
        <v>3150</v>
      </c>
      <c r="G3316" s="75" t="s">
        <v>3323</v>
      </c>
      <c r="H3316" s="78" t="s">
        <v>347</v>
      </c>
    </row>
    <row r="3317" spans="2:8" ht="14.25">
      <c r="B3317" s="75">
        <v>4107</v>
      </c>
      <c r="C3317" s="75" t="s">
        <v>3749</v>
      </c>
      <c r="D3317" s="75" t="s">
        <v>23</v>
      </c>
      <c r="E3317" s="76">
        <v>1784667</v>
      </c>
      <c r="F3317" s="75" t="s">
        <v>3150</v>
      </c>
      <c r="G3317" s="75" t="s">
        <v>3323</v>
      </c>
      <c r="H3317" s="78" t="s">
        <v>347</v>
      </c>
    </row>
    <row r="3318" spans="2:8" ht="14.25">
      <c r="B3318" s="75">
        <v>4108</v>
      </c>
      <c r="C3318" s="75" t="s">
        <v>3750</v>
      </c>
      <c r="D3318" s="75" t="s">
        <v>23</v>
      </c>
      <c r="E3318" s="76">
        <v>1679532</v>
      </c>
      <c r="F3318" s="75" t="s">
        <v>3150</v>
      </c>
      <c r="G3318" s="75" t="s">
        <v>3323</v>
      </c>
      <c r="H3318" s="78" t="s">
        <v>347</v>
      </c>
    </row>
    <row r="3319" spans="2:8" ht="14.25">
      <c r="B3319" s="75">
        <v>4110</v>
      </c>
      <c r="C3319" s="75" t="s">
        <v>3751</v>
      </c>
      <c r="D3319" s="75" t="s">
        <v>23</v>
      </c>
      <c r="E3319" s="76">
        <v>3178674</v>
      </c>
      <c r="F3319" s="75" t="s">
        <v>3150</v>
      </c>
      <c r="G3319" s="75" t="s">
        <v>3323</v>
      </c>
      <c r="H3319" s="78" t="s">
        <v>347</v>
      </c>
    </row>
    <row r="3320" spans="2:8" ht="14.25">
      <c r="B3320" s="75">
        <v>4111</v>
      </c>
      <c r="C3320" s="75" t="s">
        <v>3752</v>
      </c>
      <c r="D3320" s="75" t="s">
        <v>52</v>
      </c>
      <c r="E3320" s="76">
        <v>631754</v>
      </c>
      <c r="F3320" s="75" t="s">
        <v>3212</v>
      </c>
      <c r="G3320" s="75" t="s">
        <v>3393</v>
      </c>
      <c r="H3320" s="78" t="s">
        <v>347</v>
      </c>
    </row>
    <row r="3321" spans="2:8" ht="14.25">
      <c r="B3321" s="75">
        <v>4113</v>
      </c>
      <c r="C3321" s="75" t="s">
        <v>3753</v>
      </c>
      <c r="D3321" s="75" t="s">
        <v>23</v>
      </c>
      <c r="E3321" s="76">
        <v>511753</v>
      </c>
      <c r="F3321" s="75" t="s">
        <v>3150</v>
      </c>
      <c r="G3321" s="75" t="s">
        <v>3323</v>
      </c>
      <c r="H3321" s="78" t="s">
        <v>347</v>
      </c>
    </row>
    <row r="3322" spans="2:8" ht="14.25">
      <c r="B3322" s="75">
        <v>4114</v>
      </c>
      <c r="C3322" s="75" t="s">
        <v>3754</v>
      </c>
      <c r="D3322" s="75" t="s">
        <v>23</v>
      </c>
      <c r="E3322" s="76">
        <v>417067</v>
      </c>
      <c r="F3322" s="75" t="s">
        <v>3150</v>
      </c>
      <c r="G3322" s="75" t="s">
        <v>3323</v>
      </c>
      <c r="H3322" s="78" t="s">
        <v>347</v>
      </c>
    </row>
    <row r="3323" spans="2:8" ht="14.25">
      <c r="B3323" s="75">
        <v>4115</v>
      </c>
      <c r="C3323" s="75" t="s">
        <v>3755</v>
      </c>
      <c r="D3323" s="75" t="s">
        <v>23</v>
      </c>
      <c r="E3323" s="76">
        <v>453758</v>
      </c>
      <c r="F3323" s="75" t="s">
        <v>3150</v>
      </c>
      <c r="G3323" s="75" t="s">
        <v>3323</v>
      </c>
      <c r="H3323" s="78" t="s">
        <v>347</v>
      </c>
    </row>
    <row r="3324" spans="2:8" ht="14.25">
      <c r="B3324" s="75">
        <v>4116</v>
      </c>
      <c r="C3324" s="75" t="s">
        <v>3756</v>
      </c>
      <c r="D3324" s="75" t="s">
        <v>23</v>
      </c>
      <c r="E3324" s="76">
        <v>529506</v>
      </c>
      <c r="F3324" s="75" t="s">
        <v>3150</v>
      </c>
      <c r="G3324" s="75" t="s">
        <v>3323</v>
      </c>
      <c r="H3324" s="77" t="s">
        <v>347</v>
      </c>
    </row>
    <row r="3325" spans="2:8" ht="14.25">
      <c r="B3325" s="75">
        <v>4117</v>
      </c>
      <c r="C3325" s="75" t="s">
        <v>3757</v>
      </c>
      <c r="D3325" s="75" t="s">
        <v>23</v>
      </c>
      <c r="E3325" s="76">
        <v>567381</v>
      </c>
      <c r="F3325" s="75" t="s">
        <v>3150</v>
      </c>
      <c r="G3325" s="75" t="s">
        <v>3323</v>
      </c>
      <c r="H3325" s="77" t="s">
        <v>347</v>
      </c>
    </row>
    <row r="3326" spans="2:8" ht="14.25">
      <c r="B3326" s="75">
        <v>4118</v>
      </c>
      <c r="C3326" s="75" t="s">
        <v>3758</v>
      </c>
      <c r="D3326" s="75" t="s">
        <v>23</v>
      </c>
      <c r="E3326" s="76">
        <v>463227</v>
      </c>
      <c r="F3326" s="75" t="s">
        <v>3150</v>
      </c>
      <c r="G3326" s="75" t="s">
        <v>3323</v>
      </c>
      <c r="H3326" s="77" t="s">
        <v>347</v>
      </c>
    </row>
    <row r="3327" spans="2:8" ht="14.25">
      <c r="B3327" s="75">
        <v>4119</v>
      </c>
      <c r="C3327" s="75" t="s">
        <v>3759</v>
      </c>
      <c r="D3327" s="75" t="s">
        <v>23</v>
      </c>
      <c r="E3327" s="76">
        <v>548444</v>
      </c>
      <c r="F3327" s="75" t="s">
        <v>3150</v>
      </c>
      <c r="G3327" s="75" t="s">
        <v>3323</v>
      </c>
      <c r="H3327" s="77" t="s">
        <v>347</v>
      </c>
    </row>
    <row r="3328" spans="2:8" ht="14.25">
      <c r="B3328" s="75">
        <v>4120</v>
      </c>
      <c r="C3328" s="75" t="s">
        <v>3760</v>
      </c>
      <c r="D3328" s="75" t="s">
        <v>23</v>
      </c>
      <c r="E3328" s="76">
        <v>589868</v>
      </c>
      <c r="F3328" s="75" t="s">
        <v>3150</v>
      </c>
      <c r="G3328" s="75" t="s">
        <v>3323</v>
      </c>
      <c r="H3328" s="77" t="s">
        <v>347</v>
      </c>
    </row>
    <row r="3329" spans="2:8" ht="14.25">
      <c r="B3329" s="75">
        <v>4121</v>
      </c>
      <c r="C3329" s="75" t="s">
        <v>3761</v>
      </c>
      <c r="D3329" s="75" t="s">
        <v>23</v>
      </c>
      <c r="E3329" s="76">
        <v>441922</v>
      </c>
      <c r="F3329" s="75" t="s">
        <v>3150</v>
      </c>
      <c r="G3329" s="75" t="s">
        <v>3323</v>
      </c>
      <c r="H3329" s="77" t="s">
        <v>347</v>
      </c>
    </row>
    <row r="3330" spans="2:8" ht="14.25">
      <c r="B3330" s="75">
        <v>4122</v>
      </c>
      <c r="C3330" s="75" t="s">
        <v>3762</v>
      </c>
      <c r="D3330" s="75" t="s">
        <v>23</v>
      </c>
      <c r="E3330" s="76">
        <v>411149</v>
      </c>
      <c r="F3330" s="75" t="s">
        <v>3150</v>
      </c>
      <c r="G3330" s="75" t="s">
        <v>3323</v>
      </c>
      <c r="H3330" s="77" t="s">
        <v>347</v>
      </c>
    </row>
    <row r="3331" spans="2:8" ht="14.25">
      <c r="B3331" s="75">
        <v>4123</v>
      </c>
      <c r="C3331" s="75" t="s">
        <v>3763</v>
      </c>
      <c r="D3331" s="75" t="s">
        <v>23</v>
      </c>
      <c r="E3331" s="76">
        <v>431270</v>
      </c>
      <c r="F3331" s="75" t="s">
        <v>3150</v>
      </c>
      <c r="G3331" s="75" t="s">
        <v>3323</v>
      </c>
      <c r="H3331" s="77" t="s">
        <v>347</v>
      </c>
    </row>
    <row r="3332" spans="2:8" ht="14.25">
      <c r="B3332" s="75">
        <v>4124</v>
      </c>
      <c r="C3332" s="75" t="s">
        <v>3764</v>
      </c>
      <c r="D3332" s="75" t="s">
        <v>23</v>
      </c>
      <c r="E3332" s="76">
        <v>492816</v>
      </c>
      <c r="F3332" s="75" t="s">
        <v>3150</v>
      </c>
      <c r="G3332" s="75" t="s">
        <v>3323</v>
      </c>
      <c r="H3332" s="77" t="s">
        <v>347</v>
      </c>
    </row>
    <row r="3333" spans="2:8" ht="14.25">
      <c r="B3333" s="75">
        <v>4125</v>
      </c>
      <c r="C3333" s="75" t="s">
        <v>3765</v>
      </c>
      <c r="D3333" s="75" t="s">
        <v>23</v>
      </c>
      <c r="E3333" s="76">
        <v>366807</v>
      </c>
      <c r="F3333" s="75" t="s">
        <v>3150</v>
      </c>
      <c r="G3333" s="75" t="s">
        <v>3323</v>
      </c>
      <c r="H3333" s="77" t="s">
        <v>347</v>
      </c>
    </row>
    <row r="3334" spans="2:8" ht="14.25">
      <c r="B3334" s="75">
        <v>4126</v>
      </c>
      <c r="C3334" s="75" t="s">
        <v>3766</v>
      </c>
      <c r="D3334" s="75" t="s">
        <v>23</v>
      </c>
      <c r="E3334" s="76">
        <v>329934</v>
      </c>
      <c r="F3334" s="75" t="s">
        <v>3150</v>
      </c>
      <c r="G3334" s="75" t="s">
        <v>3323</v>
      </c>
      <c r="H3334" s="77" t="s">
        <v>347</v>
      </c>
    </row>
    <row r="3335" spans="2:8" ht="14.25">
      <c r="B3335" s="75">
        <v>4127</v>
      </c>
      <c r="C3335" s="75" t="s">
        <v>3767</v>
      </c>
      <c r="D3335" s="75" t="s">
        <v>23</v>
      </c>
      <c r="E3335" s="76">
        <v>483043</v>
      </c>
      <c r="F3335" s="75" t="s">
        <v>3150</v>
      </c>
      <c r="G3335" s="75" t="s">
        <v>3323</v>
      </c>
      <c r="H3335" s="77" t="s">
        <v>347</v>
      </c>
    </row>
    <row r="3336" spans="2:8" ht="14.25">
      <c r="B3336" s="75">
        <v>4128</v>
      </c>
      <c r="C3336" s="75" t="s">
        <v>3768</v>
      </c>
      <c r="D3336" s="75" t="s">
        <v>17</v>
      </c>
      <c r="E3336" s="76">
        <v>122097</v>
      </c>
      <c r="F3336" s="75" t="s">
        <v>3176</v>
      </c>
      <c r="G3336" s="75" t="s">
        <v>3177</v>
      </c>
      <c r="H3336" s="77" t="s">
        <v>347</v>
      </c>
    </row>
    <row r="3337" spans="2:8" ht="14.25">
      <c r="B3337" s="75">
        <v>4129</v>
      </c>
      <c r="C3337" s="75" t="s">
        <v>3769</v>
      </c>
      <c r="D3337" s="75" t="s">
        <v>17</v>
      </c>
      <c r="E3337" s="76">
        <v>247964</v>
      </c>
      <c r="F3337" s="75" t="s">
        <v>3176</v>
      </c>
      <c r="G3337" s="75" t="s">
        <v>3177</v>
      </c>
      <c r="H3337" s="77" t="s">
        <v>347</v>
      </c>
    </row>
    <row r="3338" spans="2:8" ht="14.25">
      <c r="B3338" s="75">
        <v>4130</v>
      </c>
      <c r="C3338" s="75" t="s">
        <v>3770</v>
      </c>
      <c r="D3338" s="75" t="s">
        <v>23</v>
      </c>
      <c r="E3338" s="76">
        <v>863318</v>
      </c>
      <c r="F3338" s="75" t="s">
        <v>3176</v>
      </c>
      <c r="G3338" s="75" t="s">
        <v>3177</v>
      </c>
      <c r="H3338" s="77" t="s">
        <v>347</v>
      </c>
    </row>
    <row r="3339" spans="2:8" ht="14.25">
      <c r="B3339" s="75">
        <v>4131</v>
      </c>
      <c r="C3339" s="75" t="s">
        <v>3771</v>
      </c>
      <c r="D3339" s="75" t="s">
        <v>23</v>
      </c>
      <c r="E3339" s="76">
        <v>1366905</v>
      </c>
      <c r="F3339" s="75" t="s">
        <v>3176</v>
      </c>
      <c r="G3339" s="75" t="s">
        <v>3177</v>
      </c>
      <c r="H3339" s="77" t="s">
        <v>347</v>
      </c>
    </row>
    <row r="3340" spans="2:8" ht="14.25">
      <c r="B3340" s="75">
        <v>4132</v>
      </c>
      <c r="C3340" s="75" t="s">
        <v>3772</v>
      </c>
      <c r="D3340" s="75" t="s">
        <v>23</v>
      </c>
      <c r="E3340" s="76">
        <v>2163978</v>
      </c>
      <c r="F3340" s="75" t="s">
        <v>3176</v>
      </c>
      <c r="G3340" s="75" t="s">
        <v>3177</v>
      </c>
      <c r="H3340" s="78" t="s">
        <v>347</v>
      </c>
    </row>
    <row r="3341" spans="2:8" ht="14.25">
      <c r="B3341" s="75">
        <v>4133</v>
      </c>
      <c r="C3341" s="75" t="s">
        <v>3773</v>
      </c>
      <c r="D3341" s="75" t="s">
        <v>23</v>
      </c>
      <c r="E3341" s="76">
        <v>3106065</v>
      </c>
      <c r="F3341" s="75" t="s">
        <v>3176</v>
      </c>
      <c r="G3341" s="75" t="s">
        <v>3177</v>
      </c>
      <c r="H3341" s="78" t="s">
        <v>347</v>
      </c>
    </row>
    <row r="3342" spans="2:8" ht="14.25">
      <c r="B3342" s="75">
        <v>4134</v>
      </c>
      <c r="C3342" s="75" t="s">
        <v>3774</v>
      </c>
      <c r="D3342" s="75" t="s">
        <v>52</v>
      </c>
      <c r="E3342" s="76">
        <v>669722</v>
      </c>
      <c r="F3342" s="75" t="s">
        <v>3212</v>
      </c>
      <c r="G3342" s="75" t="s">
        <v>3213</v>
      </c>
      <c r="H3342" s="77" t="s">
        <v>347</v>
      </c>
    </row>
    <row r="3343" spans="2:8" ht="14.25">
      <c r="B3343" s="75">
        <v>4135</v>
      </c>
      <c r="C3343" s="75" t="s">
        <v>3775</v>
      </c>
      <c r="D3343" s="75" t="s">
        <v>52</v>
      </c>
      <c r="E3343" s="76">
        <v>690994</v>
      </c>
      <c r="F3343" s="75" t="s">
        <v>3212</v>
      </c>
      <c r="G3343" s="75" t="s">
        <v>3213</v>
      </c>
      <c r="H3343" s="77" t="s">
        <v>347</v>
      </c>
    </row>
    <row r="3344" spans="2:8" ht="14.25">
      <c r="B3344" s="75">
        <v>4136</v>
      </c>
      <c r="C3344" s="75" t="s">
        <v>3776</v>
      </c>
      <c r="D3344" s="75" t="s">
        <v>23</v>
      </c>
      <c r="E3344" s="76">
        <v>7184</v>
      </c>
      <c r="F3344" s="75" t="s">
        <v>3205</v>
      </c>
      <c r="G3344" s="75" t="s">
        <v>3205</v>
      </c>
      <c r="H3344" s="78" t="s">
        <v>347</v>
      </c>
    </row>
    <row r="3345" spans="2:8" ht="14.25">
      <c r="B3345" s="75">
        <v>4137</v>
      </c>
      <c r="C3345" s="75" t="s">
        <v>3777</v>
      </c>
      <c r="D3345" s="75" t="s">
        <v>19</v>
      </c>
      <c r="E3345" s="76">
        <v>148011</v>
      </c>
      <c r="F3345" s="75" t="s">
        <v>3216</v>
      </c>
      <c r="G3345" s="75" t="s">
        <v>3725</v>
      </c>
      <c r="H3345" s="78" t="s">
        <v>347</v>
      </c>
    </row>
    <row r="3346" spans="2:8" ht="14.25">
      <c r="B3346" s="75">
        <v>4138</v>
      </c>
      <c r="C3346" s="75" t="s">
        <v>3778</v>
      </c>
      <c r="D3346" s="75" t="s">
        <v>23</v>
      </c>
      <c r="E3346" s="76">
        <v>198128</v>
      </c>
      <c r="F3346" s="75" t="s">
        <v>3205</v>
      </c>
      <c r="G3346" s="75" t="s">
        <v>3205</v>
      </c>
      <c r="H3346" s="77" t="s">
        <v>347</v>
      </c>
    </row>
    <row r="3347" spans="2:8" ht="14.25">
      <c r="B3347" s="75">
        <v>4140</v>
      </c>
      <c r="C3347" s="75" t="s">
        <v>3779</v>
      </c>
      <c r="D3347" s="75" t="s">
        <v>52</v>
      </c>
      <c r="E3347" s="76">
        <v>210725</v>
      </c>
      <c r="F3347" s="75" t="s">
        <v>3155</v>
      </c>
      <c r="G3347" s="75" t="s">
        <v>3387</v>
      </c>
      <c r="H3347" s="77" t="s">
        <v>347</v>
      </c>
    </row>
    <row r="3348" spans="2:8" ht="14.25">
      <c r="B3348" s="75">
        <v>4142</v>
      </c>
      <c r="C3348" s="75" t="s">
        <v>3780</v>
      </c>
      <c r="D3348" s="75" t="s">
        <v>52</v>
      </c>
      <c r="E3348" s="76">
        <v>189280</v>
      </c>
      <c r="F3348" s="75" t="s">
        <v>3155</v>
      </c>
      <c r="G3348" s="75" t="s">
        <v>3387</v>
      </c>
      <c r="H3348" s="78" t="s">
        <v>347</v>
      </c>
    </row>
    <row r="3349" spans="2:8" ht="14.25">
      <c r="B3349" s="75">
        <v>4143</v>
      </c>
      <c r="C3349" s="75" t="s">
        <v>3781</v>
      </c>
      <c r="D3349" s="75" t="s">
        <v>17</v>
      </c>
      <c r="E3349" s="76">
        <v>46052</v>
      </c>
      <c r="F3349" s="75" t="s">
        <v>3165</v>
      </c>
      <c r="G3349" s="75" t="s">
        <v>3165</v>
      </c>
      <c r="H3349" s="77" t="s">
        <v>347</v>
      </c>
    </row>
    <row r="3350" spans="2:8" ht="14.25">
      <c r="B3350" s="75">
        <v>4144</v>
      </c>
      <c r="C3350" s="75" t="s">
        <v>3782</v>
      </c>
      <c r="D3350" s="75" t="s">
        <v>17</v>
      </c>
      <c r="E3350" s="76">
        <v>93074</v>
      </c>
      <c r="F3350" s="75" t="s">
        <v>3165</v>
      </c>
      <c r="G3350" s="75" t="s">
        <v>3165</v>
      </c>
      <c r="H3350" s="78" t="s">
        <v>347</v>
      </c>
    </row>
    <row r="3351" spans="2:8" ht="14.25">
      <c r="B3351" s="75">
        <v>4154</v>
      </c>
      <c r="C3351" s="75" t="s">
        <v>3783</v>
      </c>
      <c r="D3351" s="75" t="s">
        <v>19</v>
      </c>
      <c r="E3351" s="76">
        <v>995</v>
      </c>
      <c r="F3351" s="75" t="s">
        <v>3142</v>
      </c>
      <c r="G3351" s="75" t="s">
        <v>3143</v>
      </c>
      <c r="H3351" s="78" t="s">
        <v>347</v>
      </c>
    </row>
    <row r="3352" spans="2:8" ht="14.25">
      <c r="B3352" s="75">
        <v>4155</v>
      </c>
      <c r="C3352" s="75" t="s">
        <v>3784</v>
      </c>
      <c r="D3352" s="75" t="s">
        <v>52</v>
      </c>
      <c r="E3352" s="76">
        <v>103508</v>
      </c>
      <c r="F3352" s="75" t="s">
        <v>3142</v>
      </c>
      <c r="G3352" s="75" t="s">
        <v>3143</v>
      </c>
      <c r="H3352" s="78" t="s">
        <v>347</v>
      </c>
    </row>
    <row r="3353" spans="2:8" ht="14.25">
      <c r="B3353" s="75">
        <v>4156</v>
      </c>
      <c r="C3353" s="75" t="s">
        <v>3785</v>
      </c>
      <c r="D3353" s="75" t="s">
        <v>52</v>
      </c>
      <c r="E3353" s="76">
        <v>178985</v>
      </c>
      <c r="F3353" s="75" t="s">
        <v>3155</v>
      </c>
      <c r="G3353" s="75" t="s">
        <v>3387</v>
      </c>
      <c r="H3353" s="78" t="s">
        <v>347</v>
      </c>
    </row>
    <row r="3354" spans="2:8" ht="14.25">
      <c r="B3354" s="75">
        <v>4157</v>
      </c>
      <c r="C3354" s="75" t="s">
        <v>3786</v>
      </c>
      <c r="D3354" s="75" t="s">
        <v>52</v>
      </c>
      <c r="E3354" s="76">
        <v>188177</v>
      </c>
      <c r="F3354" s="75" t="s">
        <v>3155</v>
      </c>
      <c r="G3354" s="75" t="s">
        <v>3387</v>
      </c>
      <c r="H3354" s="78" t="s">
        <v>347</v>
      </c>
    </row>
    <row r="3355" spans="2:8" ht="14.25">
      <c r="B3355" s="75">
        <v>4158</v>
      </c>
      <c r="C3355" s="75" t="s">
        <v>3787</v>
      </c>
      <c r="D3355" s="75" t="s">
        <v>52</v>
      </c>
      <c r="E3355" s="76">
        <v>192246</v>
      </c>
      <c r="F3355" s="75" t="s">
        <v>3155</v>
      </c>
      <c r="G3355" s="75" t="s">
        <v>3387</v>
      </c>
      <c r="H3355" s="77" t="s">
        <v>347</v>
      </c>
    </row>
    <row r="3356" spans="2:8" ht="14.25">
      <c r="B3356" s="75">
        <v>4159</v>
      </c>
      <c r="C3356" s="75" t="s">
        <v>3788</v>
      </c>
      <c r="D3356" s="75" t="s">
        <v>52</v>
      </c>
      <c r="E3356" s="76">
        <v>167380</v>
      </c>
      <c r="F3356" s="75" t="s">
        <v>3155</v>
      </c>
      <c r="G3356" s="75" t="s">
        <v>3387</v>
      </c>
      <c r="H3356" s="77" t="s">
        <v>347</v>
      </c>
    </row>
    <row r="3357" spans="2:8" ht="14.25">
      <c r="B3357" s="75">
        <v>4160</v>
      </c>
      <c r="C3357" s="75" t="s">
        <v>3789</v>
      </c>
      <c r="D3357" s="75" t="s">
        <v>52</v>
      </c>
      <c r="E3357" s="76">
        <v>170474</v>
      </c>
      <c r="F3357" s="75" t="s">
        <v>3155</v>
      </c>
      <c r="G3357" s="75" t="s">
        <v>3387</v>
      </c>
      <c r="H3357" s="78" t="s">
        <v>347</v>
      </c>
    </row>
    <row r="3358" spans="2:8" ht="14.25">
      <c r="B3358" s="75">
        <v>4161</v>
      </c>
      <c r="C3358" s="75" t="s">
        <v>3790</v>
      </c>
      <c r="D3358" s="75" t="s">
        <v>52</v>
      </c>
      <c r="E3358" s="76">
        <v>176197</v>
      </c>
      <c r="F3358" s="75" t="s">
        <v>3155</v>
      </c>
      <c r="G3358" s="75" t="s">
        <v>3387</v>
      </c>
      <c r="H3358" s="77" t="s">
        <v>347</v>
      </c>
    </row>
    <row r="3359" spans="2:8" ht="14.25">
      <c r="B3359" s="75">
        <v>4195</v>
      </c>
      <c r="C3359" s="75" t="s">
        <v>3791</v>
      </c>
      <c r="D3359" s="75" t="s">
        <v>19</v>
      </c>
      <c r="E3359" s="76">
        <v>590</v>
      </c>
      <c r="F3359" s="75" t="s">
        <v>3216</v>
      </c>
      <c r="G3359" s="75" t="s">
        <v>3557</v>
      </c>
      <c r="H3359" s="78" t="s">
        <v>347</v>
      </c>
    </row>
    <row r="3360" spans="2:8" ht="14.25">
      <c r="B3360" s="75">
        <v>4197</v>
      </c>
      <c r="C3360" s="75" t="s">
        <v>3792</v>
      </c>
      <c r="D3360" s="75" t="s">
        <v>19</v>
      </c>
      <c r="E3360" s="76">
        <v>4670</v>
      </c>
      <c r="F3360" s="75" t="s">
        <v>3216</v>
      </c>
      <c r="G3360" s="75" t="s">
        <v>3557</v>
      </c>
      <c r="H3360" s="77" t="s">
        <v>347</v>
      </c>
    </row>
    <row r="3361" spans="2:8" ht="14.25">
      <c r="B3361" s="75">
        <v>4198</v>
      </c>
      <c r="C3361" s="75" t="s">
        <v>3793</v>
      </c>
      <c r="D3361" s="75" t="s">
        <v>19</v>
      </c>
      <c r="E3361" s="76">
        <v>4893</v>
      </c>
      <c r="F3361" s="75" t="s">
        <v>3216</v>
      </c>
      <c r="G3361" s="75" t="s">
        <v>3557</v>
      </c>
      <c r="H3361" s="77" t="s">
        <v>347</v>
      </c>
    </row>
    <row r="3362" spans="2:8" ht="14.25">
      <c r="B3362" s="75">
        <v>4200</v>
      </c>
      <c r="C3362" s="75" t="s">
        <v>3794</v>
      </c>
      <c r="D3362" s="75" t="s">
        <v>52</v>
      </c>
      <c r="E3362" s="76">
        <v>1154780</v>
      </c>
      <c r="F3362" s="75" t="s">
        <v>3216</v>
      </c>
      <c r="G3362" s="75" t="s">
        <v>3557</v>
      </c>
      <c r="H3362" s="78" t="s">
        <v>347</v>
      </c>
    </row>
    <row r="3363" spans="2:8" ht="14.25">
      <c r="B3363" s="75">
        <v>4203</v>
      </c>
      <c r="C3363" s="75" t="s">
        <v>3795</v>
      </c>
      <c r="D3363" s="75" t="s">
        <v>52</v>
      </c>
      <c r="E3363" s="76">
        <v>1371234</v>
      </c>
      <c r="F3363" s="75" t="s">
        <v>3216</v>
      </c>
      <c r="G3363" s="75" t="s">
        <v>3557</v>
      </c>
      <c r="H3363" s="77" t="s">
        <v>347</v>
      </c>
    </row>
    <row r="3364" spans="2:8" ht="14.25">
      <c r="B3364" s="75">
        <v>4207</v>
      </c>
      <c r="C3364" s="75" t="s">
        <v>3796</v>
      </c>
      <c r="D3364" s="75" t="s">
        <v>52</v>
      </c>
      <c r="E3364" s="76">
        <v>1515548</v>
      </c>
      <c r="F3364" s="75" t="s">
        <v>3216</v>
      </c>
      <c r="G3364" s="75" t="s">
        <v>3557</v>
      </c>
      <c r="H3364" s="77" t="s">
        <v>347</v>
      </c>
    </row>
    <row r="3365" spans="2:8" ht="14.25">
      <c r="B3365" s="75">
        <v>4229</v>
      </c>
      <c r="C3365" s="75" t="s">
        <v>3797</v>
      </c>
      <c r="D3365" s="75" t="s">
        <v>52</v>
      </c>
      <c r="E3365" s="76">
        <v>829987</v>
      </c>
      <c r="F3365" s="75" t="s">
        <v>3216</v>
      </c>
      <c r="G3365" s="75" t="s">
        <v>3217</v>
      </c>
      <c r="H3365" s="77" t="s">
        <v>347</v>
      </c>
    </row>
    <row r="3366" spans="2:8" ht="14.25">
      <c r="B3366" s="75">
        <v>4230</v>
      </c>
      <c r="C3366" s="75" t="s">
        <v>3798</v>
      </c>
      <c r="D3366" s="75" t="s">
        <v>52</v>
      </c>
      <c r="E3366" s="76">
        <v>794803</v>
      </c>
      <c r="F3366" s="75" t="s">
        <v>3216</v>
      </c>
      <c r="G3366" s="75" t="s">
        <v>3217</v>
      </c>
      <c r="H3366" s="77" t="s">
        <v>347</v>
      </c>
    </row>
    <row r="3367" spans="2:8" ht="14.25">
      <c r="B3367" s="75">
        <v>4232</v>
      </c>
      <c r="C3367" s="75" t="s">
        <v>3799</v>
      </c>
      <c r="D3367" s="75" t="s">
        <v>146</v>
      </c>
      <c r="E3367" s="76">
        <v>7517</v>
      </c>
      <c r="F3367" s="75" t="s">
        <v>3514</v>
      </c>
      <c r="G3367" s="75" t="s">
        <v>3514</v>
      </c>
      <c r="H3367" s="77" t="s">
        <v>347</v>
      </c>
    </row>
    <row r="3368" spans="2:8" ht="14.25">
      <c r="B3368" s="75">
        <v>4233</v>
      </c>
      <c r="C3368" s="75" t="s">
        <v>3800</v>
      </c>
      <c r="D3368" s="75" t="s">
        <v>146</v>
      </c>
      <c r="E3368" s="76">
        <v>7517</v>
      </c>
      <c r="F3368" s="75" t="s">
        <v>3514</v>
      </c>
      <c r="G3368" s="75" t="s">
        <v>3514</v>
      </c>
      <c r="H3368" s="77" t="s">
        <v>347</v>
      </c>
    </row>
    <row r="3369" spans="2:8" ht="14.25">
      <c r="B3369" s="75">
        <v>4234</v>
      </c>
      <c r="C3369" s="75" t="s">
        <v>3801</v>
      </c>
      <c r="D3369" s="75" t="s">
        <v>146</v>
      </c>
      <c r="E3369" s="76">
        <v>7517</v>
      </c>
      <c r="F3369" s="75" t="s">
        <v>3514</v>
      </c>
      <c r="G3369" s="75" t="s">
        <v>3514</v>
      </c>
      <c r="H3369" s="77" t="s">
        <v>347</v>
      </c>
    </row>
    <row r="3370" spans="2:8" ht="14.25">
      <c r="B3370" s="75">
        <v>4235</v>
      </c>
      <c r="C3370" s="75" t="s">
        <v>3802</v>
      </c>
      <c r="D3370" s="75" t="s">
        <v>146</v>
      </c>
      <c r="E3370" s="76">
        <v>7517</v>
      </c>
      <c r="F3370" s="75" t="s">
        <v>3514</v>
      </c>
      <c r="G3370" s="75" t="s">
        <v>3514</v>
      </c>
      <c r="H3370" s="77" t="s">
        <v>347</v>
      </c>
    </row>
    <row r="3371" spans="2:8" ht="14.25">
      <c r="B3371" s="75">
        <v>4236</v>
      </c>
      <c r="C3371" s="75" t="s">
        <v>3803</v>
      </c>
      <c r="D3371" s="75" t="s">
        <v>146</v>
      </c>
      <c r="E3371" s="76">
        <v>7517</v>
      </c>
      <c r="F3371" s="75" t="s">
        <v>3514</v>
      </c>
      <c r="G3371" s="75" t="s">
        <v>3514</v>
      </c>
      <c r="H3371" s="77" t="s">
        <v>347</v>
      </c>
    </row>
    <row r="3372" spans="2:8" ht="14.25">
      <c r="B3372" s="75">
        <v>4237</v>
      </c>
      <c r="C3372" s="75" t="s">
        <v>3804</v>
      </c>
      <c r="D3372" s="75" t="s">
        <v>146</v>
      </c>
      <c r="E3372" s="76">
        <v>7517</v>
      </c>
      <c r="F3372" s="75" t="s">
        <v>3514</v>
      </c>
      <c r="G3372" s="75" t="s">
        <v>3514</v>
      </c>
      <c r="H3372" s="77" t="s">
        <v>347</v>
      </c>
    </row>
    <row r="3373" spans="2:8" ht="14.25">
      <c r="B3373" s="75">
        <v>4238</v>
      </c>
      <c r="C3373" s="75" t="s">
        <v>3805</v>
      </c>
      <c r="D3373" s="75" t="s">
        <v>146</v>
      </c>
      <c r="E3373" s="76">
        <v>7517</v>
      </c>
      <c r="F3373" s="75" t="s">
        <v>3514</v>
      </c>
      <c r="G3373" s="75" t="s">
        <v>3514</v>
      </c>
      <c r="H3373" s="77" t="s">
        <v>347</v>
      </c>
    </row>
    <row r="3374" spans="2:8" ht="14.25">
      <c r="B3374" s="75">
        <v>4239</v>
      </c>
      <c r="C3374" s="75" t="s">
        <v>3806</v>
      </c>
      <c r="D3374" s="75" t="s">
        <v>17</v>
      </c>
      <c r="E3374" s="76">
        <v>7728</v>
      </c>
      <c r="F3374" s="75" t="s">
        <v>3216</v>
      </c>
      <c r="G3374" s="75" t="s">
        <v>3552</v>
      </c>
      <c r="H3374" s="77" t="s">
        <v>347</v>
      </c>
    </row>
    <row r="3375" spans="2:8" ht="14.25">
      <c r="B3375" s="75">
        <v>4240</v>
      </c>
      <c r="C3375" s="75" t="s">
        <v>3807</v>
      </c>
      <c r="D3375" s="75" t="s">
        <v>17</v>
      </c>
      <c r="E3375" s="76">
        <v>18379</v>
      </c>
      <c r="F3375" s="75" t="s">
        <v>3198</v>
      </c>
      <c r="G3375" s="75" t="s">
        <v>3199</v>
      </c>
      <c r="H3375" s="78" t="s">
        <v>286</v>
      </c>
    </row>
    <row r="3376" spans="2:8" ht="14.25">
      <c r="B3376" s="75">
        <v>4241</v>
      </c>
      <c r="C3376" s="75" t="s">
        <v>3808</v>
      </c>
      <c r="D3376" s="75" t="s">
        <v>17</v>
      </c>
      <c r="E3376" s="76">
        <v>18379</v>
      </c>
      <c r="F3376" s="75" t="s">
        <v>3198</v>
      </c>
      <c r="G3376" s="75" t="s">
        <v>3199</v>
      </c>
      <c r="H3376" s="78" t="s">
        <v>286</v>
      </c>
    </row>
    <row r="3377" spans="2:8" ht="14.25">
      <c r="B3377" s="75">
        <v>4242</v>
      </c>
      <c r="C3377" s="75" t="s">
        <v>3809</v>
      </c>
      <c r="D3377" s="75" t="s">
        <v>17</v>
      </c>
      <c r="E3377" s="76">
        <v>22973</v>
      </c>
      <c r="F3377" s="75" t="s">
        <v>3198</v>
      </c>
      <c r="G3377" s="75" t="s">
        <v>3199</v>
      </c>
      <c r="H3377" s="78" t="s">
        <v>286</v>
      </c>
    </row>
    <row r="3378" spans="2:8" ht="14.25">
      <c r="B3378" s="75">
        <v>4243</v>
      </c>
      <c r="C3378" s="75" t="s">
        <v>3810</v>
      </c>
      <c r="D3378" s="75" t="s">
        <v>17</v>
      </c>
      <c r="E3378" s="76">
        <v>22973</v>
      </c>
      <c r="F3378" s="75" t="s">
        <v>3198</v>
      </c>
      <c r="G3378" s="75" t="s">
        <v>3199</v>
      </c>
      <c r="H3378" s="78" t="s">
        <v>286</v>
      </c>
    </row>
    <row r="3379" spans="2:8" ht="14.25">
      <c r="B3379" s="75">
        <v>4244</v>
      </c>
      <c r="C3379" s="75" t="s">
        <v>3811</v>
      </c>
      <c r="D3379" s="75" t="s">
        <v>23</v>
      </c>
      <c r="E3379" s="76">
        <v>231260</v>
      </c>
      <c r="F3379" s="75" t="s">
        <v>3198</v>
      </c>
      <c r="G3379" s="75" t="s">
        <v>3199</v>
      </c>
      <c r="H3379" s="78" t="s">
        <v>286</v>
      </c>
    </row>
    <row r="3380" spans="2:8" ht="14.25">
      <c r="B3380" s="75">
        <v>4245</v>
      </c>
      <c r="C3380" s="75" t="s">
        <v>3812</v>
      </c>
      <c r="D3380" s="75" t="s">
        <v>23</v>
      </c>
      <c r="E3380" s="76">
        <v>333872</v>
      </c>
      <c r="F3380" s="75" t="s">
        <v>3198</v>
      </c>
      <c r="G3380" s="75" t="s">
        <v>3199</v>
      </c>
      <c r="H3380" s="78" t="s">
        <v>286</v>
      </c>
    </row>
    <row r="3381" spans="2:8" ht="14.25">
      <c r="B3381" s="75">
        <v>4246</v>
      </c>
      <c r="C3381" s="75" t="s">
        <v>3813</v>
      </c>
      <c r="D3381" s="75" t="s">
        <v>23</v>
      </c>
      <c r="E3381" s="76">
        <v>183783</v>
      </c>
      <c r="F3381" s="75" t="s">
        <v>3198</v>
      </c>
      <c r="G3381" s="75" t="s">
        <v>3199</v>
      </c>
      <c r="H3381" s="78" t="s">
        <v>286</v>
      </c>
    </row>
    <row r="3382" spans="2:8" ht="14.25">
      <c r="B3382" s="75">
        <v>4247</v>
      </c>
      <c r="C3382" s="75" t="s">
        <v>3814</v>
      </c>
      <c r="D3382" s="75" t="s">
        <v>19</v>
      </c>
      <c r="E3382" s="76">
        <v>153152</v>
      </c>
      <c r="F3382" s="75" t="s">
        <v>3198</v>
      </c>
      <c r="G3382" s="75" t="s">
        <v>3199</v>
      </c>
      <c r="H3382" s="78" t="s">
        <v>286</v>
      </c>
    </row>
    <row r="3383" spans="2:8" ht="14.25">
      <c r="B3383" s="75">
        <v>4248</v>
      </c>
      <c r="C3383" s="75" t="s">
        <v>3815</v>
      </c>
      <c r="D3383" s="75" t="s">
        <v>19</v>
      </c>
      <c r="E3383" s="76">
        <v>153152</v>
      </c>
      <c r="F3383" s="75" t="s">
        <v>3198</v>
      </c>
      <c r="G3383" s="75" t="s">
        <v>3199</v>
      </c>
      <c r="H3383" s="78" t="s">
        <v>286</v>
      </c>
    </row>
    <row r="3384" spans="2:8" ht="14.25">
      <c r="B3384" s="75">
        <v>4249</v>
      </c>
      <c r="C3384" s="75" t="s">
        <v>3816</v>
      </c>
      <c r="D3384" s="75" t="s">
        <v>17</v>
      </c>
      <c r="E3384" s="76">
        <v>22973</v>
      </c>
      <c r="F3384" s="75" t="s">
        <v>3198</v>
      </c>
      <c r="G3384" s="75" t="s">
        <v>3199</v>
      </c>
      <c r="H3384" s="78" t="s">
        <v>286</v>
      </c>
    </row>
    <row r="3385" spans="2:8" ht="14.25">
      <c r="B3385" s="75">
        <v>4252</v>
      </c>
      <c r="C3385" s="75" t="s">
        <v>3817</v>
      </c>
      <c r="D3385" s="75" t="s">
        <v>23</v>
      </c>
      <c r="E3385" s="76">
        <v>2200628</v>
      </c>
      <c r="F3385" s="75" t="s">
        <v>3165</v>
      </c>
      <c r="G3385" s="75" t="s">
        <v>3165</v>
      </c>
      <c r="H3385" s="77" t="s">
        <v>347</v>
      </c>
    </row>
    <row r="3386" spans="2:8" ht="14.25">
      <c r="B3386" s="75">
        <v>4253</v>
      </c>
      <c r="C3386" s="75" t="s">
        <v>3818</v>
      </c>
      <c r="D3386" s="75" t="s">
        <v>23</v>
      </c>
      <c r="E3386" s="76">
        <v>926418</v>
      </c>
      <c r="F3386" s="75" t="s">
        <v>3165</v>
      </c>
      <c r="G3386" s="75" t="s">
        <v>3165</v>
      </c>
      <c r="H3386" s="78" t="s">
        <v>347</v>
      </c>
    </row>
    <row r="3387" spans="2:8" ht="14.25">
      <c r="B3387" s="75">
        <v>4261</v>
      </c>
      <c r="C3387" s="75" t="s">
        <v>3819</v>
      </c>
      <c r="D3387" s="75" t="s">
        <v>52</v>
      </c>
      <c r="E3387" s="76">
        <v>734471</v>
      </c>
      <c r="F3387" s="75" t="s">
        <v>3212</v>
      </c>
      <c r="G3387" s="75" t="s">
        <v>3393</v>
      </c>
      <c r="H3387" s="78" t="s">
        <v>347</v>
      </c>
    </row>
    <row r="3388" spans="2:8" ht="14.25">
      <c r="B3388" s="75">
        <v>4262</v>
      </c>
      <c r="C3388" s="75" t="s">
        <v>3820</v>
      </c>
      <c r="D3388" s="75" t="s">
        <v>52</v>
      </c>
      <c r="E3388" s="76">
        <v>5870</v>
      </c>
      <c r="F3388" s="75" t="s">
        <v>3142</v>
      </c>
      <c r="G3388" s="75" t="s">
        <v>3145</v>
      </c>
      <c r="H3388" s="78" t="s">
        <v>347</v>
      </c>
    </row>
    <row r="3389" spans="2:8" ht="14.25">
      <c r="B3389" s="75">
        <v>4264</v>
      </c>
      <c r="C3389" s="75" t="s">
        <v>3821</v>
      </c>
      <c r="D3389" s="75" t="s">
        <v>17</v>
      </c>
      <c r="E3389" s="76">
        <v>66624</v>
      </c>
      <c r="F3389" s="75" t="s">
        <v>3165</v>
      </c>
      <c r="G3389" s="75" t="s">
        <v>3165</v>
      </c>
      <c r="H3389" s="78" t="s">
        <v>347</v>
      </c>
    </row>
    <row r="3390" spans="2:8" ht="14.25">
      <c r="B3390" s="75">
        <v>4265</v>
      </c>
      <c r="C3390" s="75" t="s">
        <v>3822</v>
      </c>
      <c r="D3390" s="75" t="s">
        <v>17</v>
      </c>
      <c r="E3390" s="76">
        <v>147307</v>
      </c>
      <c r="F3390" s="75" t="s">
        <v>3165</v>
      </c>
      <c r="G3390" s="75" t="s">
        <v>3165</v>
      </c>
      <c r="H3390" s="78" t="s">
        <v>347</v>
      </c>
    </row>
    <row r="3391" spans="2:8" ht="14.25">
      <c r="B3391" s="75">
        <v>4266</v>
      </c>
      <c r="C3391" s="75" t="s">
        <v>3823</v>
      </c>
      <c r="D3391" s="75" t="s">
        <v>52</v>
      </c>
      <c r="E3391" s="76">
        <v>72552</v>
      </c>
      <c r="F3391" s="75" t="s">
        <v>3142</v>
      </c>
      <c r="G3391" s="75" t="s">
        <v>3145</v>
      </c>
      <c r="H3391" s="77" t="s">
        <v>347</v>
      </c>
    </row>
    <row r="3392" spans="2:8" ht="14.25">
      <c r="B3392" s="75">
        <v>4273</v>
      </c>
      <c r="C3392" s="75" t="s">
        <v>3824</v>
      </c>
      <c r="D3392" s="75" t="s">
        <v>345</v>
      </c>
      <c r="E3392" s="76">
        <v>218626</v>
      </c>
      <c r="F3392" s="75" t="s">
        <v>3537</v>
      </c>
      <c r="G3392" s="75" t="s">
        <v>3538</v>
      </c>
      <c r="H3392" s="77" t="s">
        <v>347</v>
      </c>
    </row>
    <row r="3393" spans="2:8" ht="14.25">
      <c r="B3393" s="75">
        <v>4274</v>
      </c>
      <c r="C3393" s="75" t="s">
        <v>3825</v>
      </c>
      <c r="D3393" s="75" t="s">
        <v>345</v>
      </c>
      <c r="E3393" s="76">
        <v>316040</v>
      </c>
      <c r="F3393" s="75" t="s">
        <v>3537</v>
      </c>
      <c r="G3393" s="75" t="s">
        <v>3538</v>
      </c>
      <c r="H3393" s="77" t="s">
        <v>347</v>
      </c>
    </row>
    <row r="3394" spans="2:8" ht="14.25">
      <c r="B3394" s="75">
        <v>4275</v>
      </c>
      <c r="C3394" s="75" t="s">
        <v>3826</v>
      </c>
      <c r="D3394" s="75" t="s">
        <v>345</v>
      </c>
      <c r="E3394" s="76">
        <v>236676</v>
      </c>
      <c r="F3394" s="75" t="s">
        <v>3537</v>
      </c>
      <c r="G3394" s="75" t="s">
        <v>3538</v>
      </c>
      <c r="H3394" s="77" t="s">
        <v>347</v>
      </c>
    </row>
    <row r="3395" spans="2:8" ht="14.25">
      <c r="B3395" s="75">
        <v>4276</v>
      </c>
      <c r="C3395" s="75" t="s">
        <v>3827</v>
      </c>
      <c r="D3395" s="75" t="s">
        <v>345</v>
      </c>
      <c r="E3395" s="76">
        <v>334090</v>
      </c>
      <c r="F3395" s="75" t="s">
        <v>3537</v>
      </c>
      <c r="G3395" s="75" t="s">
        <v>3538</v>
      </c>
      <c r="H3395" s="77" t="s">
        <v>347</v>
      </c>
    </row>
    <row r="3396" spans="2:8" ht="14.25">
      <c r="B3396" s="75">
        <v>4277</v>
      </c>
      <c r="C3396" s="75" t="s">
        <v>3828</v>
      </c>
      <c r="D3396" s="75" t="s">
        <v>345</v>
      </c>
      <c r="E3396" s="76">
        <v>236676</v>
      </c>
      <c r="F3396" s="75" t="s">
        <v>3537</v>
      </c>
      <c r="G3396" s="75" t="s">
        <v>3538</v>
      </c>
      <c r="H3396" s="77" t="s">
        <v>347</v>
      </c>
    </row>
    <row r="3397" spans="2:8" ht="14.25">
      <c r="B3397" s="75">
        <v>4278</v>
      </c>
      <c r="C3397" s="75" t="s">
        <v>3829</v>
      </c>
      <c r="D3397" s="75" t="s">
        <v>282</v>
      </c>
      <c r="E3397" s="76">
        <v>29813</v>
      </c>
      <c r="F3397" s="75" t="s">
        <v>3537</v>
      </c>
      <c r="G3397" s="75" t="s">
        <v>3538</v>
      </c>
      <c r="H3397" s="77" t="s">
        <v>347</v>
      </c>
    </row>
    <row r="3398" spans="2:8" ht="14.25">
      <c r="B3398" s="75">
        <v>4279</v>
      </c>
      <c r="C3398" s="75" t="s">
        <v>3830</v>
      </c>
      <c r="D3398" s="75" t="s">
        <v>282</v>
      </c>
      <c r="E3398" s="76">
        <v>43097</v>
      </c>
      <c r="F3398" s="75" t="s">
        <v>3537</v>
      </c>
      <c r="G3398" s="75" t="s">
        <v>3538</v>
      </c>
      <c r="H3398" s="77" t="s">
        <v>347</v>
      </c>
    </row>
    <row r="3399" spans="2:8" ht="14.25">
      <c r="B3399" s="75">
        <v>4280</v>
      </c>
      <c r="C3399" s="75" t="s">
        <v>3831</v>
      </c>
      <c r="D3399" s="75" t="s">
        <v>282</v>
      </c>
      <c r="E3399" s="76">
        <v>32274</v>
      </c>
      <c r="F3399" s="75" t="s">
        <v>3537</v>
      </c>
      <c r="G3399" s="75" t="s">
        <v>3538</v>
      </c>
      <c r="H3399" s="77" t="s">
        <v>347</v>
      </c>
    </row>
    <row r="3400" spans="2:8" ht="14.25">
      <c r="B3400" s="75">
        <v>4281</v>
      </c>
      <c r="C3400" s="75" t="s">
        <v>3832</v>
      </c>
      <c r="D3400" s="75" t="s">
        <v>282</v>
      </c>
      <c r="E3400" s="76">
        <v>45558</v>
      </c>
      <c r="F3400" s="75" t="s">
        <v>3537</v>
      </c>
      <c r="G3400" s="75" t="s">
        <v>3538</v>
      </c>
      <c r="H3400" s="77" t="s">
        <v>347</v>
      </c>
    </row>
    <row r="3401" spans="2:8" ht="14.25">
      <c r="B3401" s="75">
        <v>4282</v>
      </c>
      <c r="C3401" s="75" t="s">
        <v>3833</v>
      </c>
      <c r="D3401" s="75" t="s">
        <v>282</v>
      </c>
      <c r="E3401" s="76">
        <v>32274</v>
      </c>
      <c r="F3401" s="75" t="s">
        <v>3537</v>
      </c>
      <c r="G3401" s="75" t="s">
        <v>3538</v>
      </c>
      <c r="H3401" s="77" t="s">
        <v>347</v>
      </c>
    </row>
    <row r="3402" spans="2:8" ht="14.25">
      <c r="B3402" s="75">
        <v>4283</v>
      </c>
      <c r="C3402" s="75" t="s">
        <v>3834</v>
      </c>
      <c r="D3402" s="75" t="s">
        <v>345</v>
      </c>
      <c r="E3402" s="76">
        <v>334090</v>
      </c>
      <c r="F3402" s="75" t="s">
        <v>3537</v>
      </c>
      <c r="G3402" s="75" t="s">
        <v>3538</v>
      </c>
      <c r="H3402" s="77" t="s">
        <v>347</v>
      </c>
    </row>
    <row r="3403" spans="2:8" ht="14.25">
      <c r="B3403" s="75">
        <v>4284</v>
      </c>
      <c r="C3403" s="75" t="s">
        <v>3835</v>
      </c>
      <c r="D3403" s="75" t="s">
        <v>282</v>
      </c>
      <c r="E3403" s="76">
        <v>69661</v>
      </c>
      <c r="F3403" s="75" t="s">
        <v>3537</v>
      </c>
      <c r="G3403" s="75" t="s">
        <v>3538</v>
      </c>
      <c r="H3403" s="77" t="s">
        <v>347</v>
      </c>
    </row>
    <row r="3404" spans="2:8" ht="14.25">
      <c r="B3404" s="75">
        <v>4285</v>
      </c>
      <c r="C3404" s="75" t="s">
        <v>3836</v>
      </c>
      <c r="D3404" s="75" t="s">
        <v>345</v>
      </c>
      <c r="E3404" s="76">
        <v>510868</v>
      </c>
      <c r="F3404" s="75" t="s">
        <v>3537</v>
      </c>
      <c r="G3404" s="75" t="s">
        <v>3538</v>
      </c>
      <c r="H3404" s="77" t="s">
        <v>347</v>
      </c>
    </row>
    <row r="3405" spans="2:8" ht="14.25">
      <c r="B3405" s="75">
        <v>4286</v>
      </c>
      <c r="C3405" s="75" t="s">
        <v>3837</v>
      </c>
      <c r="D3405" s="75" t="s">
        <v>345</v>
      </c>
      <c r="E3405" s="76">
        <v>948117</v>
      </c>
      <c r="F3405" s="75" t="s">
        <v>3537</v>
      </c>
      <c r="G3405" s="75" t="s">
        <v>3538</v>
      </c>
      <c r="H3405" s="77" t="s">
        <v>347</v>
      </c>
    </row>
    <row r="3406" spans="2:8" ht="14.25">
      <c r="B3406" s="75">
        <v>4287</v>
      </c>
      <c r="C3406" s="75" t="s">
        <v>3838</v>
      </c>
      <c r="D3406" s="75" t="s">
        <v>282</v>
      </c>
      <c r="E3406" s="76">
        <v>56381</v>
      </c>
      <c r="F3406" s="75" t="s">
        <v>3537</v>
      </c>
      <c r="G3406" s="75" t="s">
        <v>3538</v>
      </c>
      <c r="H3406" s="77" t="s">
        <v>347</v>
      </c>
    </row>
    <row r="3407" spans="2:8" ht="14.25">
      <c r="B3407" s="75">
        <v>4288</v>
      </c>
      <c r="C3407" s="75" t="s">
        <v>3839</v>
      </c>
      <c r="D3407" s="75" t="s">
        <v>345</v>
      </c>
      <c r="E3407" s="76">
        <v>413454</v>
      </c>
      <c r="F3407" s="75" t="s">
        <v>3537</v>
      </c>
      <c r="G3407" s="75" t="s">
        <v>3538</v>
      </c>
      <c r="H3407" s="77" t="s">
        <v>347</v>
      </c>
    </row>
    <row r="3408" spans="2:8" ht="14.25">
      <c r="B3408" s="75">
        <v>4289</v>
      </c>
      <c r="C3408" s="75" t="s">
        <v>3840</v>
      </c>
      <c r="D3408" s="75" t="s">
        <v>19</v>
      </c>
      <c r="E3408" s="76">
        <v>35400</v>
      </c>
      <c r="F3408" s="75" t="s">
        <v>41</v>
      </c>
      <c r="G3408" s="75" t="s">
        <v>41</v>
      </c>
      <c r="H3408" s="77" t="s">
        <v>347</v>
      </c>
    </row>
    <row r="3409" spans="2:8" ht="14.25">
      <c r="B3409" s="75">
        <v>4290</v>
      </c>
      <c r="C3409" s="75" t="s">
        <v>3841</v>
      </c>
      <c r="D3409" s="75" t="s">
        <v>19</v>
      </c>
      <c r="E3409" s="76">
        <v>50157</v>
      </c>
      <c r="F3409" s="75" t="s">
        <v>41</v>
      </c>
      <c r="G3409" s="75" t="s">
        <v>41</v>
      </c>
      <c r="H3409" s="77" t="s">
        <v>347</v>
      </c>
    </row>
    <row r="3410" spans="2:8" ht="14.25">
      <c r="B3410" s="75">
        <v>4305</v>
      </c>
      <c r="C3410" s="75" t="s">
        <v>3842</v>
      </c>
      <c r="D3410" s="75" t="s">
        <v>23</v>
      </c>
      <c r="E3410" s="76">
        <v>461352</v>
      </c>
      <c r="F3410" s="75" t="s">
        <v>3176</v>
      </c>
      <c r="G3410" s="75" t="s">
        <v>3843</v>
      </c>
      <c r="H3410" s="77" t="s">
        <v>347</v>
      </c>
    </row>
    <row r="3411" spans="2:8" ht="14.25">
      <c r="B3411" s="75">
        <v>4306</v>
      </c>
      <c r="C3411" s="75" t="s">
        <v>3844</v>
      </c>
      <c r="D3411" s="75" t="s">
        <v>23</v>
      </c>
      <c r="E3411" s="76">
        <v>1062339</v>
      </c>
      <c r="F3411" s="75" t="s">
        <v>3176</v>
      </c>
      <c r="G3411" s="75" t="s">
        <v>3843</v>
      </c>
      <c r="H3411" s="77" t="s">
        <v>347</v>
      </c>
    </row>
    <row r="3412" spans="2:8" ht="14.25">
      <c r="B3412" s="75">
        <v>4307</v>
      </c>
      <c r="C3412" s="75" t="s">
        <v>3845</v>
      </c>
      <c r="D3412" s="75" t="s">
        <v>23</v>
      </c>
      <c r="E3412" s="76">
        <v>651887</v>
      </c>
      <c r="F3412" s="75" t="s">
        <v>3176</v>
      </c>
      <c r="G3412" s="75" t="s">
        <v>3843</v>
      </c>
      <c r="H3412" s="77" t="s">
        <v>347</v>
      </c>
    </row>
    <row r="3413" spans="2:8" ht="14.25">
      <c r="B3413" s="75">
        <v>4308</v>
      </c>
      <c r="C3413" s="75" t="s">
        <v>3846</v>
      </c>
      <c r="D3413" s="75" t="s">
        <v>23</v>
      </c>
      <c r="E3413" s="76">
        <v>5960547</v>
      </c>
      <c r="F3413" s="75" t="s">
        <v>3176</v>
      </c>
      <c r="G3413" s="75" t="s">
        <v>3843</v>
      </c>
      <c r="H3413" s="77" t="s">
        <v>347</v>
      </c>
    </row>
    <row r="3414" spans="2:8" ht="14.25">
      <c r="B3414" s="75">
        <v>4309</v>
      </c>
      <c r="C3414" s="75" t="s">
        <v>3847</v>
      </c>
      <c r="D3414" s="75" t="s">
        <v>23</v>
      </c>
      <c r="E3414" s="76">
        <v>5960547</v>
      </c>
      <c r="F3414" s="75" t="s">
        <v>3176</v>
      </c>
      <c r="G3414" s="75" t="s">
        <v>3843</v>
      </c>
      <c r="H3414" s="77" t="s">
        <v>347</v>
      </c>
    </row>
    <row r="3415" spans="2:8" ht="14.25">
      <c r="B3415" s="75">
        <v>4310</v>
      </c>
      <c r="C3415" s="75" t="s">
        <v>3848</v>
      </c>
      <c r="D3415" s="75" t="s">
        <v>23</v>
      </c>
      <c r="E3415" s="76">
        <v>6478454</v>
      </c>
      <c r="F3415" s="75" t="s">
        <v>3176</v>
      </c>
      <c r="G3415" s="75" t="s">
        <v>3843</v>
      </c>
      <c r="H3415" s="77" t="s">
        <v>347</v>
      </c>
    </row>
    <row r="3416" spans="2:8" ht="14.25">
      <c r="B3416" s="75">
        <v>4311</v>
      </c>
      <c r="C3416" s="75" t="s">
        <v>3849</v>
      </c>
      <c r="D3416" s="75" t="s">
        <v>23</v>
      </c>
      <c r="E3416" s="76">
        <v>5957127</v>
      </c>
      <c r="F3416" s="75" t="s">
        <v>3176</v>
      </c>
      <c r="G3416" s="75" t="s">
        <v>3843</v>
      </c>
      <c r="H3416" s="77" t="s">
        <v>347</v>
      </c>
    </row>
    <row r="3417" spans="2:8" ht="14.25">
      <c r="B3417" s="75">
        <v>4312</v>
      </c>
      <c r="C3417" s="75" t="s">
        <v>3850</v>
      </c>
      <c r="D3417" s="75" t="s">
        <v>23</v>
      </c>
      <c r="E3417" s="76">
        <v>5957127</v>
      </c>
      <c r="F3417" s="75" t="s">
        <v>3176</v>
      </c>
      <c r="G3417" s="75" t="s">
        <v>3843</v>
      </c>
      <c r="H3417" s="77" t="s">
        <v>347</v>
      </c>
    </row>
    <row r="3418" spans="2:8" ht="14.25">
      <c r="B3418" s="75">
        <v>4313</v>
      </c>
      <c r="C3418" s="75" t="s">
        <v>3851</v>
      </c>
      <c r="D3418" s="75" t="s">
        <v>23</v>
      </c>
      <c r="E3418" s="76">
        <v>5953707</v>
      </c>
      <c r="F3418" s="75" t="s">
        <v>3176</v>
      </c>
      <c r="G3418" s="75" t="s">
        <v>3843</v>
      </c>
      <c r="H3418" s="77" t="s">
        <v>347</v>
      </c>
    </row>
    <row r="3419" spans="2:8" ht="14.25">
      <c r="B3419" s="75">
        <v>4314</v>
      </c>
      <c r="C3419" s="75" t="s">
        <v>3852</v>
      </c>
      <c r="D3419" s="75" t="s">
        <v>23</v>
      </c>
      <c r="E3419" s="76">
        <v>5425759</v>
      </c>
      <c r="F3419" s="75" t="s">
        <v>3176</v>
      </c>
      <c r="G3419" s="75" t="s">
        <v>3843</v>
      </c>
      <c r="H3419" s="77" t="s">
        <v>347</v>
      </c>
    </row>
    <row r="3420" spans="2:8" ht="14.25">
      <c r="B3420" s="75">
        <v>4315</v>
      </c>
      <c r="C3420" s="75" t="s">
        <v>3853</v>
      </c>
      <c r="D3420" s="75" t="s">
        <v>23</v>
      </c>
      <c r="E3420" s="76">
        <v>5425759</v>
      </c>
      <c r="F3420" s="75" t="s">
        <v>3176</v>
      </c>
      <c r="G3420" s="75" t="s">
        <v>3843</v>
      </c>
      <c r="H3420" s="77" t="s">
        <v>347</v>
      </c>
    </row>
    <row r="3421" spans="2:8" ht="14.25">
      <c r="B3421" s="75">
        <v>4316</v>
      </c>
      <c r="C3421" s="75" t="s">
        <v>3854</v>
      </c>
      <c r="D3421" s="75" t="s">
        <v>23</v>
      </c>
      <c r="E3421" s="76">
        <v>5983216</v>
      </c>
      <c r="F3421" s="75" t="s">
        <v>3176</v>
      </c>
      <c r="G3421" s="75" t="s">
        <v>3843</v>
      </c>
      <c r="H3421" s="77" t="s">
        <v>347</v>
      </c>
    </row>
    <row r="3422" spans="2:8" ht="14.25">
      <c r="B3422" s="75">
        <v>4317</v>
      </c>
      <c r="C3422" s="75" t="s">
        <v>3855</v>
      </c>
      <c r="D3422" s="75" t="s">
        <v>23</v>
      </c>
      <c r="E3422" s="76">
        <v>5410425</v>
      </c>
      <c r="F3422" s="75" t="s">
        <v>3176</v>
      </c>
      <c r="G3422" s="75" t="s">
        <v>3843</v>
      </c>
      <c r="H3422" s="78" t="s">
        <v>347</v>
      </c>
    </row>
    <row r="3423" spans="2:8" ht="14.25">
      <c r="B3423" s="75">
        <v>4318</v>
      </c>
      <c r="C3423" s="75" t="s">
        <v>3856</v>
      </c>
      <c r="D3423" s="75" t="s">
        <v>23</v>
      </c>
      <c r="E3423" s="76">
        <v>5410425</v>
      </c>
      <c r="F3423" s="75" t="s">
        <v>3176</v>
      </c>
      <c r="G3423" s="75" t="s">
        <v>3843</v>
      </c>
      <c r="H3423" s="78" t="s">
        <v>347</v>
      </c>
    </row>
    <row r="3424" spans="2:8" ht="14.25">
      <c r="B3424" s="75">
        <v>4319</v>
      </c>
      <c r="C3424" s="75" t="s">
        <v>3857</v>
      </c>
      <c r="D3424" s="75" t="s">
        <v>23</v>
      </c>
      <c r="E3424" s="76">
        <v>5405494</v>
      </c>
      <c r="F3424" s="75" t="s">
        <v>3176</v>
      </c>
      <c r="G3424" s="75" t="s">
        <v>3843</v>
      </c>
      <c r="H3424" s="78" t="s">
        <v>347</v>
      </c>
    </row>
    <row r="3425" spans="2:8" ht="14.25">
      <c r="B3425" s="75">
        <v>4320</v>
      </c>
      <c r="C3425" s="75" t="s">
        <v>3858</v>
      </c>
      <c r="D3425" s="75" t="s">
        <v>23</v>
      </c>
      <c r="E3425" s="76">
        <v>4573182</v>
      </c>
      <c r="F3425" s="75" t="s">
        <v>3176</v>
      </c>
      <c r="G3425" s="75" t="s">
        <v>3843</v>
      </c>
      <c r="H3425" s="78" t="s">
        <v>347</v>
      </c>
    </row>
    <row r="3426" spans="2:8" ht="14.25">
      <c r="B3426" s="75">
        <v>4321</v>
      </c>
      <c r="C3426" s="75" t="s">
        <v>3859</v>
      </c>
      <c r="D3426" s="75" t="s">
        <v>23</v>
      </c>
      <c r="E3426" s="76">
        <v>4573182</v>
      </c>
      <c r="F3426" s="75" t="s">
        <v>3176</v>
      </c>
      <c r="G3426" s="75" t="s">
        <v>3843</v>
      </c>
      <c r="H3426" s="78" t="s">
        <v>347</v>
      </c>
    </row>
    <row r="3427" spans="2:8" ht="14.25">
      <c r="B3427" s="75">
        <v>4322</v>
      </c>
      <c r="C3427" s="75" t="s">
        <v>3860</v>
      </c>
      <c r="D3427" s="75" t="s">
        <v>23</v>
      </c>
      <c r="E3427" s="76">
        <v>4573182</v>
      </c>
      <c r="F3427" s="75" t="s">
        <v>3176</v>
      </c>
      <c r="G3427" s="75" t="s">
        <v>3843</v>
      </c>
      <c r="H3427" s="78" t="s">
        <v>347</v>
      </c>
    </row>
    <row r="3428" spans="2:8" ht="14.25">
      <c r="B3428" s="75">
        <v>4323</v>
      </c>
      <c r="C3428" s="75" t="s">
        <v>3861</v>
      </c>
      <c r="D3428" s="75" t="s">
        <v>23</v>
      </c>
      <c r="E3428" s="76">
        <v>4552110</v>
      </c>
      <c r="F3428" s="75" t="s">
        <v>3176</v>
      </c>
      <c r="G3428" s="75" t="s">
        <v>3843</v>
      </c>
      <c r="H3428" s="78" t="s">
        <v>347</v>
      </c>
    </row>
    <row r="3429" spans="2:8" ht="14.25">
      <c r="B3429" s="75">
        <v>4324</v>
      </c>
      <c r="C3429" s="75" t="s">
        <v>3862</v>
      </c>
      <c r="D3429" s="75" t="s">
        <v>23</v>
      </c>
      <c r="E3429" s="76">
        <v>4552110</v>
      </c>
      <c r="F3429" s="75" t="s">
        <v>3176</v>
      </c>
      <c r="G3429" s="75" t="s">
        <v>3843</v>
      </c>
      <c r="H3429" s="78" t="s">
        <v>347</v>
      </c>
    </row>
    <row r="3430" spans="2:8" ht="14.25">
      <c r="B3430" s="75">
        <v>4325</v>
      </c>
      <c r="C3430" s="75" t="s">
        <v>3863</v>
      </c>
      <c r="D3430" s="75" t="s">
        <v>23</v>
      </c>
      <c r="E3430" s="76">
        <v>4547179</v>
      </c>
      <c r="F3430" s="75" t="s">
        <v>3176</v>
      </c>
      <c r="G3430" s="75" t="s">
        <v>3843</v>
      </c>
      <c r="H3430" s="78" t="s">
        <v>347</v>
      </c>
    </row>
    <row r="3431" spans="2:8" ht="14.25">
      <c r="B3431" s="75">
        <v>4326</v>
      </c>
      <c r="C3431" s="75" t="s">
        <v>3864</v>
      </c>
      <c r="D3431" s="75" t="s">
        <v>23</v>
      </c>
      <c r="E3431" s="76">
        <v>7550669</v>
      </c>
      <c r="F3431" s="75" t="s">
        <v>3176</v>
      </c>
      <c r="G3431" s="75" t="s">
        <v>3843</v>
      </c>
      <c r="H3431" s="78" t="s">
        <v>347</v>
      </c>
    </row>
    <row r="3432" spans="2:8" ht="14.25">
      <c r="B3432" s="75">
        <v>4327</v>
      </c>
      <c r="C3432" s="75" t="s">
        <v>3865</v>
      </c>
      <c r="D3432" s="75" t="s">
        <v>23</v>
      </c>
      <c r="E3432" s="76">
        <v>7499226</v>
      </c>
      <c r="F3432" s="75" t="s">
        <v>3176</v>
      </c>
      <c r="G3432" s="75" t="s">
        <v>3843</v>
      </c>
      <c r="H3432" s="78" t="s">
        <v>347</v>
      </c>
    </row>
    <row r="3433" spans="2:8" ht="14.25">
      <c r="B3433" s="75">
        <v>4328</v>
      </c>
      <c r="C3433" s="75" t="s">
        <v>3866</v>
      </c>
      <c r="D3433" s="75" t="s">
        <v>23</v>
      </c>
      <c r="E3433" s="76">
        <v>4171182</v>
      </c>
      <c r="F3433" s="75" t="s">
        <v>3176</v>
      </c>
      <c r="G3433" s="75" t="s">
        <v>3843</v>
      </c>
      <c r="H3433" s="78" t="s">
        <v>347</v>
      </c>
    </row>
    <row r="3434" spans="2:8" ht="14.25">
      <c r="B3434" s="75">
        <v>4329</v>
      </c>
      <c r="C3434" s="75" t="s">
        <v>3867</v>
      </c>
      <c r="D3434" s="75" t="s">
        <v>23</v>
      </c>
      <c r="E3434" s="76">
        <v>872058</v>
      </c>
      <c r="F3434" s="75" t="s">
        <v>3176</v>
      </c>
      <c r="G3434" s="75" t="s">
        <v>3843</v>
      </c>
      <c r="H3434" s="78" t="s">
        <v>347</v>
      </c>
    </row>
    <row r="3435" spans="2:8" ht="14.25">
      <c r="B3435" s="75">
        <v>4330</v>
      </c>
      <c r="C3435" s="75" t="s">
        <v>3868</v>
      </c>
      <c r="D3435" s="75" t="s">
        <v>23</v>
      </c>
      <c r="E3435" s="76">
        <v>1134109</v>
      </c>
      <c r="F3435" s="75" t="s">
        <v>3176</v>
      </c>
      <c r="G3435" s="75" t="s">
        <v>3843</v>
      </c>
      <c r="H3435" s="78" t="s">
        <v>347</v>
      </c>
    </row>
    <row r="3436" spans="2:8" ht="14.25">
      <c r="B3436" s="75">
        <v>4331</v>
      </c>
      <c r="C3436" s="75" t="s">
        <v>3869</v>
      </c>
      <c r="D3436" s="75" t="s">
        <v>23</v>
      </c>
      <c r="E3436" s="76">
        <v>1179527</v>
      </c>
      <c r="F3436" s="75" t="s">
        <v>3176</v>
      </c>
      <c r="G3436" s="75" t="s">
        <v>3843</v>
      </c>
      <c r="H3436" s="78" t="s">
        <v>347</v>
      </c>
    </row>
    <row r="3437" spans="2:8" ht="14.25">
      <c r="B3437" s="75">
        <v>4332</v>
      </c>
      <c r="C3437" s="75" t="s">
        <v>3870</v>
      </c>
      <c r="D3437" s="75" t="s">
        <v>23</v>
      </c>
      <c r="E3437" s="76">
        <v>3949943</v>
      </c>
      <c r="F3437" s="75" t="s">
        <v>3176</v>
      </c>
      <c r="G3437" s="75" t="s">
        <v>3843</v>
      </c>
      <c r="H3437" s="78" t="s">
        <v>347</v>
      </c>
    </row>
    <row r="3438" spans="2:8" ht="14.25">
      <c r="B3438" s="75">
        <v>4333</v>
      </c>
      <c r="C3438" s="75" t="s">
        <v>3871</v>
      </c>
      <c r="D3438" s="75" t="s">
        <v>23</v>
      </c>
      <c r="E3438" s="76">
        <v>3931283</v>
      </c>
      <c r="F3438" s="75" t="s">
        <v>3176</v>
      </c>
      <c r="G3438" s="75" t="s">
        <v>3843</v>
      </c>
      <c r="H3438" s="78" t="s">
        <v>347</v>
      </c>
    </row>
    <row r="3439" spans="2:8" ht="14.25">
      <c r="B3439" s="75">
        <v>4334</v>
      </c>
      <c r="C3439" s="75" t="s">
        <v>3872</v>
      </c>
      <c r="D3439" s="75" t="s">
        <v>23</v>
      </c>
      <c r="E3439" s="76">
        <v>3951188</v>
      </c>
      <c r="F3439" s="75" t="s">
        <v>3176</v>
      </c>
      <c r="G3439" s="75" t="s">
        <v>3843</v>
      </c>
      <c r="H3439" s="78" t="s">
        <v>347</v>
      </c>
    </row>
    <row r="3440" spans="2:8" ht="14.25">
      <c r="B3440" s="75">
        <v>4335</v>
      </c>
      <c r="C3440" s="75" t="s">
        <v>3873</v>
      </c>
      <c r="D3440" s="75" t="s">
        <v>23</v>
      </c>
      <c r="E3440" s="76">
        <v>3938903</v>
      </c>
      <c r="F3440" s="75" t="s">
        <v>3176</v>
      </c>
      <c r="G3440" s="75" t="s">
        <v>3843</v>
      </c>
      <c r="H3440" s="78" t="s">
        <v>347</v>
      </c>
    </row>
    <row r="3441" spans="2:8" ht="14.25">
      <c r="B3441" s="75">
        <v>4336</v>
      </c>
      <c r="C3441" s="75" t="s">
        <v>3874</v>
      </c>
      <c r="D3441" s="75" t="s">
        <v>23</v>
      </c>
      <c r="E3441" s="76">
        <v>2531999</v>
      </c>
      <c r="F3441" s="75" t="s">
        <v>3176</v>
      </c>
      <c r="G3441" s="75" t="s">
        <v>3843</v>
      </c>
      <c r="H3441" s="78" t="s">
        <v>347</v>
      </c>
    </row>
    <row r="3442" spans="2:8" ht="14.25">
      <c r="B3442" s="75">
        <v>4337</v>
      </c>
      <c r="C3442" s="75" t="s">
        <v>3875</v>
      </c>
      <c r="D3442" s="75" t="s">
        <v>23</v>
      </c>
      <c r="E3442" s="76">
        <v>461618</v>
      </c>
      <c r="F3442" s="75" t="s">
        <v>3176</v>
      </c>
      <c r="G3442" s="75" t="s">
        <v>3843</v>
      </c>
      <c r="H3442" s="78" t="s">
        <v>347</v>
      </c>
    </row>
    <row r="3443" spans="2:8" ht="14.25">
      <c r="B3443" s="75">
        <v>4338</v>
      </c>
      <c r="C3443" s="75" t="s">
        <v>3876</v>
      </c>
      <c r="D3443" s="75" t="s">
        <v>23</v>
      </c>
      <c r="E3443" s="76">
        <v>3931283</v>
      </c>
      <c r="F3443" s="75" t="s">
        <v>3176</v>
      </c>
      <c r="G3443" s="75" t="s">
        <v>3843</v>
      </c>
      <c r="H3443" s="78" t="s">
        <v>347</v>
      </c>
    </row>
    <row r="3444" spans="2:8" ht="14.25">
      <c r="B3444" s="75">
        <v>4340</v>
      </c>
      <c r="C3444" s="75" t="s">
        <v>3877</v>
      </c>
      <c r="D3444" s="75" t="s">
        <v>17</v>
      </c>
      <c r="E3444" s="76">
        <v>4819</v>
      </c>
      <c r="F3444" s="75" t="s">
        <v>3176</v>
      </c>
      <c r="G3444" s="75" t="s">
        <v>3177</v>
      </c>
      <c r="H3444" s="78" t="s">
        <v>347</v>
      </c>
    </row>
    <row r="3445" spans="2:8" ht="14.25">
      <c r="B3445" s="75">
        <v>4341</v>
      </c>
      <c r="C3445" s="75" t="s">
        <v>3878</v>
      </c>
      <c r="D3445" s="75" t="s">
        <v>17</v>
      </c>
      <c r="E3445" s="76">
        <v>263751</v>
      </c>
      <c r="F3445" s="75" t="s">
        <v>3150</v>
      </c>
      <c r="G3445" s="75" t="s">
        <v>3879</v>
      </c>
      <c r="H3445" s="78" t="s">
        <v>347</v>
      </c>
    </row>
    <row r="3446" spans="2:8" ht="14.25">
      <c r="B3446" s="75">
        <v>4342</v>
      </c>
      <c r="C3446" s="75" t="s">
        <v>3880</v>
      </c>
      <c r="D3446" s="75" t="s">
        <v>17</v>
      </c>
      <c r="E3446" s="76">
        <v>350900</v>
      </c>
      <c r="F3446" s="75" t="s">
        <v>3150</v>
      </c>
      <c r="G3446" s="75" t="s">
        <v>3879</v>
      </c>
      <c r="H3446" s="78" t="s">
        <v>347</v>
      </c>
    </row>
    <row r="3447" spans="2:8" ht="14.25">
      <c r="B3447" s="75">
        <v>4343</v>
      </c>
      <c r="C3447" s="75" t="s">
        <v>3881</v>
      </c>
      <c r="D3447" s="75" t="s">
        <v>17</v>
      </c>
      <c r="E3447" s="76">
        <v>575638</v>
      </c>
      <c r="F3447" s="75" t="s">
        <v>3150</v>
      </c>
      <c r="G3447" s="75" t="s">
        <v>3879</v>
      </c>
      <c r="H3447" s="78" t="s">
        <v>347</v>
      </c>
    </row>
    <row r="3448" spans="2:8" ht="14.25">
      <c r="B3448" s="75">
        <v>4344</v>
      </c>
      <c r="C3448" s="75" t="s">
        <v>3882</v>
      </c>
      <c r="D3448" s="75" t="s">
        <v>17</v>
      </c>
      <c r="E3448" s="76">
        <v>644910</v>
      </c>
      <c r="F3448" s="75" t="s">
        <v>3150</v>
      </c>
      <c r="G3448" s="75" t="s">
        <v>3879</v>
      </c>
      <c r="H3448" s="78" t="s">
        <v>347</v>
      </c>
    </row>
    <row r="3449" spans="2:8" ht="14.25">
      <c r="B3449" s="75">
        <v>4345</v>
      </c>
      <c r="C3449" s="75" t="s">
        <v>3883</v>
      </c>
      <c r="D3449" s="75" t="s">
        <v>17</v>
      </c>
      <c r="E3449" s="76">
        <v>672194</v>
      </c>
      <c r="F3449" s="75" t="s">
        <v>3150</v>
      </c>
      <c r="G3449" s="75" t="s">
        <v>3879</v>
      </c>
      <c r="H3449" s="78" t="s">
        <v>347</v>
      </c>
    </row>
    <row r="3450" spans="2:8" ht="14.25">
      <c r="B3450" s="75">
        <v>4346</v>
      </c>
      <c r="C3450" s="75" t="s">
        <v>3884</v>
      </c>
      <c r="D3450" s="75" t="s">
        <v>17</v>
      </c>
      <c r="E3450" s="76">
        <v>914142</v>
      </c>
      <c r="F3450" s="75" t="s">
        <v>3150</v>
      </c>
      <c r="G3450" s="75" t="s">
        <v>3879</v>
      </c>
      <c r="H3450" s="78" t="s">
        <v>347</v>
      </c>
    </row>
    <row r="3451" spans="2:8" ht="14.25">
      <c r="B3451" s="75">
        <v>4347</v>
      </c>
      <c r="C3451" s="75" t="s">
        <v>3885</v>
      </c>
      <c r="D3451" s="75" t="s">
        <v>17</v>
      </c>
      <c r="E3451" s="76">
        <v>1194619</v>
      </c>
      <c r="F3451" s="75" t="s">
        <v>3150</v>
      </c>
      <c r="G3451" s="75" t="s">
        <v>3879</v>
      </c>
      <c r="H3451" s="78" t="s">
        <v>347</v>
      </c>
    </row>
    <row r="3452" spans="2:8" ht="14.25">
      <c r="B3452" s="75">
        <v>4348</v>
      </c>
      <c r="C3452" s="75" t="s">
        <v>3886</v>
      </c>
      <c r="D3452" s="75" t="s">
        <v>17</v>
      </c>
      <c r="E3452" s="76">
        <v>1265587</v>
      </c>
      <c r="F3452" s="75" t="s">
        <v>3150</v>
      </c>
      <c r="G3452" s="75" t="s">
        <v>3879</v>
      </c>
      <c r="H3452" s="78" t="s">
        <v>347</v>
      </c>
    </row>
    <row r="3453" spans="2:8" ht="14.25">
      <c r="B3453" s="75">
        <v>4349</v>
      </c>
      <c r="C3453" s="75" t="s">
        <v>3887</v>
      </c>
      <c r="D3453" s="75" t="s">
        <v>17</v>
      </c>
      <c r="E3453" s="76">
        <v>1489333</v>
      </c>
      <c r="F3453" s="75" t="s">
        <v>3150</v>
      </c>
      <c r="G3453" s="75" t="s">
        <v>3879</v>
      </c>
      <c r="H3453" s="77" t="s">
        <v>347</v>
      </c>
    </row>
    <row r="3454" spans="2:8" ht="14.25">
      <c r="B3454" s="75">
        <v>4350</v>
      </c>
      <c r="C3454" s="75" t="s">
        <v>3888</v>
      </c>
      <c r="D3454" s="75" t="s">
        <v>17</v>
      </c>
      <c r="E3454" s="76">
        <v>2120778</v>
      </c>
      <c r="F3454" s="75" t="s">
        <v>3150</v>
      </c>
      <c r="G3454" s="75" t="s">
        <v>3879</v>
      </c>
      <c r="H3454" s="78" t="s">
        <v>347</v>
      </c>
    </row>
    <row r="3455" spans="2:8" ht="14.25">
      <c r="B3455" s="75">
        <v>4351</v>
      </c>
      <c r="C3455" s="75" t="s">
        <v>3889</v>
      </c>
      <c r="D3455" s="75" t="s">
        <v>17</v>
      </c>
      <c r="E3455" s="76">
        <v>373336</v>
      </c>
      <c r="F3455" s="75" t="s">
        <v>3150</v>
      </c>
      <c r="G3455" s="75" t="s">
        <v>3879</v>
      </c>
      <c r="H3455" s="78" t="s">
        <v>347</v>
      </c>
    </row>
    <row r="3456" spans="2:8" ht="14.25">
      <c r="B3456" s="75">
        <v>4352</v>
      </c>
      <c r="C3456" s="75" t="s">
        <v>3890</v>
      </c>
      <c r="D3456" s="75" t="s">
        <v>17</v>
      </c>
      <c r="E3456" s="76">
        <v>401170</v>
      </c>
      <c r="F3456" s="75" t="s">
        <v>3150</v>
      </c>
      <c r="G3456" s="75" t="s">
        <v>3879</v>
      </c>
      <c r="H3456" s="78" t="s">
        <v>347</v>
      </c>
    </row>
    <row r="3457" spans="2:8" ht="14.25">
      <c r="B3457" s="75">
        <v>4353</v>
      </c>
      <c r="C3457" s="75" t="s">
        <v>3891</v>
      </c>
      <c r="D3457" s="75" t="s">
        <v>17</v>
      </c>
      <c r="E3457" s="76">
        <v>554760</v>
      </c>
      <c r="F3457" s="75" t="s">
        <v>3150</v>
      </c>
      <c r="G3457" s="75" t="s">
        <v>3879</v>
      </c>
      <c r="H3457" s="78" t="s">
        <v>347</v>
      </c>
    </row>
    <row r="3458" spans="2:8" ht="14.25">
      <c r="B3458" s="75">
        <v>4354</v>
      </c>
      <c r="C3458" s="75" t="s">
        <v>3892</v>
      </c>
      <c r="D3458" s="75" t="s">
        <v>17</v>
      </c>
      <c r="E3458" s="76">
        <v>737334</v>
      </c>
      <c r="F3458" s="75" t="s">
        <v>3150</v>
      </c>
      <c r="G3458" s="75" t="s">
        <v>3879</v>
      </c>
      <c r="H3458" s="78" t="s">
        <v>347</v>
      </c>
    </row>
    <row r="3459" spans="2:8" ht="14.25">
      <c r="B3459" s="75">
        <v>4355</v>
      </c>
      <c r="C3459" s="75" t="s">
        <v>3893</v>
      </c>
      <c r="D3459" s="75" t="s">
        <v>17</v>
      </c>
      <c r="E3459" s="76">
        <v>705962</v>
      </c>
      <c r="F3459" s="75" t="s">
        <v>3150</v>
      </c>
      <c r="G3459" s="75" t="s">
        <v>3879</v>
      </c>
      <c r="H3459" s="78" t="s">
        <v>347</v>
      </c>
    </row>
    <row r="3460" spans="2:8" ht="14.25">
      <c r="B3460" s="75">
        <v>4356</v>
      </c>
      <c r="C3460" s="75" t="s">
        <v>3894</v>
      </c>
      <c r="D3460" s="75" t="s">
        <v>17</v>
      </c>
      <c r="E3460" s="76">
        <v>932410</v>
      </c>
      <c r="F3460" s="75" t="s">
        <v>3150</v>
      </c>
      <c r="G3460" s="75" t="s">
        <v>3879</v>
      </c>
      <c r="H3460" s="78" t="s">
        <v>347</v>
      </c>
    </row>
    <row r="3461" spans="2:8" ht="14.25">
      <c r="B3461" s="75">
        <v>4357</v>
      </c>
      <c r="C3461" s="75" t="s">
        <v>3895</v>
      </c>
      <c r="D3461" s="75" t="s">
        <v>17</v>
      </c>
      <c r="E3461" s="76">
        <v>525666</v>
      </c>
      <c r="F3461" s="75" t="s">
        <v>3150</v>
      </c>
      <c r="G3461" s="75" t="s">
        <v>3879</v>
      </c>
      <c r="H3461" s="78" t="s">
        <v>347</v>
      </c>
    </row>
    <row r="3462" spans="2:8" ht="14.25">
      <c r="B3462" s="75">
        <v>4358</v>
      </c>
      <c r="C3462" s="75" t="s">
        <v>3896</v>
      </c>
      <c r="D3462" s="75" t="s">
        <v>17</v>
      </c>
      <c r="E3462" s="76">
        <v>708128</v>
      </c>
      <c r="F3462" s="75" t="s">
        <v>3150</v>
      </c>
      <c r="G3462" s="75" t="s">
        <v>3879</v>
      </c>
      <c r="H3462" s="78" t="s">
        <v>347</v>
      </c>
    </row>
    <row r="3463" spans="2:8" ht="14.25">
      <c r="B3463" s="75">
        <v>4359</v>
      </c>
      <c r="C3463" s="75" t="s">
        <v>3897</v>
      </c>
      <c r="D3463" s="75" t="s">
        <v>17</v>
      </c>
      <c r="E3463" s="76">
        <v>553973</v>
      </c>
      <c r="F3463" s="75" t="s">
        <v>3150</v>
      </c>
      <c r="G3463" s="75" t="s">
        <v>3879</v>
      </c>
      <c r="H3463" s="78" t="s">
        <v>347</v>
      </c>
    </row>
    <row r="3464" spans="2:8" ht="14.25">
      <c r="B3464" s="75">
        <v>4360</v>
      </c>
      <c r="C3464" s="75" t="s">
        <v>3898</v>
      </c>
      <c r="D3464" s="75" t="s">
        <v>17</v>
      </c>
      <c r="E3464" s="76">
        <v>803783</v>
      </c>
      <c r="F3464" s="75" t="s">
        <v>3150</v>
      </c>
      <c r="G3464" s="75" t="s">
        <v>3879</v>
      </c>
      <c r="H3464" s="78" t="s">
        <v>347</v>
      </c>
    </row>
    <row r="3465" spans="2:8" ht="14.25">
      <c r="B3465" s="75">
        <v>4361</v>
      </c>
      <c r="C3465" s="75" t="s">
        <v>3899</v>
      </c>
      <c r="D3465" s="75" t="s">
        <v>17</v>
      </c>
      <c r="E3465" s="76">
        <v>829098</v>
      </c>
      <c r="F3465" s="75" t="s">
        <v>3150</v>
      </c>
      <c r="G3465" s="75" t="s">
        <v>3879</v>
      </c>
      <c r="H3465" s="78" t="s">
        <v>347</v>
      </c>
    </row>
    <row r="3466" spans="2:8" ht="14.25">
      <c r="B3466" s="75">
        <v>4362</v>
      </c>
      <c r="C3466" s="75" t="s">
        <v>3900</v>
      </c>
      <c r="D3466" s="75" t="s">
        <v>17</v>
      </c>
      <c r="E3466" s="76">
        <v>1068159</v>
      </c>
      <c r="F3466" s="75" t="s">
        <v>3150</v>
      </c>
      <c r="G3466" s="75" t="s">
        <v>3879</v>
      </c>
      <c r="H3466" s="78" t="s">
        <v>347</v>
      </c>
    </row>
    <row r="3467" spans="2:8" ht="14.25">
      <c r="B3467" s="75">
        <v>4363</v>
      </c>
      <c r="C3467" s="75" t="s">
        <v>3901</v>
      </c>
      <c r="D3467" s="75" t="s">
        <v>17</v>
      </c>
      <c r="E3467" s="76">
        <v>861242</v>
      </c>
      <c r="F3467" s="75" t="s">
        <v>3150</v>
      </c>
      <c r="G3467" s="75" t="s">
        <v>3879</v>
      </c>
      <c r="H3467" s="78" t="s">
        <v>347</v>
      </c>
    </row>
    <row r="3468" spans="2:8" ht="14.25">
      <c r="B3468" s="75">
        <v>4384</v>
      </c>
      <c r="C3468" s="75" t="s">
        <v>3902</v>
      </c>
      <c r="D3468" s="75" t="s">
        <v>23</v>
      </c>
      <c r="E3468" s="76">
        <v>218914</v>
      </c>
      <c r="F3468" s="75" t="s">
        <v>3205</v>
      </c>
      <c r="G3468" s="75" t="s">
        <v>3205</v>
      </c>
      <c r="H3468" s="78" t="s">
        <v>347</v>
      </c>
    </row>
    <row r="3469" spans="2:8" ht="14.25">
      <c r="B3469" s="75">
        <v>4385</v>
      </c>
      <c r="C3469" s="75" t="s">
        <v>3903</v>
      </c>
      <c r="D3469" s="75" t="s">
        <v>23</v>
      </c>
      <c r="E3469" s="76">
        <v>233194</v>
      </c>
      <c r="F3469" s="75" t="s">
        <v>3205</v>
      </c>
      <c r="G3469" s="75" t="s">
        <v>3205</v>
      </c>
      <c r="H3469" s="78" t="s">
        <v>347</v>
      </c>
    </row>
    <row r="3470" spans="2:8" ht="14.25">
      <c r="B3470" s="75">
        <v>4386</v>
      </c>
      <c r="C3470" s="75" t="s">
        <v>3904</v>
      </c>
      <c r="D3470" s="75" t="s">
        <v>23</v>
      </c>
      <c r="E3470" s="76">
        <v>429021</v>
      </c>
      <c r="F3470" s="75" t="s">
        <v>3205</v>
      </c>
      <c r="G3470" s="75" t="s">
        <v>3205</v>
      </c>
      <c r="H3470" s="78" t="s">
        <v>347</v>
      </c>
    </row>
    <row r="3471" spans="2:8" ht="14.25">
      <c r="B3471" s="75">
        <v>4387</v>
      </c>
      <c r="C3471" s="75" t="s">
        <v>3905</v>
      </c>
      <c r="D3471" s="75" t="s">
        <v>23</v>
      </c>
      <c r="E3471" s="76">
        <v>605808</v>
      </c>
      <c r="F3471" s="75" t="s">
        <v>3205</v>
      </c>
      <c r="G3471" s="75" t="s">
        <v>3205</v>
      </c>
      <c r="H3471" s="78" t="s">
        <v>347</v>
      </c>
    </row>
    <row r="3472" spans="2:8" ht="14.25">
      <c r="B3472" s="75">
        <v>4388</v>
      </c>
      <c r="C3472" s="75" t="s">
        <v>3906</v>
      </c>
      <c r="D3472" s="75" t="s">
        <v>23</v>
      </c>
      <c r="E3472" s="76">
        <v>844878</v>
      </c>
      <c r="F3472" s="75" t="s">
        <v>3205</v>
      </c>
      <c r="G3472" s="75" t="s">
        <v>3205</v>
      </c>
      <c r="H3472" s="78" t="s">
        <v>347</v>
      </c>
    </row>
    <row r="3473" spans="2:8" ht="14.25">
      <c r="B3473" s="75">
        <v>4389</v>
      </c>
      <c r="C3473" s="75" t="s">
        <v>3907</v>
      </c>
      <c r="D3473" s="75" t="s">
        <v>23</v>
      </c>
      <c r="E3473" s="76">
        <v>1225239</v>
      </c>
      <c r="F3473" s="75" t="s">
        <v>3205</v>
      </c>
      <c r="G3473" s="75" t="s">
        <v>3205</v>
      </c>
      <c r="H3473" s="78" t="s">
        <v>347</v>
      </c>
    </row>
    <row r="3474" spans="2:8" ht="14.25">
      <c r="B3474" s="75">
        <v>4390</v>
      </c>
      <c r="C3474" s="75" t="s">
        <v>3908</v>
      </c>
      <c r="D3474" s="75" t="s">
        <v>52</v>
      </c>
      <c r="E3474" s="76">
        <v>115136</v>
      </c>
      <c r="F3474" s="75" t="s">
        <v>3142</v>
      </c>
      <c r="G3474" s="75" t="s">
        <v>3143</v>
      </c>
      <c r="H3474" s="78" t="s">
        <v>347</v>
      </c>
    </row>
    <row r="3475" spans="2:8" ht="14.25">
      <c r="B3475" s="75">
        <v>4391</v>
      </c>
      <c r="C3475" s="75" t="s">
        <v>3909</v>
      </c>
      <c r="D3475" s="75" t="s">
        <v>52</v>
      </c>
      <c r="E3475" s="76">
        <v>158816</v>
      </c>
      <c r="F3475" s="75" t="s">
        <v>3155</v>
      </c>
      <c r="G3475" s="75" t="s">
        <v>3387</v>
      </c>
      <c r="H3475" s="78" t="s">
        <v>347</v>
      </c>
    </row>
    <row r="3476" spans="2:8" ht="14.25">
      <c r="B3476" s="75">
        <v>4392</v>
      </c>
      <c r="C3476" s="75" t="s">
        <v>3910</v>
      </c>
      <c r="D3476" s="75" t="s">
        <v>282</v>
      </c>
      <c r="E3476" s="76">
        <v>96227</v>
      </c>
      <c r="F3476" s="75" t="s">
        <v>3537</v>
      </c>
      <c r="G3476" s="75" t="s">
        <v>3538</v>
      </c>
      <c r="H3476" s="78" t="s">
        <v>347</v>
      </c>
    </row>
    <row r="3477" spans="2:8" ht="14.25">
      <c r="B3477" s="75">
        <v>4393</v>
      </c>
      <c r="C3477" s="75" t="s">
        <v>3911</v>
      </c>
      <c r="D3477" s="75" t="s">
        <v>282</v>
      </c>
      <c r="E3477" s="76">
        <v>129287</v>
      </c>
      <c r="F3477" s="75" t="s">
        <v>3537</v>
      </c>
      <c r="G3477" s="75" t="s">
        <v>3538</v>
      </c>
      <c r="H3477" s="78" t="s">
        <v>347</v>
      </c>
    </row>
    <row r="3478" spans="2:8" ht="14.25">
      <c r="B3478" s="75">
        <v>4394</v>
      </c>
      <c r="C3478" s="75" t="s">
        <v>3912</v>
      </c>
      <c r="D3478" s="75" t="s">
        <v>19</v>
      </c>
      <c r="E3478" s="76">
        <v>143955</v>
      </c>
      <c r="F3478" s="75" t="s">
        <v>3216</v>
      </c>
      <c r="G3478" s="75" t="s">
        <v>3725</v>
      </c>
      <c r="H3478" s="78" t="s">
        <v>347</v>
      </c>
    </row>
    <row r="3479" spans="2:8" ht="14.25">
      <c r="B3479" s="75">
        <v>4395</v>
      </c>
      <c r="C3479" s="75" t="s">
        <v>3913</v>
      </c>
      <c r="D3479" s="75" t="s">
        <v>19</v>
      </c>
      <c r="E3479" s="76">
        <v>113951</v>
      </c>
      <c r="F3479" s="75" t="s">
        <v>3216</v>
      </c>
      <c r="G3479" s="75" t="s">
        <v>3725</v>
      </c>
      <c r="H3479" s="78" t="s">
        <v>347</v>
      </c>
    </row>
    <row r="3480" spans="2:8" ht="14.25">
      <c r="B3480" s="75">
        <v>4396</v>
      </c>
      <c r="C3480" s="75" t="s">
        <v>3914</v>
      </c>
      <c r="D3480" s="75" t="s">
        <v>19</v>
      </c>
      <c r="E3480" s="76">
        <v>83635</v>
      </c>
      <c r="F3480" s="75" t="s">
        <v>3216</v>
      </c>
      <c r="G3480" s="75" t="s">
        <v>3725</v>
      </c>
      <c r="H3480" s="78" t="s">
        <v>347</v>
      </c>
    </row>
    <row r="3481" spans="2:8" ht="14.25">
      <c r="B3481" s="75">
        <v>4402</v>
      </c>
      <c r="C3481" s="75" t="s">
        <v>3915</v>
      </c>
      <c r="D3481" s="75" t="s">
        <v>23</v>
      </c>
      <c r="E3481" s="76">
        <v>1189379</v>
      </c>
      <c r="F3481" s="75" t="s">
        <v>3205</v>
      </c>
      <c r="G3481" s="75" t="s">
        <v>3205</v>
      </c>
      <c r="H3481" s="78" t="s">
        <v>347</v>
      </c>
    </row>
    <row r="3482" spans="2:8" ht="14.25">
      <c r="B3482" s="75">
        <v>4403</v>
      </c>
      <c r="C3482" s="75" t="s">
        <v>3916</v>
      </c>
      <c r="D3482" s="75" t="s">
        <v>23</v>
      </c>
      <c r="E3482" s="76">
        <v>7590755</v>
      </c>
      <c r="F3482" s="75" t="s">
        <v>3205</v>
      </c>
      <c r="G3482" s="75" t="s">
        <v>3205</v>
      </c>
      <c r="H3482" s="78" t="s">
        <v>347</v>
      </c>
    </row>
    <row r="3483" spans="2:8" ht="14.25">
      <c r="B3483" s="75">
        <v>4404</v>
      </c>
      <c r="C3483" s="75" t="s">
        <v>3917</v>
      </c>
      <c r="D3483" s="75" t="s">
        <v>23</v>
      </c>
      <c r="E3483" s="76">
        <v>146885</v>
      </c>
      <c r="F3483" s="75" t="s">
        <v>3205</v>
      </c>
      <c r="G3483" s="75" t="s">
        <v>3205</v>
      </c>
      <c r="H3483" s="77" t="s">
        <v>347</v>
      </c>
    </row>
    <row r="3484" spans="2:8" ht="14.25">
      <c r="B3484" s="75">
        <v>4405</v>
      </c>
      <c r="C3484" s="75" t="s">
        <v>3918</v>
      </c>
      <c r="D3484" s="75" t="s">
        <v>23</v>
      </c>
      <c r="E3484" s="76">
        <v>210000</v>
      </c>
      <c r="F3484" s="75" t="s">
        <v>3205</v>
      </c>
      <c r="G3484" s="75" t="s">
        <v>3205</v>
      </c>
      <c r="H3484" s="77" t="s">
        <v>347</v>
      </c>
    </row>
    <row r="3485" spans="2:8" ht="14.25">
      <c r="B3485" s="75">
        <v>4406</v>
      </c>
      <c r="C3485" s="75" t="s">
        <v>3919</v>
      </c>
      <c r="D3485" s="75" t="s">
        <v>23</v>
      </c>
      <c r="E3485" s="76">
        <v>490986</v>
      </c>
      <c r="F3485" s="75" t="s">
        <v>3205</v>
      </c>
      <c r="G3485" s="75" t="s">
        <v>3205</v>
      </c>
      <c r="H3485" s="77" t="s">
        <v>347</v>
      </c>
    </row>
    <row r="3486" spans="2:8" ht="14.25">
      <c r="B3486" s="75">
        <v>4407</v>
      </c>
      <c r="C3486" s="75" t="s">
        <v>3920</v>
      </c>
      <c r="D3486" s="75" t="s">
        <v>23</v>
      </c>
      <c r="E3486" s="76">
        <v>288142</v>
      </c>
      <c r="F3486" s="75" t="s">
        <v>3205</v>
      </c>
      <c r="G3486" s="75" t="s">
        <v>3205</v>
      </c>
      <c r="H3486" s="77" t="s">
        <v>347</v>
      </c>
    </row>
    <row r="3487" spans="2:8" ht="14.25">
      <c r="B3487" s="75">
        <v>4408</v>
      </c>
      <c r="C3487" s="75" t="s">
        <v>3921</v>
      </c>
      <c r="D3487" s="75" t="s">
        <v>23</v>
      </c>
      <c r="E3487" s="76">
        <v>693802</v>
      </c>
      <c r="F3487" s="75" t="s">
        <v>3205</v>
      </c>
      <c r="G3487" s="75" t="s">
        <v>3205</v>
      </c>
      <c r="H3487" s="77" t="s">
        <v>347</v>
      </c>
    </row>
    <row r="3488" spans="2:8" ht="14.25">
      <c r="B3488" s="75">
        <v>4409</v>
      </c>
      <c r="C3488" s="75" t="s">
        <v>3922</v>
      </c>
      <c r="D3488" s="75" t="s">
        <v>23</v>
      </c>
      <c r="E3488" s="76">
        <v>140499</v>
      </c>
      <c r="F3488" s="75" t="s">
        <v>3205</v>
      </c>
      <c r="G3488" s="75" t="s">
        <v>3205</v>
      </c>
      <c r="H3488" s="77" t="s">
        <v>347</v>
      </c>
    </row>
    <row r="3489" spans="2:8" ht="14.25">
      <c r="B3489" s="75">
        <v>4410</v>
      </c>
      <c r="C3489" s="75" t="s">
        <v>3923</v>
      </c>
      <c r="D3489" s="75" t="s">
        <v>23</v>
      </c>
      <c r="E3489" s="76">
        <v>147760</v>
      </c>
      <c r="F3489" s="75" t="s">
        <v>3205</v>
      </c>
      <c r="G3489" s="75" t="s">
        <v>3205</v>
      </c>
      <c r="H3489" s="77" t="s">
        <v>347</v>
      </c>
    </row>
    <row r="3490" spans="2:8" ht="14.25">
      <c r="B3490" s="75">
        <v>4412</v>
      </c>
      <c r="C3490" s="75" t="s">
        <v>3924</v>
      </c>
      <c r="D3490" s="75" t="s">
        <v>23</v>
      </c>
      <c r="E3490" s="76">
        <v>406367</v>
      </c>
      <c r="F3490" s="75" t="s">
        <v>3205</v>
      </c>
      <c r="G3490" s="75" t="s">
        <v>3205</v>
      </c>
      <c r="H3490" s="78" t="s">
        <v>347</v>
      </c>
    </row>
    <row r="3491" spans="2:8" ht="14.25">
      <c r="B3491" s="75">
        <v>4413</v>
      </c>
      <c r="C3491" s="75" t="s">
        <v>3925</v>
      </c>
      <c r="D3491" s="75" t="s">
        <v>23</v>
      </c>
      <c r="E3491" s="76">
        <v>1445392</v>
      </c>
      <c r="F3491" s="75" t="s">
        <v>3205</v>
      </c>
      <c r="G3491" s="75" t="s">
        <v>3205</v>
      </c>
      <c r="H3491" s="78" t="s">
        <v>347</v>
      </c>
    </row>
    <row r="3492" spans="2:8" ht="14.25">
      <c r="B3492" s="75">
        <v>4414</v>
      </c>
      <c r="C3492" s="75" t="s">
        <v>3926</v>
      </c>
      <c r="D3492" s="75" t="s">
        <v>23</v>
      </c>
      <c r="E3492" s="76">
        <v>1445392</v>
      </c>
      <c r="F3492" s="75" t="s">
        <v>3205</v>
      </c>
      <c r="G3492" s="75" t="s">
        <v>3205</v>
      </c>
      <c r="H3492" s="78" t="s">
        <v>347</v>
      </c>
    </row>
    <row r="3493" spans="2:8" ht="14.25">
      <c r="B3493" s="75">
        <v>4415</v>
      </c>
      <c r="C3493" s="75" t="s">
        <v>3927</v>
      </c>
      <c r="D3493" s="75" t="s">
        <v>23</v>
      </c>
      <c r="E3493" s="76">
        <v>85484</v>
      </c>
      <c r="F3493" s="75" t="s">
        <v>3205</v>
      </c>
      <c r="G3493" s="75" t="s">
        <v>3205</v>
      </c>
      <c r="H3493" s="78" t="s">
        <v>347</v>
      </c>
    </row>
    <row r="3494" spans="2:8" ht="14.25">
      <c r="B3494" s="75">
        <v>4416</v>
      </c>
      <c r="C3494" s="75" t="s">
        <v>3928</v>
      </c>
      <c r="D3494" s="75" t="s">
        <v>23</v>
      </c>
      <c r="E3494" s="76">
        <v>109089</v>
      </c>
      <c r="F3494" s="75" t="s">
        <v>3205</v>
      </c>
      <c r="G3494" s="75" t="s">
        <v>3205</v>
      </c>
      <c r="H3494" s="78" t="s">
        <v>347</v>
      </c>
    </row>
    <row r="3495" spans="2:8" ht="14.25">
      <c r="B3495" s="75">
        <v>4417</v>
      </c>
      <c r="C3495" s="75" t="s">
        <v>3929</v>
      </c>
      <c r="D3495" s="75" t="s">
        <v>23</v>
      </c>
      <c r="E3495" s="76">
        <v>242722</v>
      </c>
      <c r="F3495" s="75" t="s">
        <v>3205</v>
      </c>
      <c r="G3495" s="75" t="s">
        <v>3205</v>
      </c>
      <c r="H3495" s="78" t="s">
        <v>347</v>
      </c>
    </row>
    <row r="3496" spans="2:8" ht="14.25">
      <c r="B3496" s="75">
        <v>4418</v>
      </c>
      <c r="C3496" s="75" t="s">
        <v>3930</v>
      </c>
      <c r="D3496" s="75" t="s">
        <v>23</v>
      </c>
      <c r="E3496" s="76">
        <v>53737</v>
      </c>
      <c r="F3496" s="75" t="s">
        <v>3205</v>
      </c>
      <c r="G3496" s="75" t="s">
        <v>3205</v>
      </c>
      <c r="H3496" s="78" t="s">
        <v>347</v>
      </c>
    </row>
    <row r="3497" spans="2:8" ht="14.25">
      <c r="B3497" s="75">
        <v>4419</v>
      </c>
      <c r="C3497" s="75" t="s">
        <v>3931</v>
      </c>
      <c r="D3497" s="75" t="s">
        <v>23</v>
      </c>
      <c r="E3497" s="76">
        <v>82241</v>
      </c>
      <c r="F3497" s="75" t="s">
        <v>3205</v>
      </c>
      <c r="G3497" s="75" t="s">
        <v>3205</v>
      </c>
      <c r="H3497" s="78" t="s">
        <v>347</v>
      </c>
    </row>
    <row r="3498" spans="2:8" ht="14.25">
      <c r="B3498" s="75">
        <v>4420</v>
      </c>
      <c r="C3498" s="75" t="s">
        <v>3932</v>
      </c>
      <c r="D3498" s="75" t="s">
        <v>23</v>
      </c>
      <c r="E3498" s="76">
        <v>124883</v>
      </c>
      <c r="F3498" s="75" t="s">
        <v>3205</v>
      </c>
      <c r="G3498" s="75" t="s">
        <v>3205</v>
      </c>
      <c r="H3498" s="78" t="s">
        <v>347</v>
      </c>
    </row>
    <row r="3499" spans="2:8" ht="14.25">
      <c r="B3499" s="75">
        <v>4421</v>
      </c>
      <c r="C3499" s="75" t="s">
        <v>3933</v>
      </c>
      <c r="D3499" s="75" t="s">
        <v>23</v>
      </c>
      <c r="E3499" s="76">
        <v>196781</v>
      </c>
      <c r="F3499" s="75" t="s">
        <v>3205</v>
      </c>
      <c r="G3499" s="75" t="s">
        <v>3205</v>
      </c>
      <c r="H3499" s="78" t="s">
        <v>347</v>
      </c>
    </row>
    <row r="3500" spans="2:8" ht="14.25">
      <c r="B3500" s="75">
        <v>4422</v>
      </c>
      <c r="C3500" s="75" t="s">
        <v>3934</v>
      </c>
      <c r="D3500" s="75" t="s">
        <v>23</v>
      </c>
      <c r="E3500" s="76">
        <v>218085</v>
      </c>
      <c r="F3500" s="75" t="s">
        <v>3205</v>
      </c>
      <c r="G3500" s="75" t="s">
        <v>3205</v>
      </c>
      <c r="H3500" s="78" t="s">
        <v>347</v>
      </c>
    </row>
    <row r="3501" spans="2:8" ht="14.25">
      <c r="B3501" s="75">
        <v>4423</v>
      </c>
      <c r="C3501" s="75" t="s">
        <v>3935</v>
      </c>
      <c r="D3501" s="75" t="s">
        <v>23</v>
      </c>
      <c r="E3501" s="76">
        <v>444609</v>
      </c>
      <c r="F3501" s="75" t="s">
        <v>3205</v>
      </c>
      <c r="G3501" s="75" t="s">
        <v>3205</v>
      </c>
      <c r="H3501" s="78" t="s">
        <v>347</v>
      </c>
    </row>
    <row r="3502" spans="2:8" ht="14.25">
      <c r="B3502" s="75">
        <v>4424</v>
      </c>
      <c r="C3502" s="75" t="s">
        <v>3936</v>
      </c>
      <c r="D3502" s="75" t="s">
        <v>23</v>
      </c>
      <c r="E3502" s="76">
        <v>657927</v>
      </c>
      <c r="F3502" s="75" t="s">
        <v>3205</v>
      </c>
      <c r="G3502" s="75" t="s">
        <v>3205</v>
      </c>
      <c r="H3502" s="78" t="s">
        <v>347</v>
      </c>
    </row>
    <row r="3503" spans="2:8" ht="14.25">
      <c r="B3503" s="75">
        <v>4425</v>
      </c>
      <c r="C3503" s="75" t="s">
        <v>3937</v>
      </c>
      <c r="D3503" s="75" t="s">
        <v>23</v>
      </c>
      <c r="E3503" s="76">
        <v>1074548</v>
      </c>
      <c r="F3503" s="75" t="s">
        <v>3205</v>
      </c>
      <c r="G3503" s="75" t="s">
        <v>3205</v>
      </c>
      <c r="H3503" s="78" t="s">
        <v>347</v>
      </c>
    </row>
    <row r="3504" spans="2:8" ht="14.25">
      <c r="B3504" s="75">
        <v>4426</v>
      </c>
      <c r="C3504" s="75" t="s">
        <v>3938</v>
      </c>
      <c r="D3504" s="75" t="s">
        <v>23</v>
      </c>
      <c r="E3504" s="76">
        <v>1242929</v>
      </c>
      <c r="F3504" s="75" t="s">
        <v>3205</v>
      </c>
      <c r="G3504" s="75" t="s">
        <v>3205</v>
      </c>
      <c r="H3504" s="78" t="s">
        <v>347</v>
      </c>
    </row>
    <row r="3505" spans="2:8" ht="14.25">
      <c r="B3505" s="75">
        <v>4428</v>
      </c>
      <c r="C3505" s="75" t="s">
        <v>3939</v>
      </c>
      <c r="D3505" s="75" t="s">
        <v>17</v>
      </c>
      <c r="E3505" s="76">
        <v>52635</v>
      </c>
      <c r="F3505" s="75" t="s">
        <v>3212</v>
      </c>
      <c r="G3505" s="75" t="s">
        <v>3213</v>
      </c>
      <c r="H3505" s="78" t="s">
        <v>347</v>
      </c>
    </row>
    <row r="3506" spans="2:8" ht="14.25">
      <c r="B3506" s="75">
        <v>4429</v>
      </c>
      <c r="C3506" s="75" t="s">
        <v>3940</v>
      </c>
      <c r="D3506" s="75" t="s">
        <v>17</v>
      </c>
      <c r="E3506" s="76">
        <v>63166</v>
      </c>
      <c r="F3506" s="75" t="s">
        <v>3212</v>
      </c>
      <c r="G3506" s="75" t="s">
        <v>3213</v>
      </c>
      <c r="H3506" s="78" t="s">
        <v>347</v>
      </c>
    </row>
    <row r="3507" spans="2:8" ht="14.25">
      <c r="B3507" s="75">
        <v>4431</v>
      </c>
      <c r="C3507" s="75" t="s">
        <v>3941</v>
      </c>
      <c r="D3507" s="75" t="s">
        <v>19</v>
      </c>
      <c r="E3507" s="76">
        <v>34234</v>
      </c>
      <c r="F3507" s="75" t="s">
        <v>3212</v>
      </c>
      <c r="G3507" s="75" t="s">
        <v>3393</v>
      </c>
      <c r="H3507" s="78" t="s">
        <v>347</v>
      </c>
    </row>
    <row r="3508" spans="2:8" ht="14.25">
      <c r="B3508" s="75">
        <v>4433</v>
      </c>
      <c r="C3508" s="75" t="s">
        <v>3942</v>
      </c>
      <c r="D3508" s="75" t="s">
        <v>17</v>
      </c>
      <c r="E3508" s="76">
        <v>1053541</v>
      </c>
      <c r="F3508" s="75" t="s">
        <v>3150</v>
      </c>
      <c r="G3508" s="75" t="s">
        <v>3879</v>
      </c>
      <c r="H3508" s="78" t="s">
        <v>347</v>
      </c>
    </row>
    <row r="3509" spans="2:8" ht="14.25">
      <c r="B3509" s="75">
        <v>4434</v>
      </c>
      <c r="C3509" s="75" t="s">
        <v>3943</v>
      </c>
      <c r="D3509" s="75" t="s">
        <v>17</v>
      </c>
      <c r="E3509" s="76">
        <v>1054801</v>
      </c>
      <c r="F3509" s="75" t="s">
        <v>3150</v>
      </c>
      <c r="G3509" s="75" t="s">
        <v>3879</v>
      </c>
      <c r="H3509" s="78" t="s">
        <v>347</v>
      </c>
    </row>
    <row r="3510" spans="2:8" ht="14.25">
      <c r="B3510" s="75">
        <v>4435</v>
      </c>
      <c r="C3510" s="75" t="s">
        <v>3944</v>
      </c>
      <c r="D3510" s="75" t="s">
        <v>17</v>
      </c>
      <c r="E3510" s="76">
        <v>1352288</v>
      </c>
      <c r="F3510" s="75" t="s">
        <v>3150</v>
      </c>
      <c r="G3510" s="75" t="s">
        <v>3879</v>
      </c>
      <c r="H3510" s="78" t="s">
        <v>347</v>
      </c>
    </row>
    <row r="3511" spans="2:8" ht="14.25">
      <c r="B3511" s="75">
        <v>4436</v>
      </c>
      <c r="C3511" s="75" t="s">
        <v>3945</v>
      </c>
      <c r="D3511" s="75" t="s">
        <v>17</v>
      </c>
      <c r="E3511" s="76">
        <v>1175553</v>
      </c>
      <c r="F3511" s="75" t="s">
        <v>3150</v>
      </c>
      <c r="G3511" s="75" t="s">
        <v>3879</v>
      </c>
      <c r="H3511" s="78" t="s">
        <v>347</v>
      </c>
    </row>
    <row r="3512" spans="2:8" ht="14.25">
      <c r="B3512" s="75">
        <v>4437</v>
      </c>
      <c r="C3512" s="75" t="s">
        <v>3946</v>
      </c>
      <c r="D3512" s="75" t="s">
        <v>17</v>
      </c>
      <c r="E3512" s="76">
        <v>1426269</v>
      </c>
      <c r="F3512" s="75" t="s">
        <v>3150</v>
      </c>
      <c r="G3512" s="75" t="s">
        <v>3879</v>
      </c>
      <c r="H3512" s="78" t="s">
        <v>347</v>
      </c>
    </row>
    <row r="3513" spans="2:8" ht="14.25">
      <c r="B3513" s="75">
        <v>4438</v>
      </c>
      <c r="C3513" s="75" t="s">
        <v>3947</v>
      </c>
      <c r="D3513" s="75" t="s">
        <v>17</v>
      </c>
      <c r="E3513" s="76">
        <v>1510778</v>
      </c>
      <c r="F3513" s="75" t="s">
        <v>3150</v>
      </c>
      <c r="G3513" s="75" t="s">
        <v>3879</v>
      </c>
      <c r="H3513" s="77" t="s">
        <v>347</v>
      </c>
    </row>
    <row r="3514" spans="2:8" ht="14.25">
      <c r="B3514" s="75">
        <v>4439</v>
      </c>
      <c r="C3514" s="75" t="s">
        <v>3948</v>
      </c>
      <c r="D3514" s="75" t="s">
        <v>17</v>
      </c>
      <c r="E3514" s="76">
        <v>1823463</v>
      </c>
      <c r="F3514" s="75" t="s">
        <v>3150</v>
      </c>
      <c r="G3514" s="75" t="s">
        <v>3879</v>
      </c>
      <c r="H3514" s="78" t="s">
        <v>347</v>
      </c>
    </row>
    <row r="3515" spans="2:8" ht="14.25">
      <c r="B3515" s="75">
        <v>4440</v>
      </c>
      <c r="C3515" s="75" t="s">
        <v>3949</v>
      </c>
      <c r="D3515" s="75" t="s">
        <v>17</v>
      </c>
      <c r="E3515" s="76">
        <v>1520838</v>
      </c>
      <c r="F3515" s="75" t="s">
        <v>3150</v>
      </c>
      <c r="G3515" s="75" t="s">
        <v>3879</v>
      </c>
      <c r="H3515" s="77" t="s">
        <v>347</v>
      </c>
    </row>
    <row r="3516" spans="2:8" ht="14.25">
      <c r="B3516" s="75">
        <v>4441</v>
      </c>
      <c r="C3516" s="75" t="s">
        <v>3950</v>
      </c>
      <c r="D3516" s="75" t="s">
        <v>17</v>
      </c>
      <c r="E3516" s="76">
        <v>1965288</v>
      </c>
      <c r="F3516" s="75" t="s">
        <v>3150</v>
      </c>
      <c r="G3516" s="75" t="s">
        <v>3879</v>
      </c>
      <c r="H3516" s="77" t="s">
        <v>347</v>
      </c>
    </row>
    <row r="3517" spans="2:8" ht="14.25">
      <c r="B3517" s="75">
        <v>4442</v>
      </c>
      <c r="C3517" s="75" t="s">
        <v>3951</v>
      </c>
      <c r="D3517" s="75" t="s">
        <v>17</v>
      </c>
      <c r="E3517" s="76">
        <v>469766</v>
      </c>
      <c r="F3517" s="75" t="s">
        <v>3150</v>
      </c>
      <c r="G3517" s="75" t="s">
        <v>3879</v>
      </c>
      <c r="H3517" s="77" t="s">
        <v>347</v>
      </c>
    </row>
    <row r="3518" spans="2:8" ht="14.25">
      <c r="B3518" s="75">
        <v>4447</v>
      </c>
      <c r="C3518" s="75" t="s">
        <v>3952</v>
      </c>
      <c r="D3518" s="75" t="s">
        <v>17</v>
      </c>
      <c r="E3518" s="76">
        <v>672708</v>
      </c>
      <c r="F3518" s="75" t="s">
        <v>3150</v>
      </c>
      <c r="G3518" s="75" t="s">
        <v>3879</v>
      </c>
      <c r="H3518" s="77" t="s">
        <v>347</v>
      </c>
    </row>
    <row r="3519" spans="2:8" ht="14.25">
      <c r="B3519" s="75">
        <v>4461</v>
      </c>
      <c r="C3519" s="75" t="s">
        <v>3953</v>
      </c>
      <c r="D3519" s="75" t="s">
        <v>17</v>
      </c>
      <c r="E3519" s="76">
        <v>564672</v>
      </c>
      <c r="F3519" s="75" t="s">
        <v>3150</v>
      </c>
      <c r="G3519" s="75" t="s">
        <v>3879</v>
      </c>
      <c r="H3519" s="78" t="s">
        <v>347</v>
      </c>
    </row>
    <row r="3520" spans="2:8" ht="14.25">
      <c r="B3520" s="75">
        <v>4477</v>
      </c>
      <c r="C3520" s="75" t="s">
        <v>3954</v>
      </c>
      <c r="D3520" s="75" t="s">
        <v>52</v>
      </c>
      <c r="E3520" s="76">
        <v>106582</v>
      </c>
      <c r="F3520" s="75" t="s">
        <v>3155</v>
      </c>
      <c r="G3520" s="75" t="s">
        <v>3387</v>
      </c>
      <c r="H3520" s="78" t="s">
        <v>347</v>
      </c>
    </row>
    <row r="3521" spans="2:8" ht="14.25">
      <c r="B3521" s="75">
        <v>4478</v>
      </c>
      <c r="C3521" s="75" t="s">
        <v>3955</v>
      </c>
      <c r="D3521" s="75" t="s">
        <v>345</v>
      </c>
      <c r="E3521" s="76">
        <v>194828</v>
      </c>
      <c r="F3521" s="75" t="s">
        <v>3537</v>
      </c>
      <c r="G3521" s="75" t="s">
        <v>3538</v>
      </c>
      <c r="H3521" s="78" t="s">
        <v>347</v>
      </c>
    </row>
    <row r="3522" spans="2:8" ht="14.25">
      <c r="B3522" s="75">
        <v>4479</v>
      </c>
      <c r="C3522" s="75" t="s">
        <v>3956</v>
      </c>
      <c r="D3522" s="75" t="s">
        <v>282</v>
      </c>
      <c r="E3522" s="76">
        <v>26568</v>
      </c>
      <c r="F3522" s="75" t="s">
        <v>3537</v>
      </c>
      <c r="G3522" s="75" t="s">
        <v>3538</v>
      </c>
      <c r="H3522" s="78" t="s">
        <v>347</v>
      </c>
    </row>
    <row r="3523" spans="2:8" ht="14.25">
      <c r="B3523" s="75">
        <v>4485</v>
      </c>
      <c r="C3523" s="75" t="s">
        <v>3957</v>
      </c>
      <c r="D3523" s="75" t="s">
        <v>52</v>
      </c>
      <c r="E3523" s="76">
        <v>1410431</v>
      </c>
      <c r="F3523" s="75" t="s">
        <v>3216</v>
      </c>
      <c r="G3523" s="75" t="s">
        <v>3557</v>
      </c>
      <c r="H3523" s="78" t="s">
        <v>347</v>
      </c>
    </row>
    <row r="3524" spans="2:8" ht="14.25">
      <c r="B3524" s="75">
        <v>4486</v>
      </c>
      <c r="C3524" s="75" t="s">
        <v>3958</v>
      </c>
      <c r="D3524" s="75" t="s">
        <v>52</v>
      </c>
      <c r="E3524" s="76">
        <v>1544180</v>
      </c>
      <c r="F3524" s="75" t="s">
        <v>3216</v>
      </c>
      <c r="G3524" s="75" t="s">
        <v>3557</v>
      </c>
      <c r="H3524" s="78" t="s">
        <v>347</v>
      </c>
    </row>
    <row r="3525" spans="2:8" ht="14.25">
      <c r="B3525" s="75">
        <v>4487</v>
      </c>
      <c r="C3525" s="75" t="s">
        <v>3959</v>
      </c>
      <c r="D3525" s="75" t="s">
        <v>52</v>
      </c>
      <c r="E3525" s="76">
        <v>203564</v>
      </c>
      <c r="F3525" s="75" t="s">
        <v>3155</v>
      </c>
      <c r="G3525" s="75" t="s">
        <v>3387</v>
      </c>
      <c r="H3525" s="78" t="s">
        <v>347</v>
      </c>
    </row>
    <row r="3526" spans="2:8" ht="14.25">
      <c r="B3526" s="75">
        <v>4488</v>
      </c>
      <c r="C3526" s="75" t="s">
        <v>3960</v>
      </c>
      <c r="D3526" s="75" t="s">
        <v>52</v>
      </c>
      <c r="E3526" s="76">
        <v>199495</v>
      </c>
      <c r="F3526" s="75" t="s">
        <v>3155</v>
      </c>
      <c r="G3526" s="75" t="s">
        <v>3387</v>
      </c>
      <c r="H3526" s="78" t="s">
        <v>347</v>
      </c>
    </row>
    <row r="3527" spans="2:8" ht="14.25">
      <c r="B3527" s="75">
        <v>4489</v>
      </c>
      <c r="C3527" s="75" t="s">
        <v>3961</v>
      </c>
      <c r="D3527" s="75" t="s">
        <v>52</v>
      </c>
      <c r="E3527" s="76">
        <v>181792</v>
      </c>
      <c r="F3527" s="75" t="s">
        <v>3155</v>
      </c>
      <c r="G3527" s="75" t="s">
        <v>3387</v>
      </c>
      <c r="H3527" s="78" t="s">
        <v>347</v>
      </c>
    </row>
    <row r="3528" spans="2:8" ht="14.25">
      <c r="B3528" s="75">
        <v>4490</v>
      </c>
      <c r="C3528" s="75" t="s">
        <v>3962</v>
      </c>
      <c r="D3528" s="75" t="s">
        <v>19</v>
      </c>
      <c r="E3528" s="76">
        <v>271872</v>
      </c>
      <c r="F3528" s="75" t="s">
        <v>3530</v>
      </c>
      <c r="G3528" s="75" t="s">
        <v>3530</v>
      </c>
      <c r="H3528" s="78" t="s">
        <v>347</v>
      </c>
    </row>
    <row r="3529" spans="2:8" ht="14.25">
      <c r="B3529" s="75">
        <v>4491</v>
      </c>
      <c r="C3529" s="75" t="s">
        <v>3963</v>
      </c>
      <c r="D3529" s="75" t="s">
        <v>19</v>
      </c>
      <c r="E3529" s="76">
        <v>324290</v>
      </c>
      <c r="F3529" s="75" t="s">
        <v>3530</v>
      </c>
      <c r="G3529" s="75" t="s">
        <v>3530</v>
      </c>
      <c r="H3529" s="78" t="s">
        <v>347</v>
      </c>
    </row>
    <row r="3530" spans="2:8" ht="14.25">
      <c r="B3530" s="75">
        <v>4501</v>
      </c>
      <c r="C3530" s="75" t="s">
        <v>3964</v>
      </c>
      <c r="D3530" s="75" t="s">
        <v>19</v>
      </c>
      <c r="E3530" s="76">
        <v>183797</v>
      </c>
      <c r="F3530" s="75" t="s">
        <v>3530</v>
      </c>
      <c r="G3530" s="75" t="s">
        <v>3530</v>
      </c>
      <c r="H3530" s="78" t="s">
        <v>347</v>
      </c>
    </row>
    <row r="3531" spans="2:8" ht="14.25">
      <c r="B3531" s="75">
        <v>4502</v>
      </c>
      <c r="C3531" s="75" t="s">
        <v>3965</v>
      </c>
      <c r="D3531" s="75" t="s">
        <v>19</v>
      </c>
      <c r="E3531" s="76">
        <v>305795</v>
      </c>
      <c r="F3531" s="75" t="s">
        <v>3530</v>
      </c>
      <c r="G3531" s="75" t="s">
        <v>3530</v>
      </c>
      <c r="H3531" s="77" t="s">
        <v>347</v>
      </c>
    </row>
    <row r="3532" spans="2:8" ht="14.25">
      <c r="B3532" s="75">
        <v>4503</v>
      </c>
      <c r="C3532" s="75" t="s">
        <v>3966</v>
      </c>
      <c r="D3532" s="75" t="s">
        <v>19</v>
      </c>
      <c r="E3532" s="76">
        <v>329860</v>
      </c>
      <c r="F3532" s="75" t="s">
        <v>3530</v>
      </c>
      <c r="G3532" s="75" t="s">
        <v>3530</v>
      </c>
      <c r="H3532" s="77" t="s">
        <v>347</v>
      </c>
    </row>
    <row r="3533" spans="2:8" ht="14.25">
      <c r="B3533" s="75">
        <v>4504</v>
      </c>
      <c r="C3533" s="75" t="s">
        <v>3967</v>
      </c>
      <c r="D3533" s="75" t="s">
        <v>19</v>
      </c>
      <c r="E3533" s="76">
        <v>375124</v>
      </c>
      <c r="F3533" s="75" t="s">
        <v>3530</v>
      </c>
      <c r="G3533" s="75" t="s">
        <v>3530</v>
      </c>
      <c r="H3533" s="77" t="s">
        <v>347</v>
      </c>
    </row>
    <row r="3534" spans="2:8" ht="14.25">
      <c r="B3534" s="75">
        <v>4505</v>
      </c>
      <c r="C3534" s="75" t="s">
        <v>3968</v>
      </c>
      <c r="D3534" s="75" t="s">
        <v>19</v>
      </c>
      <c r="E3534" s="76">
        <v>177021</v>
      </c>
      <c r="F3534" s="75" t="s">
        <v>3530</v>
      </c>
      <c r="G3534" s="75" t="s">
        <v>3530</v>
      </c>
      <c r="H3534" s="77" t="s">
        <v>347</v>
      </c>
    </row>
    <row r="3535" spans="2:8" ht="14.25">
      <c r="B3535" s="75">
        <v>4506</v>
      </c>
      <c r="C3535" s="75" t="s">
        <v>3969</v>
      </c>
      <c r="D3535" s="75" t="s">
        <v>19</v>
      </c>
      <c r="E3535" s="76">
        <v>254651</v>
      </c>
      <c r="F3535" s="75" t="s">
        <v>3530</v>
      </c>
      <c r="G3535" s="75" t="s">
        <v>3530</v>
      </c>
      <c r="H3535" s="77" t="s">
        <v>347</v>
      </c>
    </row>
    <row r="3536" spans="2:8" ht="14.25">
      <c r="B3536" s="75">
        <v>4507</v>
      </c>
      <c r="C3536" s="75" t="s">
        <v>3970</v>
      </c>
      <c r="D3536" s="75" t="s">
        <v>19</v>
      </c>
      <c r="E3536" s="76">
        <v>294997</v>
      </c>
      <c r="F3536" s="75" t="s">
        <v>3530</v>
      </c>
      <c r="G3536" s="75" t="s">
        <v>3530</v>
      </c>
      <c r="H3536" s="77" t="s">
        <v>347</v>
      </c>
    </row>
    <row r="3537" spans="2:8" ht="14.25">
      <c r="B3537" s="75">
        <v>4508</v>
      </c>
      <c r="C3537" s="75" t="s">
        <v>3971</v>
      </c>
      <c r="D3537" s="75" t="s">
        <v>19</v>
      </c>
      <c r="E3537" s="76">
        <v>284892</v>
      </c>
      <c r="F3537" s="75" t="s">
        <v>3530</v>
      </c>
      <c r="G3537" s="75" t="s">
        <v>3530</v>
      </c>
      <c r="H3537" s="78" t="s">
        <v>347</v>
      </c>
    </row>
    <row r="3538" spans="2:8" ht="14.25">
      <c r="B3538" s="75">
        <v>4509</v>
      </c>
      <c r="C3538" s="75" t="s">
        <v>3972</v>
      </c>
      <c r="D3538" s="75" t="s">
        <v>19</v>
      </c>
      <c r="E3538" s="76">
        <v>345068</v>
      </c>
      <c r="F3538" s="75" t="s">
        <v>3530</v>
      </c>
      <c r="G3538" s="75" t="s">
        <v>3530</v>
      </c>
      <c r="H3538" s="77" t="s">
        <v>347</v>
      </c>
    </row>
    <row r="3539" spans="2:8" ht="14.25">
      <c r="B3539" s="75">
        <v>4510</v>
      </c>
      <c r="C3539" s="75" t="s">
        <v>3973</v>
      </c>
      <c r="D3539" s="75" t="s">
        <v>19</v>
      </c>
      <c r="E3539" s="76">
        <v>156876</v>
      </c>
      <c r="F3539" s="75" t="s">
        <v>3530</v>
      </c>
      <c r="G3539" s="75" t="s">
        <v>3530</v>
      </c>
      <c r="H3539" s="77" t="s">
        <v>347</v>
      </c>
    </row>
    <row r="3540" spans="2:8" ht="14.25">
      <c r="B3540" s="75">
        <v>4511</v>
      </c>
      <c r="C3540" s="75" t="s">
        <v>3974</v>
      </c>
      <c r="D3540" s="75" t="s">
        <v>19</v>
      </c>
      <c r="E3540" s="76">
        <v>347518</v>
      </c>
      <c r="F3540" s="75" t="s">
        <v>3530</v>
      </c>
      <c r="G3540" s="75" t="s">
        <v>3530</v>
      </c>
      <c r="H3540" s="78" t="s">
        <v>347</v>
      </c>
    </row>
    <row r="3541" spans="2:8" ht="14.25">
      <c r="B3541" s="75">
        <v>4512</v>
      </c>
      <c r="C3541" s="75" t="s">
        <v>3975</v>
      </c>
      <c r="D3541" s="75" t="s">
        <v>19</v>
      </c>
      <c r="E3541" s="76">
        <v>378497</v>
      </c>
      <c r="F3541" s="75" t="s">
        <v>3530</v>
      </c>
      <c r="G3541" s="75" t="s">
        <v>3530</v>
      </c>
      <c r="H3541" s="78" t="s">
        <v>347</v>
      </c>
    </row>
    <row r="3542" spans="2:8" ht="14.25">
      <c r="B3542" s="75">
        <v>4513</v>
      </c>
      <c r="C3542" s="75" t="s">
        <v>3976</v>
      </c>
      <c r="D3542" s="75" t="s">
        <v>52</v>
      </c>
      <c r="E3542" s="76">
        <v>190300</v>
      </c>
      <c r="F3542" s="75" t="s">
        <v>3155</v>
      </c>
      <c r="G3542" s="75" t="s">
        <v>3387</v>
      </c>
      <c r="H3542" s="78" t="s">
        <v>347</v>
      </c>
    </row>
    <row r="3543" spans="2:8" ht="14.25">
      <c r="B3543" s="75">
        <v>4514</v>
      </c>
      <c r="C3543" s="75" t="s">
        <v>3977</v>
      </c>
      <c r="D3543" s="75" t="s">
        <v>19</v>
      </c>
      <c r="E3543" s="76">
        <v>235811</v>
      </c>
      <c r="F3543" s="75" t="s">
        <v>3530</v>
      </c>
      <c r="G3543" s="75" t="s">
        <v>3530</v>
      </c>
      <c r="H3543" s="78" t="s">
        <v>347</v>
      </c>
    </row>
    <row r="3544" spans="2:8" ht="14.25">
      <c r="B3544" s="75">
        <v>4515</v>
      </c>
      <c r="C3544" s="75" t="s">
        <v>3978</v>
      </c>
      <c r="D3544" s="75" t="s">
        <v>19</v>
      </c>
      <c r="E3544" s="76">
        <v>303787</v>
      </c>
      <c r="F3544" s="75" t="s">
        <v>3530</v>
      </c>
      <c r="G3544" s="75" t="s">
        <v>3530</v>
      </c>
      <c r="H3544" s="78" t="s">
        <v>347</v>
      </c>
    </row>
    <row r="3545" spans="2:8" ht="14.25">
      <c r="B3545" s="75">
        <v>4516</v>
      </c>
      <c r="C3545" s="75" t="s">
        <v>3979</v>
      </c>
      <c r="D3545" s="75" t="s">
        <v>19</v>
      </c>
      <c r="E3545" s="76">
        <v>210719</v>
      </c>
      <c r="F3545" s="75" t="s">
        <v>3530</v>
      </c>
      <c r="G3545" s="75" t="s">
        <v>3530</v>
      </c>
      <c r="H3545" s="78" t="s">
        <v>347</v>
      </c>
    </row>
    <row r="3546" spans="2:8" ht="14.25">
      <c r="B3546" s="75">
        <v>4517</v>
      </c>
      <c r="C3546" s="75" t="s">
        <v>3980</v>
      </c>
      <c r="D3546" s="75" t="s">
        <v>19</v>
      </c>
      <c r="E3546" s="76">
        <v>330279</v>
      </c>
      <c r="F3546" s="75" t="s">
        <v>3530</v>
      </c>
      <c r="G3546" s="75" t="s">
        <v>3530</v>
      </c>
      <c r="H3546" s="78" t="s">
        <v>347</v>
      </c>
    </row>
    <row r="3547" spans="2:8" ht="14.25">
      <c r="B3547" s="75">
        <v>4518</v>
      </c>
      <c r="C3547" s="75" t="s">
        <v>3981</v>
      </c>
      <c r="D3547" s="75" t="s">
        <v>19</v>
      </c>
      <c r="E3547" s="76">
        <v>65248</v>
      </c>
      <c r="F3547" s="75" t="s">
        <v>3530</v>
      </c>
      <c r="G3547" s="75" t="s">
        <v>3530</v>
      </c>
      <c r="H3547" s="78" t="s">
        <v>347</v>
      </c>
    </row>
    <row r="3548" spans="2:8" ht="14.25">
      <c r="B3548" s="75">
        <v>4519</v>
      </c>
      <c r="C3548" s="75" t="s">
        <v>3982</v>
      </c>
      <c r="D3548" s="75" t="s">
        <v>19</v>
      </c>
      <c r="E3548" s="76">
        <v>86901</v>
      </c>
      <c r="F3548" s="75" t="s">
        <v>3530</v>
      </c>
      <c r="G3548" s="75" t="s">
        <v>3530</v>
      </c>
      <c r="H3548" s="78" t="s">
        <v>347</v>
      </c>
    </row>
    <row r="3549" spans="2:8" ht="14.25">
      <c r="B3549" s="75">
        <v>4520</v>
      </c>
      <c r="C3549" s="75" t="s">
        <v>3983</v>
      </c>
      <c r="D3549" s="75" t="s">
        <v>19</v>
      </c>
      <c r="E3549" s="76">
        <v>97009</v>
      </c>
      <c r="F3549" s="75" t="s">
        <v>3530</v>
      </c>
      <c r="G3549" s="75" t="s">
        <v>3530</v>
      </c>
      <c r="H3549" s="78" t="s">
        <v>347</v>
      </c>
    </row>
    <row r="3550" spans="2:8" ht="14.25">
      <c r="B3550" s="75">
        <v>4522</v>
      </c>
      <c r="C3550" s="75" t="s">
        <v>3984</v>
      </c>
      <c r="D3550" s="75" t="s">
        <v>19</v>
      </c>
      <c r="E3550" s="76">
        <v>280107</v>
      </c>
      <c r="F3550" s="75" t="s">
        <v>3530</v>
      </c>
      <c r="G3550" s="75" t="s">
        <v>3530</v>
      </c>
      <c r="H3550" s="78" t="s">
        <v>347</v>
      </c>
    </row>
    <row r="3551" spans="2:8" ht="14.25">
      <c r="B3551" s="75">
        <v>4523</v>
      </c>
      <c r="C3551" s="75" t="s">
        <v>3985</v>
      </c>
      <c r="D3551" s="75" t="s">
        <v>19</v>
      </c>
      <c r="E3551" s="76">
        <v>258941</v>
      </c>
      <c r="F3551" s="75" t="s">
        <v>3530</v>
      </c>
      <c r="G3551" s="75" t="s">
        <v>3530</v>
      </c>
      <c r="H3551" s="78" t="s">
        <v>347</v>
      </c>
    </row>
    <row r="3552" spans="2:8" ht="14.25">
      <c r="B3552" s="75">
        <v>4524</v>
      </c>
      <c r="C3552" s="75" t="s">
        <v>3986</v>
      </c>
      <c r="D3552" s="75" t="s">
        <v>19</v>
      </c>
      <c r="E3552" s="76">
        <v>274918</v>
      </c>
      <c r="F3552" s="75" t="s">
        <v>3530</v>
      </c>
      <c r="G3552" s="75" t="s">
        <v>3530</v>
      </c>
      <c r="H3552" s="78" t="s">
        <v>347</v>
      </c>
    </row>
    <row r="3553" spans="2:8" ht="14.25">
      <c r="B3553" s="75">
        <v>4525</v>
      </c>
      <c r="C3553" s="75" t="s">
        <v>3987</v>
      </c>
      <c r="D3553" s="75" t="s">
        <v>17</v>
      </c>
      <c r="E3553" s="76">
        <v>7715</v>
      </c>
      <c r="F3553" s="75" t="s">
        <v>3216</v>
      </c>
      <c r="G3553" s="75" t="s">
        <v>3552</v>
      </c>
      <c r="H3553" s="78" t="s">
        <v>347</v>
      </c>
    </row>
    <row r="3554" spans="2:8" ht="14.25">
      <c r="B3554" s="75">
        <v>4541</v>
      </c>
      <c r="C3554" s="75" t="s">
        <v>3988</v>
      </c>
      <c r="D3554" s="75" t="s">
        <v>52</v>
      </c>
      <c r="E3554" s="76">
        <v>1618338</v>
      </c>
      <c r="F3554" s="75" t="s">
        <v>3530</v>
      </c>
      <c r="G3554" s="75" t="s">
        <v>3530</v>
      </c>
      <c r="H3554" s="78" t="s">
        <v>347</v>
      </c>
    </row>
    <row r="3555" spans="2:8" ht="14.25">
      <c r="B3555" s="75">
        <v>4542</v>
      </c>
      <c r="C3555" s="75" t="s">
        <v>3989</v>
      </c>
      <c r="D3555" s="75" t="s">
        <v>52</v>
      </c>
      <c r="E3555" s="76">
        <v>1618325</v>
      </c>
      <c r="F3555" s="75" t="s">
        <v>3530</v>
      </c>
      <c r="G3555" s="75" t="s">
        <v>3530</v>
      </c>
      <c r="H3555" s="78" t="s">
        <v>347</v>
      </c>
    </row>
    <row r="3556" spans="2:8" ht="14.25">
      <c r="B3556" s="75">
        <v>4543</v>
      </c>
      <c r="C3556" s="75" t="s">
        <v>3990</v>
      </c>
      <c r="D3556" s="75" t="s">
        <v>17</v>
      </c>
      <c r="E3556" s="76">
        <v>67175</v>
      </c>
      <c r="F3556" s="75" t="s">
        <v>3162</v>
      </c>
      <c r="G3556" s="75" t="s">
        <v>3163</v>
      </c>
      <c r="H3556" s="78" t="s">
        <v>347</v>
      </c>
    </row>
    <row r="3557" spans="2:8" ht="14.25">
      <c r="B3557" s="75">
        <v>4544</v>
      </c>
      <c r="C3557" s="75" t="s">
        <v>3991</v>
      </c>
      <c r="D3557" s="75" t="s">
        <v>17</v>
      </c>
      <c r="E3557" s="76">
        <v>68808</v>
      </c>
      <c r="F3557" s="75" t="s">
        <v>3162</v>
      </c>
      <c r="G3557" s="75" t="s">
        <v>3163</v>
      </c>
      <c r="H3557" s="78" t="s">
        <v>347</v>
      </c>
    </row>
    <row r="3558" spans="2:8" ht="14.25">
      <c r="B3558" s="75">
        <v>4545</v>
      </c>
      <c r="C3558" s="75" t="s">
        <v>3992</v>
      </c>
      <c r="D3558" s="75" t="s">
        <v>17</v>
      </c>
      <c r="E3558" s="76">
        <v>64693</v>
      </c>
      <c r="F3558" s="75" t="s">
        <v>3162</v>
      </c>
      <c r="G3558" s="75" t="s">
        <v>3163</v>
      </c>
      <c r="H3558" s="77" t="s">
        <v>347</v>
      </c>
    </row>
    <row r="3559" spans="2:8" ht="14.25">
      <c r="B3559" s="75">
        <v>4549</v>
      </c>
      <c r="C3559" s="75" t="s">
        <v>3993</v>
      </c>
      <c r="D3559" s="75" t="s">
        <v>23</v>
      </c>
      <c r="E3559" s="76">
        <v>7844378</v>
      </c>
      <c r="F3559" s="75" t="s">
        <v>3165</v>
      </c>
      <c r="G3559" s="75" t="s">
        <v>3165</v>
      </c>
      <c r="H3559" s="78" t="s">
        <v>347</v>
      </c>
    </row>
    <row r="3560" spans="2:8" ht="14.25">
      <c r="B3560" s="75">
        <v>4550</v>
      </c>
      <c r="C3560" s="75" t="s">
        <v>3994</v>
      </c>
      <c r="D3560" s="75" t="s">
        <v>23</v>
      </c>
      <c r="E3560" s="76">
        <v>5612004</v>
      </c>
      <c r="F3560" s="75" t="s">
        <v>3165</v>
      </c>
      <c r="G3560" s="75" t="s">
        <v>3165</v>
      </c>
      <c r="H3560" s="78" t="s">
        <v>347</v>
      </c>
    </row>
    <row r="3561" spans="2:8" ht="14.25">
      <c r="B3561" s="75">
        <v>4551</v>
      </c>
      <c r="C3561" s="75" t="s">
        <v>3995</v>
      </c>
      <c r="D3561" s="75" t="s">
        <v>23</v>
      </c>
      <c r="E3561" s="76">
        <v>6178704</v>
      </c>
      <c r="F3561" s="75" t="s">
        <v>3165</v>
      </c>
      <c r="G3561" s="75" t="s">
        <v>3165</v>
      </c>
      <c r="H3561" s="78" t="s">
        <v>347</v>
      </c>
    </row>
    <row r="3562" spans="2:8" ht="14.25">
      <c r="B3562" s="75">
        <v>4553</v>
      </c>
      <c r="C3562" s="75" t="s">
        <v>3996</v>
      </c>
      <c r="D3562" s="75" t="s">
        <v>23</v>
      </c>
      <c r="E3562" s="76">
        <v>4050674</v>
      </c>
      <c r="F3562" s="75" t="s">
        <v>3165</v>
      </c>
      <c r="G3562" s="75" t="s">
        <v>3165</v>
      </c>
      <c r="H3562" s="78" t="s">
        <v>347</v>
      </c>
    </row>
    <row r="3563" spans="2:8" ht="14.25">
      <c r="B3563" s="75">
        <v>4555</v>
      </c>
      <c r="C3563" s="75" t="s">
        <v>3997</v>
      </c>
      <c r="D3563" s="75" t="s">
        <v>52</v>
      </c>
      <c r="E3563" s="76">
        <v>1057347</v>
      </c>
      <c r="F3563" s="75" t="s">
        <v>3216</v>
      </c>
      <c r="G3563" s="75" t="s">
        <v>3217</v>
      </c>
      <c r="H3563" s="78" t="s">
        <v>347</v>
      </c>
    </row>
    <row r="3564" spans="2:8" ht="14.25">
      <c r="B3564" s="75">
        <v>4556</v>
      </c>
      <c r="C3564" s="75" t="s">
        <v>3998</v>
      </c>
      <c r="D3564" s="75" t="s">
        <v>52</v>
      </c>
      <c r="E3564" s="76">
        <v>187515</v>
      </c>
      <c r="F3564" s="75" t="s">
        <v>3155</v>
      </c>
      <c r="G3564" s="75" t="s">
        <v>3387</v>
      </c>
      <c r="H3564" s="78" t="s">
        <v>347</v>
      </c>
    </row>
    <row r="3565" spans="2:8" ht="14.25">
      <c r="B3565" s="75">
        <v>4557</v>
      </c>
      <c r="C3565" s="75" t="s">
        <v>3999</v>
      </c>
      <c r="D3565" s="75" t="s">
        <v>52</v>
      </c>
      <c r="E3565" s="76">
        <v>178698</v>
      </c>
      <c r="F3565" s="75" t="s">
        <v>3155</v>
      </c>
      <c r="G3565" s="75" t="s">
        <v>3387</v>
      </c>
      <c r="H3565" s="77" t="s">
        <v>347</v>
      </c>
    </row>
    <row r="3566" spans="2:8" ht="14.25">
      <c r="B3566" s="75">
        <v>4558</v>
      </c>
      <c r="C3566" s="75" t="s">
        <v>4000</v>
      </c>
      <c r="D3566" s="75" t="s">
        <v>23</v>
      </c>
      <c r="E3566" s="76">
        <v>7803343</v>
      </c>
      <c r="F3566" s="75" t="s">
        <v>3165</v>
      </c>
      <c r="G3566" s="75" t="s">
        <v>3165</v>
      </c>
      <c r="H3566" s="78" t="s">
        <v>347</v>
      </c>
    </row>
    <row r="3567" spans="2:8" ht="14.25">
      <c r="B3567" s="75">
        <v>4559</v>
      </c>
      <c r="C3567" s="75" t="s">
        <v>4001</v>
      </c>
      <c r="D3567" s="75" t="s">
        <v>52</v>
      </c>
      <c r="E3567" s="76">
        <v>445662</v>
      </c>
      <c r="F3567" s="75" t="s">
        <v>3212</v>
      </c>
      <c r="G3567" s="75" t="s">
        <v>3393</v>
      </c>
      <c r="H3567" s="78" t="s">
        <v>347</v>
      </c>
    </row>
    <row r="3568" spans="2:8" ht="14.25">
      <c r="B3568" s="75">
        <v>4560</v>
      </c>
      <c r="C3568" s="75" t="s">
        <v>4002</v>
      </c>
      <c r="D3568" s="75" t="s">
        <v>52</v>
      </c>
      <c r="E3568" s="76">
        <v>484367</v>
      </c>
      <c r="F3568" s="75" t="s">
        <v>3212</v>
      </c>
      <c r="G3568" s="75" t="s">
        <v>3393</v>
      </c>
      <c r="H3568" s="77" t="s">
        <v>347</v>
      </c>
    </row>
    <row r="3569" spans="2:8" ht="14.25">
      <c r="B3569" s="75">
        <v>4561</v>
      </c>
      <c r="C3569" s="75" t="s">
        <v>4003</v>
      </c>
      <c r="D3569" s="75" t="s">
        <v>52</v>
      </c>
      <c r="E3569" s="76">
        <v>562880</v>
      </c>
      <c r="F3569" s="75" t="s">
        <v>3212</v>
      </c>
      <c r="G3569" s="75" t="s">
        <v>3393</v>
      </c>
      <c r="H3569" s="77" t="s">
        <v>347</v>
      </c>
    </row>
    <row r="3570" spans="2:8" ht="14.25">
      <c r="B3570" s="75">
        <v>4562</v>
      </c>
      <c r="C3570" s="75" t="s">
        <v>4004</v>
      </c>
      <c r="D3570" s="75" t="s">
        <v>52</v>
      </c>
      <c r="E3570" s="76">
        <v>151934</v>
      </c>
      <c r="F3570" s="75" t="s">
        <v>3155</v>
      </c>
      <c r="G3570" s="75" t="s">
        <v>3160</v>
      </c>
      <c r="H3570" s="77" t="s">
        <v>347</v>
      </c>
    </row>
    <row r="3571" spans="2:8" ht="14.25">
      <c r="B3571" s="75">
        <v>4563</v>
      </c>
      <c r="C3571" s="75" t="s">
        <v>4005</v>
      </c>
      <c r="D3571" s="75" t="s">
        <v>52</v>
      </c>
      <c r="E3571" s="76">
        <v>107071</v>
      </c>
      <c r="F3571" s="75" t="s">
        <v>3155</v>
      </c>
      <c r="G3571" s="75" t="s">
        <v>3160</v>
      </c>
      <c r="H3571" s="78" t="s">
        <v>347</v>
      </c>
    </row>
    <row r="3572" spans="2:8" ht="14.25">
      <c r="B3572" s="75">
        <v>4564</v>
      </c>
      <c r="C3572" s="75" t="s">
        <v>4006</v>
      </c>
      <c r="D3572" s="75" t="s">
        <v>52</v>
      </c>
      <c r="E3572" s="76">
        <v>493570</v>
      </c>
      <c r="F3572" s="75" t="s">
        <v>3212</v>
      </c>
      <c r="G3572" s="75" t="s">
        <v>3393</v>
      </c>
      <c r="H3572" s="78" t="s">
        <v>347</v>
      </c>
    </row>
    <row r="3573" spans="2:8" ht="14.25">
      <c r="B3573" s="75">
        <v>4565</v>
      </c>
      <c r="C3573" s="75" t="s">
        <v>4007</v>
      </c>
      <c r="D3573" s="75" t="s">
        <v>52</v>
      </c>
      <c r="E3573" s="76">
        <v>562406</v>
      </c>
      <c r="F3573" s="75" t="s">
        <v>3212</v>
      </c>
      <c r="G3573" s="75" t="s">
        <v>3393</v>
      </c>
      <c r="H3573" s="78" t="s">
        <v>347</v>
      </c>
    </row>
    <row r="3574" spans="2:8" ht="14.25">
      <c r="B3574" s="75">
        <v>4566</v>
      </c>
      <c r="C3574" s="75" t="s">
        <v>4008</v>
      </c>
      <c r="D3574" s="75" t="s">
        <v>52</v>
      </c>
      <c r="E3574" s="76">
        <v>578999</v>
      </c>
      <c r="F3574" s="75" t="s">
        <v>3212</v>
      </c>
      <c r="G3574" s="75" t="s">
        <v>3393</v>
      </c>
      <c r="H3574" s="78" t="s">
        <v>347</v>
      </c>
    </row>
    <row r="3575" spans="2:8" ht="14.25">
      <c r="B3575" s="75">
        <v>4567</v>
      </c>
      <c r="C3575" s="75" t="s">
        <v>4009</v>
      </c>
      <c r="D3575" s="75" t="s">
        <v>52</v>
      </c>
      <c r="E3575" s="76">
        <v>1438302</v>
      </c>
      <c r="F3575" s="75" t="s">
        <v>3216</v>
      </c>
      <c r="G3575" s="75" t="s">
        <v>3557</v>
      </c>
      <c r="H3575" s="78" t="s">
        <v>347</v>
      </c>
    </row>
    <row r="3576" spans="2:8" ht="14.25">
      <c r="B3576" s="75">
        <v>4568</v>
      </c>
      <c r="C3576" s="75" t="s">
        <v>4010</v>
      </c>
      <c r="D3576" s="75" t="s">
        <v>52</v>
      </c>
      <c r="E3576" s="76">
        <v>1438302</v>
      </c>
      <c r="F3576" s="75" t="s">
        <v>3216</v>
      </c>
      <c r="G3576" s="75" t="s">
        <v>3557</v>
      </c>
      <c r="H3576" s="78" t="s">
        <v>347</v>
      </c>
    </row>
    <row r="3577" spans="2:8" ht="14.25">
      <c r="B3577" s="75">
        <v>4569</v>
      </c>
      <c r="C3577" s="75" t="s">
        <v>4011</v>
      </c>
      <c r="D3577" s="75" t="s">
        <v>23</v>
      </c>
      <c r="E3577" s="76">
        <v>11419</v>
      </c>
      <c r="F3577" s="75" t="s">
        <v>3198</v>
      </c>
      <c r="G3577" s="75" t="s">
        <v>3199</v>
      </c>
      <c r="H3577" s="78" t="s">
        <v>347</v>
      </c>
    </row>
    <row r="3578" spans="2:8" ht="14.25">
      <c r="B3578" s="75">
        <v>4577</v>
      </c>
      <c r="C3578" s="75" t="s">
        <v>4012</v>
      </c>
      <c r="D3578" s="75" t="s">
        <v>19</v>
      </c>
      <c r="E3578" s="76">
        <v>192054</v>
      </c>
      <c r="F3578" s="75" t="s">
        <v>3530</v>
      </c>
      <c r="G3578" s="75" t="s">
        <v>3530</v>
      </c>
      <c r="H3578" s="78" t="s">
        <v>347</v>
      </c>
    </row>
    <row r="3579" spans="2:8" ht="14.25">
      <c r="B3579" s="75">
        <v>4578</v>
      </c>
      <c r="C3579" s="75" t="s">
        <v>4013</v>
      </c>
      <c r="D3579" s="75" t="s">
        <v>17</v>
      </c>
      <c r="E3579" s="76">
        <v>100283</v>
      </c>
      <c r="F3579" s="75" t="s">
        <v>3162</v>
      </c>
      <c r="G3579" s="75" t="s">
        <v>3163</v>
      </c>
      <c r="H3579" s="77" t="s">
        <v>347</v>
      </c>
    </row>
    <row r="3580" spans="2:8" ht="14.25">
      <c r="B3580" s="75">
        <v>4581</v>
      </c>
      <c r="C3580" s="75" t="s">
        <v>4014</v>
      </c>
      <c r="D3580" s="75" t="s">
        <v>19</v>
      </c>
      <c r="E3580" s="76">
        <v>3476</v>
      </c>
      <c r="F3580" s="75" t="s">
        <v>3162</v>
      </c>
      <c r="G3580" s="75" t="s">
        <v>3489</v>
      </c>
      <c r="H3580" s="77" t="s">
        <v>347</v>
      </c>
    </row>
    <row r="3581" spans="2:8" ht="14.25">
      <c r="B3581" s="75">
        <v>4585</v>
      </c>
      <c r="C3581" s="75" t="s">
        <v>4015</v>
      </c>
      <c r="D3581" s="75" t="s">
        <v>19</v>
      </c>
      <c r="E3581" s="76">
        <v>270069</v>
      </c>
      <c r="F3581" s="75" t="s">
        <v>3530</v>
      </c>
      <c r="G3581" s="75" t="s">
        <v>3530</v>
      </c>
      <c r="H3581" s="77" t="s">
        <v>347</v>
      </c>
    </row>
    <row r="3582" spans="2:8" ht="14.25">
      <c r="B3582" s="75">
        <v>4586</v>
      </c>
      <c r="C3582" s="75" t="s">
        <v>4016</v>
      </c>
      <c r="D3582" s="75" t="s">
        <v>19</v>
      </c>
      <c r="E3582" s="76">
        <v>141544</v>
      </c>
      <c r="F3582" s="75" t="s">
        <v>3530</v>
      </c>
      <c r="G3582" s="75" t="s">
        <v>3530</v>
      </c>
      <c r="H3582" s="77" t="s">
        <v>347</v>
      </c>
    </row>
    <row r="3583" spans="2:8" ht="14.25">
      <c r="B3583" s="75">
        <v>4588</v>
      </c>
      <c r="C3583" s="75" t="s">
        <v>4017</v>
      </c>
      <c r="D3583" s="75" t="s">
        <v>19</v>
      </c>
      <c r="E3583" s="76">
        <v>461138</v>
      </c>
      <c r="F3583" s="75" t="s">
        <v>3212</v>
      </c>
      <c r="G3583" s="75" t="s">
        <v>3212</v>
      </c>
      <c r="H3583" s="77" t="s">
        <v>347</v>
      </c>
    </row>
    <row r="3584" spans="2:8" ht="14.25">
      <c r="B3584" s="75">
        <v>4592</v>
      </c>
      <c r="C3584" s="75" t="s">
        <v>4018</v>
      </c>
      <c r="D3584" s="75" t="s">
        <v>19</v>
      </c>
      <c r="E3584" s="76">
        <v>2037</v>
      </c>
      <c r="F3584" s="75" t="s">
        <v>3162</v>
      </c>
      <c r="G3584" s="75" t="s">
        <v>3489</v>
      </c>
      <c r="H3584" s="77" t="s">
        <v>347</v>
      </c>
    </row>
    <row r="3585" spans="2:8" ht="14.25">
      <c r="B3585" s="75">
        <v>4593</v>
      </c>
      <c r="C3585" s="75" t="s">
        <v>4019</v>
      </c>
      <c r="D3585" s="75" t="s">
        <v>19</v>
      </c>
      <c r="E3585" s="76">
        <v>110356</v>
      </c>
      <c r="F3585" s="75" t="s">
        <v>3216</v>
      </c>
      <c r="G3585" s="75" t="s">
        <v>3725</v>
      </c>
      <c r="H3585" s="77" t="s">
        <v>347</v>
      </c>
    </row>
    <row r="3586" spans="2:8" ht="14.25">
      <c r="B3586" s="75">
        <v>4598</v>
      </c>
      <c r="C3586" s="75" t="s">
        <v>4020</v>
      </c>
      <c r="D3586" s="75" t="s">
        <v>17</v>
      </c>
      <c r="E3586" s="76">
        <v>12107</v>
      </c>
      <c r="F3586" s="75" t="s">
        <v>3530</v>
      </c>
      <c r="G3586" s="75" t="s">
        <v>3530</v>
      </c>
      <c r="H3586" s="77" t="s">
        <v>347</v>
      </c>
    </row>
    <row r="3587" spans="2:8" ht="14.25">
      <c r="B3587" s="75">
        <v>4599</v>
      </c>
      <c r="C3587" s="75" t="s">
        <v>4021</v>
      </c>
      <c r="D3587" s="75" t="s">
        <v>19</v>
      </c>
      <c r="E3587" s="76">
        <v>60159</v>
      </c>
      <c r="F3587" s="75" t="s">
        <v>3530</v>
      </c>
      <c r="G3587" s="75" t="s">
        <v>3530</v>
      </c>
      <c r="H3587" s="77" t="s">
        <v>347</v>
      </c>
    </row>
    <row r="3588" spans="2:8" ht="14.25">
      <c r="B3588" s="75">
        <v>4600</v>
      </c>
      <c r="C3588" s="75" t="s">
        <v>4022</v>
      </c>
      <c r="D3588" s="75" t="s">
        <v>19</v>
      </c>
      <c r="E3588" s="76">
        <v>131310</v>
      </c>
      <c r="F3588" s="75" t="s">
        <v>3530</v>
      </c>
      <c r="G3588" s="75" t="s">
        <v>3530</v>
      </c>
      <c r="H3588" s="77" t="s">
        <v>347</v>
      </c>
    </row>
    <row r="3589" spans="2:8" ht="14.25">
      <c r="B3589" s="75">
        <v>4601</v>
      </c>
      <c r="C3589" s="75" t="s">
        <v>4023</v>
      </c>
      <c r="D3589" s="75" t="s">
        <v>19</v>
      </c>
      <c r="E3589" s="76">
        <v>73188</v>
      </c>
      <c r="F3589" s="75" t="s">
        <v>3530</v>
      </c>
      <c r="G3589" s="75" t="s">
        <v>3530</v>
      </c>
      <c r="H3589" s="78" t="s">
        <v>347</v>
      </c>
    </row>
    <row r="3590" spans="2:8" ht="14.25">
      <c r="B3590" s="75">
        <v>4602</v>
      </c>
      <c r="C3590" s="75" t="s">
        <v>4024</v>
      </c>
      <c r="D3590" s="75" t="s">
        <v>19</v>
      </c>
      <c r="E3590" s="76">
        <v>156016</v>
      </c>
      <c r="F3590" s="75" t="s">
        <v>3530</v>
      </c>
      <c r="G3590" s="75" t="s">
        <v>3530</v>
      </c>
      <c r="H3590" s="77" t="s">
        <v>347</v>
      </c>
    </row>
    <row r="3591" spans="2:8" ht="14.25">
      <c r="B3591" s="75">
        <v>4603</v>
      </c>
      <c r="C3591" s="75" t="s">
        <v>4025</v>
      </c>
      <c r="D3591" s="75" t="s">
        <v>19</v>
      </c>
      <c r="E3591" s="76">
        <v>1785</v>
      </c>
      <c r="F3591" s="75" t="s">
        <v>3530</v>
      </c>
      <c r="G3591" s="75" t="s">
        <v>3530</v>
      </c>
      <c r="H3591" s="78" t="s">
        <v>347</v>
      </c>
    </row>
    <row r="3592" spans="2:8" ht="14.25">
      <c r="B3592" s="75">
        <v>4604</v>
      </c>
      <c r="C3592" s="75" t="s">
        <v>4026</v>
      </c>
      <c r="D3592" s="75" t="s">
        <v>19</v>
      </c>
      <c r="E3592" s="76">
        <v>6923</v>
      </c>
      <c r="F3592" s="75" t="s">
        <v>3142</v>
      </c>
      <c r="G3592" s="75" t="s">
        <v>3143</v>
      </c>
      <c r="H3592" s="77" t="s">
        <v>347</v>
      </c>
    </row>
    <row r="3593" spans="2:8" ht="14.25">
      <c r="B3593" s="75">
        <v>4605</v>
      </c>
      <c r="C3593" s="75" t="s">
        <v>4027</v>
      </c>
      <c r="D3593" s="75" t="s">
        <v>19</v>
      </c>
      <c r="E3593" s="76">
        <v>302474</v>
      </c>
      <c r="F3593" s="75" t="s">
        <v>3530</v>
      </c>
      <c r="G3593" s="75" t="s">
        <v>3530</v>
      </c>
      <c r="H3593" s="77" t="s">
        <v>347</v>
      </c>
    </row>
    <row r="3594" spans="2:8" ht="14.25">
      <c r="B3594" s="75">
        <v>4606</v>
      </c>
      <c r="C3594" s="75" t="s">
        <v>4028</v>
      </c>
      <c r="D3594" s="75" t="s">
        <v>19</v>
      </c>
      <c r="E3594" s="76">
        <v>29445</v>
      </c>
      <c r="F3594" s="75" t="s">
        <v>3155</v>
      </c>
      <c r="G3594" s="75" t="s">
        <v>3160</v>
      </c>
      <c r="H3594" s="77" t="s">
        <v>347</v>
      </c>
    </row>
    <row r="3595" spans="2:8" ht="14.25">
      <c r="B3595" s="75">
        <v>4607</v>
      </c>
      <c r="C3595" s="75" t="s">
        <v>4029</v>
      </c>
      <c r="D3595" s="75" t="s">
        <v>19</v>
      </c>
      <c r="E3595" s="76">
        <v>69761</v>
      </c>
      <c r="F3595" s="75" t="s">
        <v>3530</v>
      </c>
      <c r="G3595" s="75" t="s">
        <v>3530</v>
      </c>
      <c r="H3595" s="77" t="s">
        <v>347</v>
      </c>
    </row>
    <row r="3596" spans="2:8" ht="14.25">
      <c r="B3596" s="75">
        <v>4608</v>
      </c>
      <c r="C3596" s="75" t="s">
        <v>4030</v>
      </c>
      <c r="D3596" s="75" t="s">
        <v>19</v>
      </c>
      <c r="E3596" s="76">
        <v>34881</v>
      </c>
      <c r="F3596" s="75" t="s">
        <v>3530</v>
      </c>
      <c r="G3596" s="75" t="s">
        <v>3530</v>
      </c>
      <c r="H3596" s="78" t="s">
        <v>347</v>
      </c>
    </row>
    <row r="3597" spans="2:8" ht="14.25">
      <c r="B3597" s="75">
        <v>4609</v>
      </c>
      <c r="C3597" s="75" t="s">
        <v>4031</v>
      </c>
      <c r="D3597" s="75" t="s">
        <v>19</v>
      </c>
      <c r="E3597" s="76">
        <v>131223</v>
      </c>
      <c r="F3597" s="75" t="s">
        <v>3530</v>
      </c>
      <c r="G3597" s="75" t="s">
        <v>3530</v>
      </c>
      <c r="H3597" s="78" t="s">
        <v>347</v>
      </c>
    </row>
    <row r="3598" spans="2:8" ht="14.25">
      <c r="B3598" s="75">
        <v>4610</v>
      </c>
      <c r="C3598" s="75" t="s">
        <v>4032</v>
      </c>
      <c r="D3598" s="75" t="s">
        <v>19</v>
      </c>
      <c r="E3598" s="76">
        <v>76494</v>
      </c>
      <c r="F3598" s="75" t="s">
        <v>3530</v>
      </c>
      <c r="G3598" s="75" t="s">
        <v>3530</v>
      </c>
      <c r="H3598" s="77" t="s">
        <v>347</v>
      </c>
    </row>
    <row r="3599" spans="2:8" ht="14.25">
      <c r="B3599" s="75">
        <v>4611</v>
      </c>
      <c r="C3599" s="75" t="s">
        <v>4033</v>
      </c>
      <c r="D3599" s="75" t="s">
        <v>17</v>
      </c>
      <c r="E3599" s="76">
        <v>245488</v>
      </c>
      <c r="F3599" s="75" t="s">
        <v>3205</v>
      </c>
      <c r="G3599" s="75" t="s">
        <v>3205</v>
      </c>
      <c r="H3599" s="78" t="s">
        <v>347</v>
      </c>
    </row>
    <row r="3600" spans="2:8" ht="14.25">
      <c r="B3600" s="75">
        <v>4612</v>
      </c>
      <c r="C3600" s="75" t="s">
        <v>4034</v>
      </c>
      <c r="D3600" s="75" t="s">
        <v>17</v>
      </c>
      <c r="E3600" s="76">
        <v>245488</v>
      </c>
      <c r="F3600" s="75" t="s">
        <v>3205</v>
      </c>
      <c r="G3600" s="75" t="s">
        <v>3205</v>
      </c>
      <c r="H3600" s="78" t="s">
        <v>347</v>
      </c>
    </row>
    <row r="3601" spans="2:8" ht="14.25">
      <c r="B3601" s="75">
        <v>4613</v>
      </c>
      <c r="C3601" s="75" t="s">
        <v>4035</v>
      </c>
      <c r="D3601" s="75" t="s">
        <v>52</v>
      </c>
      <c r="E3601" s="76">
        <v>58200</v>
      </c>
      <c r="F3601" s="75" t="s">
        <v>3153</v>
      </c>
      <c r="G3601" s="75" t="s">
        <v>3153</v>
      </c>
      <c r="H3601" s="78" t="s">
        <v>273</v>
      </c>
    </row>
    <row r="3602" spans="2:8" ht="14.25">
      <c r="B3602" s="75">
        <v>4614</v>
      </c>
      <c r="C3602" s="75" t="s">
        <v>4036</v>
      </c>
      <c r="D3602" s="75" t="s">
        <v>17</v>
      </c>
      <c r="E3602" s="76">
        <v>247872</v>
      </c>
      <c r="F3602" s="75" t="s">
        <v>3205</v>
      </c>
      <c r="G3602" s="75" t="s">
        <v>3205</v>
      </c>
      <c r="H3602" s="77" t="s">
        <v>347</v>
      </c>
    </row>
    <row r="3603" spans="2:8" ht="14.25">
      <c r="B3603" s="75">
        <v>4615</v>
      </c>
      <c r="C3603" s="75" t="s">
        <v>4037</v>
      </c>
      <c r="D3603" s="75" t="s">
        <v>17</v>
      </c>
      <c r="E3603" s="76">
        <v>310102</v>
      </c>
      <c r="F3603" s="75" t="s">
        <v>3205</v>
      </c>
      <c r="G3603" s="75" t="s">
        <v>3205</v>
      </c>
      <c r="H3603" s="77" t="s">
        <v>347</v>
      </c>
    </row>
    <row r="3604" spans="2:8" ht="14.25">
      <c r="B3604" s="75">
        <v>4616</v>
      </c>
      <c r="C3604" s="75" t="s">
        <v>4038</v>
      </c>
      <c r="D3604" s="75" t="s">
        <v>17</v>
      </c>
      <c r="E3604" s="76">
        <v>310102</v>
      </c>
      <c r="F3604" s="75" t="s">
        <v>3205</v>
      </c>
      <c r="G3604" s="75" t="s">
        <v>3205</v>
      </c>
      <c r="H3604" s="77" t="s">
        <v>347</v>
      </c>
    </row>
    <row r="3605" spans="2:8" ht="14.25">
      <c r="B3605" s="75">
        <v>4617</v>
      </c>
      <c r="C3605" s="75" t="s">
        <v>4039</v>
      </c>
      <c r="D3605" s="75" t="s">
        <v>17</v>
      </c>
      <c r="E3605" s="76">
        <v>321449</v>
      </c>
      <c r="F3605" s="75" t="s">
        <v>3205</v>
      </c>
      <c r="G3605" s="75" t="s">
        <v>3205</v>
      </c>
      <c r="H3605" s="77" t="s">
        <v>347</v>
      </c>
    </row>
    <row r="3606" spans="2:8" ht="14.25">
      <c r="B3606" s="75">
        <v>4618</v>
      </c>
      <c r="C3606" s="75" t="s">
        <v>4040</v>
      </c>
      <c r="D3606" s="75" t="s">
        <v>17</v>
      </c>
      <c r="E3606" s="76">
        <v>381923</v>
      </c>
      <c r="F3606" s="75" t="s">
        <v>3205</v>
      </c>
      <c r="G3606" s="75" t="s">
        <v>3205</v>
      </c>
      <c r="H3606" s="77" t="s">
        <v>347</v>
      </c>
    </row>
    <row r="3607" spans="2:8" ht="14.25">
      <c r="B3607" s="75">
        <v>4619</v>
      </c>
      <c r="C3607" s="75" t="s">
        <v>4041</v>
      </c>
      <c r="D3607" s="75" t="s">
        <v>17</v>
      </c>
      <c r="E3607" s="76">
        <v>423458</v>
      </c>
      <c r="F3607" s="75" t="s">
        <v>3205</v>
      </c>
      <c r="G3607" s="75" t="s">
        <v>3205</v>
      </c>
      <c r="H3607" s="77" t="s">
        <v>347</v>
      </c>
    </row>
    <row r="3608" spans="2:8" ht="14.25">
      <c r="B3608" s="75">
        <v>4620</v>
      </c>
      <c r="C3608" s="75" t="s">
        <v>4042</v>
      </c>
      <c r="D3608" s="75" t="s">
        <v>17</v>
      </c>
      <c r="E3608" s="76">
        <v>488544</v>
      </c>
      <c r="F3608" s="75" t="s">
        <v>3205</v>
      </c>
      <c r="G3608" s="75" t="s">
        <v>3205</v>
      </c>
      <c r="H3608" s="77" t="s">
        <v>347</v>
      </c>
    </row>
    <row r="3609" spans="2:8" ht="14.25">
      <c r="B3609" s="75">
        <v>4621</v>
      </c>
      <c r="C3609" s="75" t="s">
        <v>4043</v>
      </c>
      <c r="D3609" s="75" t="s">
        <v>17</v>
      </c>
      <c r="E3609" s="76">
        <v>429608</v>
      </c>
      <c r="F3609" s="75" t="s">
        <v>3205</v>
      </c>
      <c r="G3609" s="75" t="s">
        <v>3205</v>
      </c>
      <c r="H3609" s="78" t="s">
        <v>347</v>
      </c>
    </row>
    <row r="3610" spans="2:8" ht="14.25">
      <c r="B3610" s="75">
        <v>4622</v>
      </c>
      <c r="C3610" s="75" t="s">
        <v>4044</v>
      </c>
      <c r="D3610" s="75" t="s">
        <v>17</v>
      </c>
      <c r="E3610" s="76">
        <v>542291</v>
      </c>
      <c r="F3610" s="75" t="s">
        <v>3205</v>
      </c>
      <c r="G3610" s="75" t="s">
        <v>3205</v>
      </c>
      <c r="H3610" s="77" t="s">
        <v>347</v>
      </c>
    </row>
    <row r="3611" spans="2:8" ht="14.25">
      <c r="B3611" s="75">
        <v>4624</v>
      </c>
      <c r="C3611" s="75" t="s">
        <v>4045</v>
      </c>
      <c r="D3611" s="75" t="s">
        <v>17</v>
      </c>
      <c r="E3611" s="76">
        <v>428198</v>
      </c>
      <c r="F3611" s="75" t="s">
        <v>3205</v>
      </c>
      <c r="G3611" s="75" t="s">
        <v>3205</v>
      </c>
      <c r="H3611" s="77" t="s">
        <v>347</v>
      </c>
    </row>
    <row r="3612" spans="2:8" ht="14.25">
      <c r="B3612" s="75">
        <v>4625</v>
      </c>
      <c r="C3612" s="75" t="s">
        <v>4046</v>
      </c>
      <c r="D3612" s="75" t="s">
        <v>17</v>
      </c>
      <c r="E3612" s="76">
        <v>527492</v>
      </c>
      <c r="F3612" s="75" t="s">
        <v>3205</v>
      </c>
      <c r="G3612" s="75" t="s">
        <v>3205</v>
      </c>
      <c r="H3612" s="78" t="s">
        <v>347</v>
      </c>
    </row>
    <row r="3613" spans="2:8" ht="14.25">
      <c r="B3613" s="75">
        <v>4626</v>
      </c>
      <c r="C3613" s="75" t="s">
        <v>4047</v>
      </c>
      <c r="D3613" s="75" t="s">
        <v>17</v>
      </c>
      <c r="E3613" s="76">
        <v>671980</v>
      </c>
      <c r="F3613" s="75" t="s">
        <v>3205</v>
      </c>
      <c r="G3613" s="75" t="s">
        <v>3205</v>
      </c>
      <c r="H3613" s="77" t="s">
        <v>347</v>
      </c>
    </row>
    <row r="3614" spans="2:8" ht="14.25">
      <c r="B3614" s="75">
        <v>4627</v>
      </c>
      <c r="C3614" s="75" t="s">
        <v>4048</v>
      </c>
      <c r="D3614" s="75" t="s">
        <v>17</v>
      </c>
      <c r="E3614" s="76">
        <v>738094</v>
      </c>
      <c r="F3614" s="75" t="s">
        <v>3205</v>
      </c>
      <c r="G3614" s="75" t="s">
        <v>3205</v>
      </c>
      <c r="H3614" s="77" t="s">
        <v>347</v>
      </c>
    </row>
    <row r="3615" spans="2:8" ht="14.25">
      <c r="B3615" s="75">
        <v>4628</v>
      </c>
      <c r="C3615" s="75" t="s">
        <v>4049</v>
      </c>
      <c r="D3615" s="75" t="s">
        <v>17</v>
      </c>
      <c r="E3615" s="76">
        <v>915949</v>
      </c>
      <c r="F3615" s="75" t="s">
        <v>3205</v>
      </c>
      <c r="G3615" s="75" t="s">
        <v>3205</v>
      </c>
      <c r="H3615" s="77" t="s">
        <v>347</v>
      </c>
    </row>
    <row r="3616" spans="2:8" ht="14.25">
      <c r="B3616" s="75">
        <v>4629</v>
      </c>
      <c r="C3616" s="75" t="s">
        <v>4050</v>
      </c>
      <c r="D3616" s="75" t="s">
        <v>17</v>
      </c>
      <c r="E3616" s="76">
        <v>1065742</v>
      </c>
      <c r="F3616" s="75" t="s">
        <v>3205</v>
      </c>
      <c r="G3616" s="75" t="s">
        <v>3205</v>
      </c>
      <c r="H3616" s="78" t="s">
        <v>347</v>
      </c>
    </row>
    <row r="3617" spans="2:8" ht="14.25">
      <c r="B3617" s="75">
        <v>4630</v>
      </c>
      <c r="C3617" s="75" t="s">
        <v>4051</v>
      </c>
      <c r="D3617" s="75" t="s">
        <v>17</v>
      </c>
      <c r="E3617" s="76">
        <v>1331624</v>
      </c>
      <c r="F3617" s="75" t="s">
        <v>3205</v>
      </c>
      <c r="G3617" s="75" t="s">
        <v>3205</v>
      </c>
      <c r="H3617" s="77" t="s">
        <v>347</v>
      </c>
    </row>
    <row r="3618" spans="2:8" ht="14.25">
      <c r="B3618" s="75">
        <v>4631</v>
      </c>
      <c r="C3618" s="75" t="s">
        <v>4052</v>
      </c>
      <c r="D3618" s="75" t="s">
        <v>17</v>
      </c>
      <c r="E3618" s="76">
        <v>1661659</v>
      </c>
      <c r="F3618" s="75" t="s">
        <v>3205</v>
      </c>
      <c r="G3618" s="75" t="s">
        <v>3205</v>
      </c>
      <c r="H3618" s="78" t="s">
        <v>347</v>
      </c>
    </row>
    <row r="3619" spans="2:8" ht="14.25">
      <c r="B3619" s="75">
        <v>4632</v>
      </c>
      <c r="C3619" s="75" t="s">
        <v>4053</v>
      </c>
      <c r="D3619" s="75" t="s">
        <v>17</v>
      </c>
      <c r="E3619" s="76">
        <v>1882109</v>
      </c>
      <c r="F3619" s="75" t="s">
        <v>3205</v>
      </c>
      <c r="G3619" s="75" t="s">
        <v>3205</v>
      </c>
      <c r="H3619" s="78" t="s">
        <v>347</v>
      </c>
    </row>
    <row r="3620" spans="2:8" ht="14.25">
      <c r="B3620" s="75">
        <v>4633</v>
      </c>
      <c r="C3620" s="75" t="s">
        <v>4054</v>
      </c>
      <c r="D3620" s="75" t="s">
        <v>17</v>
      </c>
      <c r="E3620" s="76">
        <v>2066625</v>
      </c>
      <c r="F3620" s="75" t="s">
        <v>3205</v>
      </c>
      <c r="G3620" s="75" t="s">
        <v>3205</v>
      </c>
      <c r="H3620" s="78" t="s">
        <v>347</v>
      </c>
    </row>
    <row r="3621" spans="2:8" ht="14.25">
      <c r="B3621" s="75">
        <v>4634</v>
      </c>
      <c r="C3621" s="75" t="s">
        <v>4055</v>
      </c>
      <c r="D3621" s="75" t="s">
        <v>17</v>
      </c>
      <c r="E3621" s="76">
        <v>2320232</v>
      </c>
      <c r="F3621" s="75" t="s">
        <v>3205</v>
      </c>
      <c r="G3621" s="75" t="s">
        <v>3205</v>
      </c>
      <c r="H3621" s="78" t="s">
        <v>347</v>
      </c>
    </row>
    <row r="3622" spans="2:8" ht="14.25">
      <c r="B3622" s="75">
        <v>4635</v>
      </c>
      <c r="C3622" s="75" t="s">
        <v>4056</v>
      </c>
      <c r="D3622" s="75" t="s">
        <v>17</v>
      </c>
      <c r="E3622" s="76">
        <v>2936790</v>
      </c>
      <c r="F3622" s="75" t="s">
        <v>3205</v>
      </c>
      <c r="G3622" s="75" t="s">
        <v>3205</v>
      </c>
      <c r="H3622" s="78" t="s">
        <v>347</v>
      </c>
    </row>
    <row r="3623" spans="2:8" ht="14.25">
      <c r="B3623" s="75">
        <v>4636</v>
      </c>
      <c r="C3623" s="75" t="s">
        <v>4057</v>
      </c>
      <c r="D3623" s="75" t="s">
        <v>17</v>
      </c>
      <c r="E3623" s="76">
        <v>3254894</v>
      </c>
      <c r="F3623" s="75" t="s">
        <v>3205</v>
      </c>
      <c r="G3623" s="75" t="s">
        <v>3205</v>
      </c>
      <c r="H3623" s="78" t="s">
        <v>347</v>
      </c>
    </row>
    <row r="3624" spans="2:8" ht="14.25">
      <c r="B3624" s="75">
        <v>4637</v>
      </c>
      <c r="C3624" s="75" t="s">
        <v>4058</v>
      </c>
      <c r="D3624" s="75" t="s">
        <v>17</v>
      </c>
      <c r="E3624" s="76">
        <v>3588571</v>
      </c>
      <c r="F3624" s="75" t="s">
        <v>3205</v>
      </c>
      <c r="G3624" s="75" t="s">
        <v>3205</v>
      </c>
      <c r="H3624" s="77" t="s">
        <v>347</v>
      </c>
    </row>
    <row r="3625" spans="2:8" ht="14.25">
      <c r="B3625" s="75">
        <v>4638</v>
      </c>
      <c r="C3625" s="75" t="s">
        <v>4059</v>
      </c>
      <c r="D3625" s="75" t="s">
        <v>17</v>
      </c>
      <c r="E3625" s="76">
        <v>3935230</v>
      </c>
      <c r="F3625" s="75" t="s">
        <v>3205</v>
      </c>
      <c r="G3625" s="75" t="s">
        <v>3205</v>
      </c>
      <c r="H3625" s="78" t="s">
        <v>347</v>
      </c>
    </row>
    <row r="3626" spans="2:8" ht="14.25">
      <c r="B3626" s="75">
        <v>4639</v>
      </c>
      <c r="C3626" s="75" t="s">
        <v>4060</v>
      </c>
      <c r="D3626" s="75" t="s">
        <v>19</v>
      </c>
      <c r="E3626" s="76">
        <v>488256</v>
      </c>
      <c r="F3626" s="75" t="s">
        <v>3530</v>
      </c>
      <c r="G3626" s="75" t="s">
        <v>3530</v>
      </c>
      <c r="H3626" s="78" t="s">
        <v>347</v>
      </c>
    </row>
    <row r="3627" spans="2:8" ht="14.25">
      <c r="B3627" s="75">
        <v>4640</v>
      </c>
      <c r="C3627" s="75" t="s">
        <v>4061</v>
      </c>
      <c r="D3627" s="75" t="s">
        <v>19</v>
      </c>
      <c r="E3627" s="76">
        <v>453259</v>
      </c>
      <c r="F3627" s="75" t="s">
        <v>3530</v>
      </c>
      <c r="G3627" s="75" t="s">
        <v>3530</v>
      </c>
      <c r="H3627" s="78" t="s">
        <v>347</v>
      </c>
    </row>
    <row r="3628" spans="2:8" ht="14.25">
      <c r="B3628" s="75">
        <v>4641</v>
      </c>
      <c r="C3628" s="75" t="s">
        <v>4062</v>
      </c>
      <c r="D3628" s="75" t="s">
        <v>23</v>
      </c>
      <c r="E3628" s="76">
        <v>629932</v>
      </c>
      <c r="F3628" s="75" t="s">
        <v>3205</v>
      </c>
      <c r="G3628" s="75" t="s">
        <v>3205</v>
      </c>
      <c r="H3628" s="78" t="s">
        <v>347</v>
      </c>
    </row>
    <row r="3629" spans="2:8" ht="14.25">
      <c r="B3629" s="75">
        <v>4642</v>
      </c>
      <c r="C3629" s="75" t="s">
        <v>4063</v>
      </c>
      <c r="D3629" s="75" t="s">
        <v>23</v>
      </c>
      <c r="E3629" s="76">
        <v>653898</v>
      </c>
      <c r="F3629" s="75" t="s">
        <v>3205</v>
      </c>
      <c r="G3629" s="75" t="s">
        <v>3205</v>
      </c>
      <c r="H3629" s="78" t="s">
        <v>347</v>
      </c>
    </row>
    <row r="3630" spans="2:8" ht="14.25">
      <c r="B3630" s="75">
        <v>4643</v>
      </c>
      <c r="C3630" s="75" t="s">
        <v>4064</v>
      </c>
      <c r="D3630" s="75" t="s">
        <v>23</v>
      </c>
      <c r="E3630" s="76">
        <v>676878</v>
      </c>
      <c r="F3630" s="75" t="s">
        <v>3205</v>
      </c>
      <c r="G3630" s="75" t="s">
        <v>3205</v>
      </c>
      <c r="H3630" s="78" t="s">
        <v>347</v>
      </c>
    </row>
    <row r="3631" spans="2:8" ht="14.25">
      <c r="B3631" s="75">
        <v>4644</v>
      </c>
      <c r="C3631" s="75" t="s">
        <v>4065</v>
      </c>
      <c r="D3631" s="75" t="s">
        <v>23</v>
      </c>
      <c r="E3631" s="76">
        <v>714166</v>
      </c>
      <c r="F3631" s="75" t="s">
        <v>3205</v>
      </c>
      <c r="G3631" s="75" t="s">
        <v>3205</v>
      </c>
      <c r="H3631" s="78" t="s">
        <v>347</v>
      </c>
    </row>
    <row r="3632" spans="2:8" ht="14.25">
      <c r="B3632" s="75">
        <v>4645</v>
      </c>
      <c r="C3632" s="75" t="s">
        <v>4066</v>
      </c>
      <c r="D3632" s="75" t="s">
        <v>23</v>
      </c>
      <c r="E3632" s="76">
        <v>915885</v>
      </c>
      <c r="F3632" s="75" t="s">
        <v>3205</v>
      </c>
      <c r="G3632" s="75" t="s">
        <v>3205</v>
      </c>
      <c r="H3632" s="78" t="s">
        <v>347</v>
      </c>
    </row>
    <row r="3633" spans="2:8" ht="14.25">
      <c r="B3633" s="75">
        <v>4646</v>
      </c>
      <c r="C3633" s="75" t="s">
        <v>4067</v>
      </c>
      <c r="D3633" s="75" t="s">
        <v>23</v>
      </c>
      <c r="E3633" s="76">
        <v>978959</v>
      </c>
      <c r="F3633" s="75" t="s">
        <v>3205</v>
      </c>
      <c r="G3633" s="75" t="s">
        <v>3205</v>
      </c>
      <c r="H3633" s="78" t="s">
        <v>347</v>
      </c>
    </row>
    <row r="3634" spans="2:8" ht="14.25">
      <c r="B3634" s="75">
        <v>4647</v>
      </c>
      <c r="C3634" s="75" t="s">
        <v>4068</v>
      </c>
      <c r="D3634" s="75" t="s">
        <v>23</v>
      </c>
      <c r="E3634" s="76">
        <v>1057117</v>
      </c>
      <c r="F3634" s="75" t="s">
        <v>3205</v>
      </c>
      <c r="G3634" s="75" t="s">
        <v>3205</v>
      </c>
      <c r="H3634" s="77" t="s">
        <v>347</v>
      </c>
    </row>
    <row r="3635" spans="2:8" ht="14.25">
      <c r="B3635" s="75">
        <v>4648</v>
      </c>
      <c r="C3635" s="75" t="s">
        <v>4069</v>
      </c>
      <c r="D3635" s="75" t="s">
        <v>23</v>
      </c>
      <c r="E3635" s="76">
        <v>1137209</v>
      </c>
      <c r="F3635" s="75" t="s">
        <v>3205</v>
      </c>
      <c r="G3635" s="75" t="s">
        <v>3205</v>
      </c>
      <c r="H3635" s="77" t="s">
        <v>347</v>
      </c>
    </row>
    <row r="3636" spans="2:8" ht="14.25">
      <c r="B3636" s="75">
        <v>4649</v>
      </c>
      <c r="C3636" s="75" t="s">
        <v>4070</v>
      </c>
      <c r="D3636" s="75" t="s">
        <v>23</v>
      </c>
      <c r="E3636" s="76">
        <v>931735</v>
      </c>
      <c r="F3636" s="75" t="s">
        <v>3205</v>
      </c>
      <c r="G3636" s="75" t="s">
        <v>3205</v>
      </c>
      <c r="H3636" s="77" t="s">
        <v>347</v>
      </c>
    </row>
    <row r="3637" spans="2:8" ht="14.25">
      <c r="B3637" s="75">
        <v>4650</v>
      </c>
      <c r="C3637" s="75" t="s">
        <v>4071</v>
      </c>
      <c r="D3637" s="75" t="s">
        <v>23</v>
      </c>
      <c r="E3637" s="76">
        <v>972946</v>
      </c>
      <c r="F3637" s="75" t="s">
        <v>3205</v>
      </c>
      <c r="G3637" s="75" t="s">
        <v>3205</v>
      </c>
      <c r="H3637" s="77" t="s">
        <v>347</v>
      </c>
    </row>
    <row r="3638" spans="2:8" ht="14.25">
      <c r="B3638" s="75">
        <v>4651</v>
      </c>
      <c r="C3638" s="75" t="s">
        <v>4072</v>
      </c>
      <c r="D3638" s="75" t="s">
        <v>23</v>
      </c>
      <c r="E3638" s="76">
        <v>1085731</v>
      </c>
      <c r="F3638" s="75" t="s">
        <v>3205</v>
      </c>
      <c r="G3638" s="75" t="s">
        <v>3205</v>
      </c>
      <c r="H3638" s="77" t="s">
        <v>347</v>
      </c>
    </row>
    <row r="3639" spans="2:8" ht="14.25">
      <c r="B3639" s="75">
        <v>4652</v>
      </c>
      <c r="C3639" s="75" t="s">
        <v>4073</v>
      </c>
      <c r="D3639" s="75" t="s">
        <v>23</v>
      </c>
      <c r="E3639" s="76">
        <v>1314180</v>
      </c>
      <c r="F3639" s="75" t="s">
        <v>3205</v>
      </c>
      <c r="G3639" s="75" t="s">
        <v>3205</v>
      </c>
      <c r="H3639" s="77" t="s">
        <v>347</v>
      </c>
    </row>
    <row r="3640" spans="2:8" ht="14.25">
      <c r="B3640" s="75">
        <v>4653</v>
      </c>
      <c r="C3640" s="75" t="s">
        <v>4074</v>
      </c>
      <c r="D3640" s="75" t="s">
        <v>23</v>
      </c>
      <c r="E3640" s="76">
        <v>1375997</v>
      </c>
      <c r="F3640" s="75" t="s">
        <v>3205</v>
      </c>
      <c r="G3640" s="75" t="s">
        <v>3205</v>
      </c>
      <c r="H3640" s="77" t="s">
        <v>347</v>
      </c>
    </row>
    <row r="3641" spans="2:8" ht="14.25">
      <c r="B3641" s="75">
        <v>4654</v>
      </c>
      <c r="C3641" s="75" t="s">
        <v>4075</v>
      </c>
      <c r="D3641" s="75" t="s">
        <v>23</v>
      </c>
      <c r="E3641" s="76">
        <v>1473963</v>
      </c>
      <c r="F3641" s="75" t="s">
        <v>3205</v>
      </c>
      <c r="G3641" s="75" t="s">
        <v>3205</v>
      </c>
      <c r="H3641" s="77" t="s">
        <v>347</v>
      </c>
    </row>
    <row r="3642" spans="2:8" ht="14.25">
      <c r="B3642" s="75">
        <v>4655</v>
      </c>
      <c r="C3642" s="75" t="s">
        <v>4076</v>
      </c>
      <c r="D3642" s="75" t="s">
        <v>23</v>
      </c>
      <c r="E3642" s="76">
        <v>1661201</v>
      </c>
      <c r="F3642" s="75" t="s">
        <v>3205</v>
      </c>
      <c r="G3642" s="75" t="s">
        <v>3205</v>
      </c>
      <c r="H3642" s="77" t="s">
        <v>347</v>
      </c>
    </row>
    <row r="3643" spans="2:8" ht="14.25">
      <c r="B3643" s="75">
        <v>4656</v>
      </c>
      <c r="C3643" s="75" t="s">
        <v>4077</v>
      </c>
      <c r="D3643" s="75" t="s">
        <v>23</v>
      </c>
      <c r="E3643" s="76">
        <v>1722291</v>
      </c>
      <c r="F3643" s="75" t="s">
        <v>3205</v>
      </c>
      <c r="G3643" s="75" t="s">
        <v>3205</v>
      </c>
      <c r="H3643" s="77" t="s">
        <v>347</v>
      </c>
    </row>
    <row r="3644" spans="2:8" ht="14.25">
      <c r="B3644" s="75">
        <v>4657</v>
      </c>
      <c r="C3644" s="75" t="s">
        <v>4078</v>
      </c>
      <c r="D3644" s="75" t="s">
        <v>23</v>
      </c>
      <c r="E3644" s="76">
        <v>1996648</v>
      </c>
      <c r="F3644" s="75" t="s">
        <v>3205</v>
      </c>
      <c r="G3644" s="75" t="s">
        <v>3205</v>
      </c>
      <c r="H3644" s="77" t="s">
        <v>347</v>
      </c>
    </row>
    <row r="3645" spans="2:8" ht="14.25">
      <c r="B3645" s="75">
        <v>4658</v>
      </c>
      <c r="C3645" s="75" t="s">
        <v>4079</v>
      </c>
      <c r="D3645" s="75" t="s">
        <v>23</v>
      </c>
      <c r="E3645" s="76">
        <v>2124612</v>
      </c>
      <c r="F3645" s="75" t="s">
        <v>3205</v>
      </c>
      <c r="G3645" s="75" t="s">
        <v>3205</v>
      </c>
      <c r="H3645" s="77" t="s">
        <v>347</v>
      </c>
    </row>
    <row r="3646" spans="2:8" ht="14.25">
      <c r="B3646" s="75">
        <v>4659</v>
      </c>
      <c r="C3646" s="75" t="s">
        <v>4080</v>
      </c>
      <c r="D3646" s="75" t="s">
        <v>17</v>
      </c>
      <c r="E3646" s="76">
        <v>4325595</v>
      </c>
      <c r="F3646" s="75" t="s">
        <v>3205</v>
      </c>
      <c r="G3646" s="75" t="s">
        <v>3205</v>
      </c>
      <c r="H3646" s="77" t="s">
        <v>347</v>
      </c>
    </row>
    <row r="3647" spans="2:8" ht="14.25">
      <c r="B3647" s="75">
        <v>4660</v>
      </c>
      <c r="C3647" s="75" t="s">
        <v>4081</v>
      </c>
      <c r="D3647" s="75" t="s">
        <v>17</v>
      </c>
      <c r="E3647" s="76">
        <v>5092815</v>
      </c>
      <c r="F3647" s="75" t="s">
        <v>3205</v>
      </c>
      <c r="G3647" s="75" t="s">
        <v>3205</v>
      </c>
      <c r="H3647" s="77" t="s">
        <v>347</v>
      </c>
    </row>
    <row r="3648" spans="2:8" ht="14.25">
      <c r="B3648" s="75">
        <v>4661</v>
      </c>
      <c r="C3648" s="75" t="s">
        <v>4082</v>
      </c>
      <c r="D3648" s="75" t="s">
        <v>17</v>
      </c>
      <c r="E3648" s="76">
        <v>6880276</v>
      </c>
      <c r="F3648" s="75" t="s">
        <v>3205</v>
      </c>
      <c r="G3648" s="75" t="s">
        <v>3205</v>
      </c>
      <c r="H3648" s="77" t="s">
        <v>347</v>
      </c>
    </row>
    <row r="3649" spans="2:8" ht="14.25">
      <c r="B3649" s="75">
        <v>4662</v>
      </c>
      <c r="C3649" s="75" t="s">
        <v>4083</v>
      </c>
      <c r="D3649" s="75" t="s">
        <v>23</v>
      </c>
      <c r="E3649" s="76">
        <v>2446333</v>
      </c>
      <c r="F3649" s="75" t="s">
        <v>3205</v>
      </c>
      <c r="G3649" s="75" t="s">
        <v>3205</v>
      </c>
      <c r="H3649" s="78" t="s">
        <v>347</v>
      </c>
    </row>
    <row r="3650" spans="2:8" ht="14.25">
      <c r="B3650" s="75">
        <v>4663</v>
      </c>
      <c r="C3650" s="75" t="s">
        <v>4084</v>
      </c>
      <c r="D3650" s="75" t="s">
        <v>19</v>
      </c>
      <c r="E3650" s="76">
        <v>206416</v>
      </c>
      <c r="F3650" s="75" t="s">
        <v>3530</v>
      </c>
      <c r="G3650" s="75" t="s">
        <v>3530</v>
      </c>
      <c r="H3650" s="78" t="s">
        <v>347</v>
      </c>
    </row>
    <row r="3651" spans="2:8" ht="14.25">
      <c r="B3651" s="75">
        <v>4664</v>
      </c>
      <c r="C3651" s="75" t="s">
        <v>4085</v>
      </c>
      <c r="D3651" s="75" t="s">
        <v>19</v>
      </c>
      <c r="E3651" s="76">
        <v>384106</v>
      </c>
      <c r="F3651" s="75" t="s">
        <v>3530</v>
      </c>
      <c r="G3651" s="75" t="s">
        <v>3530</v>
      </c>
      <c r="H3651" s="77" t="s">
        <v>347</v>
      </c>
    </row>
    <row r="3652" spans="2:8" ht="14.25">
      <c r="B3652" s="75">
        <v>4665</v>
      </c>
      <c r="C3652" s="75" t="s">
        <v>4086</v>
      </c>
      <c r="D3652" s="75" t="s">
        <v>19</v>
      </c>
      <c r="E3652" s="76">
        <v>436185</v>
      </c>
      <c r="F3652" s="75" t="s">
        <v>3530</v>
      </c>
      <c r="G3652" s="75" t="s">
        <v>3530</v>
      </c>
      <c r="H3652" s="77" t="s">
        <v>347</v>
      </c>
    </row>
    <row r="3653" spans="2:8" ht="14.25">
      <c r="B3653" s="75">
        <v>4666</v>
      </c>
      <c r="C3653" s="75" t="s">
        <v>4087</v>
      </c>
      <c r="D3653" s="75" t="s">
        <v>19</v>
      </c>
      <c r="E3653" s="76">
        <v>339714</v>
      </c>
      <c r="F3653" s="75" t="s">
        <v>3530</v>
      </c>
      <c r="G3653" s="75" t="s">
        <v>3530</v>
      </c>
      <c r="H3653" s="77" t="s">
        <v>347</v>
      </c>
    </row>
    <row r="3654" spans="2:8" ht="14.25">
      <c r="B3654" s="75">
        <v>4667</v>
      </c>
      <c r="C3654" s="75" t="s">
        <v>4088</v>
      </c>
      <c r="D3654" s="75" t="s">
        <v>19</v>
      </c>
      <c r="E3654" s="76">
        <v>394920</v>
      </c>
      <c r="F3654" s="75" t="s">
        <v>3530</v>
      </c>
      <c r="G3654" s="75" t="s">
        <v>3530</v>
      </c>
      <c r="H3654" s="77" t="s">
        <v>347</v>
      </c>
    </row>
    <row r="3655" spans="2:8" ht="14.25">
      <c r="B3655" s="75">
        <v>4671</v>
      </c>
      <c r="C3655" s="75" t="s">
        <v>4089</v>
      </c>
      <c r="D3655" s="75" t="s">
        <v>19</v>
      </c>
      <c r="E3655" s="76">
        <v>10194</v>
      </c>
      <c r="F3655" s="75" t="s">
        <v>676</v>
      </c>
      <c r="G3655" s="75" t="s">
        <v>3680</v>
      </c>
      <c r="H3655" s="77" t="s">
        <v>347</v>
      </c>
    </row>
    <row r="3656" spans="2:8" ht="14.25">
      <c r="B3656" s="75">
        <v>4672</v>
      </c>
      <c r="C3656" s="75" t="s">
        <v>4090</v>
      </c>
      <c r="D3656" s="75" t="s">
        <v>19</v>
      </c>
      <c r="E3656" s="76">
        <v>8373</v>
      </c>
      <c r="F3656" s="75" t="s">
        <v>676</v>
      </c>
      <c r="G3656" s="75" t="s">
        <v>3680</v>
      </c>
      <c r="H3656" s="77" t="s">
        <v>347</v>
      </c>
    </row>
    <row r="3657" spans="2:8" ht="14.25">
      <c r="B3657" s="75">
        <v>4674</v>
      </c>
      <c r="C3657" s="75" t="s">
        <v>4091</v>
      </c>
      <c r="D3657" s="75" t="s">
        <v>19</v>
      </c>
      <c r="E3657" s="76">
        <v>9337</v>
      </c>
      <c r="F3657" s="75" t="s">
        <v>676</v>
      </c>
      <c r="G3657" s="75" t="s">
        <v>3680</v>
      </c>
      <c r="H3657" s="77" t="s">
        <v>347</v>
      </c>
    </row>
    <row r="3658" spans="2:8" ht="14.25">
      <c r="B3658" s="75">
        <v>4675</v>
      </c>
      <c r="C3658" s="75" t="s">
        <v>4092</v>
      </c>
      <c r="D3658" s="75" t="s">
        <v>23</v>
      </c>
      <c r="E3658" s="76">
        <v>466583</v>
      </c>
      <c r="F3658" s="75" t="s">
        <v>3195</v>
      </c>
      <c r="G3658" s="75" t="s">
        <v>3360</v>
      </c>
      <c r="H3658" s="77" t="s">
        <v>347</v>
      </c>
    </row>
    <row r="3659" spans="2:8" ht="14.25">
      <c r="B3659" s="75">
        <v>4676</v>
      </c>
      <c r="C3659" s="75" t="s">
        <v>4093</v>
      </c>
      <c r="D3659" s="75" t="s">
        <v>19</v>
      </c>
      <c r="E3659" s="76">
        <v>10194</v>
      </c>
      <c r="F3659" s="75" t="s">
        <v>676</v>
      </c>
      <c r="G3659" s="75" t="s">
        <v>3680</v>
      </c>
      <c r="H3659" s="77" t="s">
        <v>347</v>
      </c>
    </row>
    <row r="3660" spans="2:8" ht="14.25">
      <c r="B3660" s="75">
        <v>4678</v>
      </c>
      <c r="C3660" s="75" t="s">
        <v>4094</v>
      </c>
      <c r="D3660" s="75" t="s">
        <v>19</v>
      </c>
      <c r="E3660" s="76">
        <v>126216</v>
      </c>
      <c r="F3660" s="75" t="s">
        <v>3216</v>
      </c>
      <c r="G3660" s="75" t="s">
        <v>3725</v>
      </c>
      <c r="H3660" s="77" t="s">
        <v>347</v>
      </c>
    </row>
    <row r="3661" spans="2:8" ht="14.25">
      <c r="B3661" s="75">
        <v>4686</v>
      </c>
      <c r="C3661" s="75" t="s">
        <v>4095</v>
      </c>
      <c r="D3661" s="75" t="s">
        <v>23</v>
      </c>
      <c r="E3661" s="76">
        <v>302763</v>
      </c>
      <c r="F3661" s="75" t="s">
        <v>3195</v>
      </c>
      <c r="G3661" s="75" t="s">
        <v>3360</v>
      </c>
      <c r="H3661" s="77" t="s">
        <v>347</v>
      </c>
    </row>
    <row r="3662" spans="2:8" ht="14.25">
      <c r="B3662" s="75">
        <v>4687</v>
      </c>
      <c r="C3662" s="75" t="s">
        <v>4096</v>
      </c>
      <c r="D3662" s="75" t="s">
        <v>23</v>
      </c>
      <c r="E3662" s="76">
        <v>162973</v>
      </c>
      <c r="F3662" s="75" t="s">
        <v>3195</v>
      </c>
      <c r="G3662" s="75" t="s">
        <v>3360</v>
      </c>
      <c r="H3662" s="77" t="s">
        <v>347</v>
      </c>
    </row>
    <row r="3663" spans="2:8" ht="14.25">
      <c r="B3663" s="75">
        <v>4688</v>
      </c>
      <c r="C3663" s="75" t="s">
        <v>4097</v>
      </c>
      <c r="D3663" s="75" t="s">
        <v>23</v>
      </c>
      <c r="E3663" s="76">
        <v>277440</v>
      </c>
      <c r="F3663" s="75" t="s">
        <v>3195</v>
      </c>
      <c r="G3663" s="75" t="s">
        <v>3360</v>
      </c>
      <c r="H3663" s="77" t="s">
        <v>347</v>
      </c>
    </row>
    <row r="3664" spans="2:8" ht="14.25">
      <c r="B3664" s="75">
        <v>4689</v>
      </c>
      <c r="C3664" s="75" t="s">
        <v>4098</v>
      </c>
      <c r="D3664" s="75" t="s">
        <v>23</v>
      </c>
      <c r="E3664" s="76">
        <v>240307</v>
      </c>
      <c r="F3664" s="75" t="s">
        <v>3195</v>
      </c>
      <c r="G3664" s="75" t="s">
        <v>3360</v>
      </c>
      <c r="H3664" s="77" t="s">
        <v>347</v>
      </c>
    </row>
    <row r="3665" spans="2:8" ht="14.25">
      <c r="B3665" s="75">
        <v>4690</v>
      </c>
      <c r="C3665" s="75" t="s">
        <v>4099</v>
      </c>
      <c r="D3665" s="75" t="s">
        <v>23</v>
      </c>
      <c r="E3665" s="76">
        <v>241137</v>
      </c>
      <c r="F3665" s="75" t="s">
        <v>3195</v>
      </c>
      <c r="G3665" s="75" t="s">
        <v>3360</v>
      </c>
      <c r="H3665" s="77" t="s">
        <v>347</v>
      </c>
    </row>
    <row r="3666" spans="2:8" ht="14.25">
      <c r="B3666" s="75">
        <v>4691</v>
      </c>
      <c r="C3666" s="75" t="s">
        <v>4100</v>
      </c>
      <c r="D3666" s="75" t="s">
        <v>23</v>
      </c>
      <c r="E3666" s="76">
        <v>188809</v>
      </c>
      <c r="F3666" s="75" t="s">
        <v>3195</v>
      </c>
      <c r="G3666" s="75" t="s">
        <v>3360</v>
      </c>
      <c r="H3666" s="77" t="s">
        <v>347</v>
      </c>
    </row>
    <row r="3667" spans="2:8" ht="14.25">
      <c r="B3667" s="75">
        <v>4692</v>
      </c>
      <c r="C3667" s="75" t="s">
        <v>4101</v>
      </c>
      <c r="D3667" s="75" t="s">
        <v>23</v>
      </c>
      <c r="E3667" s="76">
        <v>211440</v>
      </c>
      <c r="F3667" s="75" t="s">
        <v>3195</v>
      </c>
      <c r="G3667" s="75" t="s">
        <v>3360</v>
      </c>
      <c r="H3667" s="77" t="s">
        <v>347</v>
      </c>
    </row>
    <row r="3668" spans="2:8" ht="14.25">
      <c r="B3668" s="75">
        <v>4693</v>
      </c>
      <c r="C3668" s="75" t="s">
        <v>4102</v>
      </c>
      <c r="D3668" s="75" t="s">
        <v>23</v>
      </c>
      <c r="E3668" s="76">
        <v>212270</v>
      </c>
      <c r="F3668" s="75" t="s">
        <v>3195</v>
      </c>
      <c r="G3668" s="75" t="s">
        <v>3360</v>
      </c>
      <c r="H3668" s="77" t="s">
        <v>347</v>
      </c>
    </row>
    <row r="3669" spans="2:8" ht="14.25">
      <c r="B3669" s="75">
        <v>4694</v>
      </c>
      <c r="C3669" s="75" t="s">
        <v>4103</v>
      </c>
      <c r="D3669" s="75" t="s">
        <v>23</v>
      </c>
      <c r="E3669" s="76">
        <v>168886</v>
      </c>
      <c r="F3669" s="75" t="s">
        <v>3195</v>
      </c>
      <c r="G3669" s="75" t="s">
        <v>3360</v>
      </c>
      <c r="H3669" s="77" t="s">
        <v>347</v>
      </c>
    </row>
    <row r="3670" spans="2:8" ht="14.25">
      <c r="B3670" s="75">
        <v>4695</v>
      </c>
      <c r="C3670" s="75" t="s">
        <v>4104</v>
      </c>
      <c r="D3670" s="75" t="s">
        <v>146</v>
      </c>
      <c r="E3670" s="76">
        <v>3421</v>
      </c>
      <c r="F3670" s="75" t="s">
        <v>3212</v>
      </c>
      <c r="G3670" s="75" t="s">
        <v>3554</v>
      </c>
      <c r="H3670" s="77" t="s">
        <v>347</v>
      </c>
    </row>
    <row r="3671" spans="2:8" ht="14.25">
      <c r="B3671" s="75">
        <v>4696</v>
      </c>
      <c r="C3671" s="75" t="s">
        <v>4105</v>
      </c>
      <c r="D3671" s="75" t="s">
        <v>146</v>
      </c>
      <c r="E3671" s="76">
        <v>3771</v>
      </c>
      <c r="F3671" s="75" t="s">
        <v>3212</v>
      </c>
      <c r="G3671" s="75" t="s">
        <v>3554</v>
      </c>
      <c r="H3671" s="77" t="s">
        <v>347</v>
      </c>
    </row>
    <row r="3672" spans="2:8" ht="14.25">
      <c r="B3672" s="75">
        <v>4697</v>
      </c>
      <c r="C3672" s="75" t="s">
        <v>4106</v>
      </c>
      <c r="D3672" s="75" t="s">
        <v>23</v>
      </c>
      <c r="E3672" s="76">
        <v>282461</v>
      </c>
      <c r="F3672" s="75" t="s">
        <v>3195</v>
      </c>
      <c r="G3672" s="75" t="s">
        <v>3360</v>
      </c>
      <c r="H3672" s="77" t="s">
        <v>347</v>
      </c>
    </row>
    <row r="3673" spans="2:8" ht="14.25">
      <c r="B3673" s="75">
        <v>4698</v>
      </c>
      <c r="C3673" s="75" t="s">
        <v>4107</v>
      </c>
      <c r="D3673" s="75" t="s">
        <v>23</v>
      </c>
      <c r="E3673" s="76">
        <v>282238</v>
      </c>
      <c r="F3673" s="75" t="s">
        <v>3195</v>
      </c>
      <c r="G3673" s="75" t="s">
        <v>3360</v>
      </c>
      <c r="H3673" s="78" t="s">
        <v>347</v>
      </c>
    </row>
    <row r="3674" spans="2:8" ht="14.25">
      <c r="B3674" s="75">
        <v>4699</v>
      </c>
      <c r="C3674" s="75" t="s">
        <v>4108</v>
      </c>
      <c r="D3674" s="75" t="s">
        <v>23</v>
      </c>
      <c r="E3674" s="76">
        <v>289520</v>
      </c>
      <c r="F3674" s="75" t="s">
        <v>3195</v>
      </c>
      <c r="G3674" s="75" t="s">
        <v>3360</v>
      </c>
      <c r="H3674" s="78" t="s">
        <v>347</v>
      </c>
    </row>
    <row r="3675" spans="2:8" ht="14.25">
      <c r="B3675" s="75">
        <v>4700</v>
      </c>
      <c r="C3675" s="75" t="s">
        <v>4109</v>
      </c>
      <c r="D3675" s="75" t="s">
        <v>23</v>
      </c>
      <c r="E3675" s="76">
        <v>283459</v>
      </c>
      <c r="F3675" s="75" t="s">
        <v>3195</v>
      </c>
      <c r="G3675" s="75" t="s">
        <v>3360</v>
      </c>
      <c r="H3675" s="78" t="s">
        <v>347</v>
      </c>
    </row>
    <row r="3676" spans="2:8" ht="14.25">
      <c r="B3676" s="75">
        <v>4702</v>
      </c>
      <c r="C3676" s="75" t="s">
        <v>4110</v>
      </c>
      <c r="D3676" s="75" t="s">
        <v>19</v>
      </c>
      <c r="E3676" s="76">
        <v>3642</v>
      </c>
      <c r="F3676" s="75" t="s">
        <v>3530</v>
      </c>
      <c r="G3676" s="75" t="s">
        <v>3530</v>
      </c>
      <c r="H3676" s="77" t="s">
        <v>347</v>
      </c>
    </row>
    <row r="3677" spans="2:8" ht="14.25">
      <c r="B3677" s="75">
        <v>4703</v>
      </c>
      <c r="C3677" s="75" t="s">
        <v>4111</v>
      </c>
      <c r="D3677" s="75" t="s">
        <v>19</v>
      </c>
      <c r="E3677" s="76">
        <v>2617</v>
      </c>
      <c r="F3677" s="75" t="s">
        <v>3162</v>
      </c>
      <c r="G3677" s="75" t="s">
        <v>3489</v>
      </c>
      <c r="H3677" s="78" t="s">
        <v>347</v>
      </c>
    </row>
    <row r="3678" spans="2:8" ht="14.25">
      <c r="B3678" s="75">
        <v>4704</v>
      </c>
      <c r="C3678" s="75" t="s">
        <v>4112</v>
      </c>
      <c r="D3678" s="75" t="s">
        <v>19</v>
      </c>
      <c r="E3678" s="76">
        <v>2862</v>
      </c>
      <c r="F3678" s="75" t="s">
        <v>3162</v>
      </c>
      <c r="G3678" s="75" t="s">
        <v>3489</v>
      </c>
      <c r="H3678" s="77" t="s">
        <v>347</v>
      </c>
    </row>
    <row r="3679" spans="2:8" ht="14.25">
      <c r="B3679" s="75">
        <v>4708</v>
      </c>
      <c r="C3679" s="75" t="s">
        <v>4113</v>
      </c>
      <c r="D3679" s="75" t="s">
        <v>19</v>
      </c>
      <c r="E3679" s="76">
        <v>541915</v>
      </c>
      <c r="F3679" s="75" t="s">
        <v>3530</v>
      </c>
      <c r="G3679" s="75" t="s">
        <v>3530</v>
      </c>
      <c r="H3679" s="77" t="s">
        <v>347</v>
      </c>
    </row>
    <row r="3680" spans="2:8" ht="14.25">
      <c r="B3680" s="75">
        <v>4709</v>
      </c>
      <c r="C3680" s="75" t="s">
        <v>4114</v>
      </c>
      <c r="D3680" s="75" t="s">
        <v>19</v>
      </c>
      <c r="E3680" s="76">
        <v>175063</v>
      </c>
      <c r="F3680" s="75" t="s">
        <v>3530</v>
      </c>
      <c r="G3680" s="75" t="s">
        <v>3530</v>
      </c>
      <c r="H3680" s="77" t="s">
        <v>347</v>
      </c>
    </row>
    <row r="3681" spans="2:8" ht="14.25">
      <c r="B3681" s="75">
        <v>4710</v>
      </c>
      <c r="C3681" s="75" t="s">
        <v>4115</v>
      </c>
      <c r="D3681" s="75" t="s">
        <v>17</v>
      </c>
      <c r="E3681" s="76">
        <v>15316</v>
      </c>
      <c r="F3681" s="75" t="s">
        <v>3198</v>
      </c>
      <c r="G3681" s="75" t="s">
        <v>3199</v>
      </c>
      <c r="H3681" s="77" t="s">
        <v>286</v>
      </c>
    </row>
    <row r="3682" spans="2:8" ht="14.25">
      <c r="B3682" s="75">
        <v>4711</v>
      </c>
      <c r="C3682" s="75" t="s">
        <v>4116</v>
      </c>
      <c r="D3682" s="75" t="s">
        <v>23</v>
      </c>
      <c r="E3682" s="76">
        <v>45027</v>
      </c>
      <c r="F3682" s="75" t="s">
        <v>3198</v>
      </c>
      <c r="G3682" s="75" t="s">
        <v>3199</v>
      </c>
      <c r="H3682" s="78" t="s">
        <v>286</v>
      </c>
    </row>
    <row r="3683" spans="2:8" ht="14.25">
      <c r="B3683" s="75">
        <v>4712</v>
      </c>
      <c r="C3683" s="75" t="s">
        <v>4117</v>
      </c>
      <c r="D3683" s="75" t="s">
        <v>52</v>
      </c>
      <c r="E3683" s="76">
        <v>1557607</v>
      </c>
      <c r="F3683" s="75" t="s">
        <v>3216</v>
      </c>
      <c r="G3683" s="75" t="s">
        <v>3557</v>
      </c>
      <c r="H3683" s="78" t="s">
        <v>347</v>
      </c>
    </row>
    <row r="3684" spans="2:8" ht="14.25">
      <c r="B3684" s="75">
        <v>4737</v>
      </c>
      <c r="C3684" s="75" t="s">
        <v>4118</v>
      </c>
      <c r="D3684" s="75" t="s">
        <v>17</v>
      </c>
      <c r="E3684" s="76">
        <v>1027355</v>
      </c>
      <c r="F3684" s="75" t="s">
        <v>3212</v>
      </c>
      <c r="G3684" s="75" t="s">
        <v>3213</v>
      </c>
      <c r="H3684" s="77" t="s">
        <v>347</v>
      </c>
    </row>
    <row r="3685" spans="2:8" ht="14.25">
      <c r="B3685" s="75">
        <v>4738</v>
      </c>
      <c r="C3685" s="75" t="s">
        <v>4119</v>
      </c>
      <c r="D3685" s="75" t="s">
        <v>17</v>
      </c>
      <c r="E3685" s="76">
        <v>855881</v>
      </c>
      <c r="F3685" s="75" t="s">
        <v>3212</v>
      </c>
      <c r="G3685" s="75" t="s">
        <v>3213</v>
      </c>
      <c r="H3685" s="77" t="s">
        <v>347</v>
      </c>
    </row>
    <row r="3686" spans="2:8" ht="14.25">
      <c r="B3686" s="75">
        <v>4739</v>
      </c>
      <c r="C3686" s="75" t="s">
        <v>4120</v>
      </c>
      <c r="D3686" s="75" t="s">
        <v>17</v>
      </c>
      <c r="E3686" s="76">
        <v>1319156</v>
      </c>
      <c r="F3686" s="75" t="s">
        <v>3212</v>
      </c>
      <c r="G3686" s="75" t="s">
        <v>3213</v>
      </c>
      <c r="H3686" s="77" t="s">
        <v>347</v>
      </c>
    </row>
    <row r="3687" spans="2:8" ht="14.25">
      <c r="B3687" s="75">
        <v>4740</v>
      </c>
      <c r="C3687" s="75" t="s">
        <v>4121</v>
      </c>
      <c r="D3687" s="75" t="s">
        <v>17</v>
      </c>
      <c r="E3687" s="76">
        <v>1407208</v>
      </c>
      <c r="F3687" s="75" t="s">
        <v>3212</v>
      </c>
      <c r="G3687" s="75" t="s">
        <v>3213</v>
      </c>
      <c r="H3687" s="77" t="s">
        <v>347</v>
      </c>
    </row>
    <row r="3688" spans="2:8" ht="14.25">
      <c r="B3688" s="75">
        <v>4741</v>
      </c>
      <c r="C3688" s="75" t="s">
        <v>4122</v>
      </c>
      <c r="D3688" s="75" t="s">
        <v>17</v>
      </c>
      <c r="E3688" s="76">
        <v>1615588</v>
      </c>
      <c r="F3688" s="75" t="s">
        <v>3212</v>
      </c>
      <c r="G3688" s="75" t="s">
        <v>3213</v>
      </c>
      <c r="H3688" s="77" t="s">
        <v>347</v>
      </c>
    </row>
    <row r="3689" spans="2:8" ht="14.25">
      <c r="B3689" s="75">
        <v>4742</v>
      </c>
      <c r="C3689" s="75" t="s">
        <v>4123</v>
      </c>
      <c r="D3689" s="75" t="s">
        <v>17</v>
      </c>
      <c r="E3689" s="76">
        <v>1836270</v>
      </c>
      <c r="F3689" s="75" t="s">
        <v>3212</v>
      </c>
      <c r="G3689" s="75" t="s">
        <v>3213</v>
      </c>
      <c r="H3689" s="77" t="s">
        <v>347</v>
      </c>
    </row>
    <row r="3690" spans="2:8" ht="14.25">
      <c r="B3690" s="75">
        <v>4743</v>
      </c>
      <c r="C3690" s="75" t="s">
        <v>4124</v>
      </c>
      <c r="D3690" s="75" t="s">
        <v>52</v>
      </c>
      <c r="E3690" s="76">
        <v>176303</v>
      </c>
      <c r="F3690" s="75" t="s">
        <v>3155</v>
      </c>
      <c r="G3690" s="75" t="s">
        <v>3387</v>
      </c>
      <c r="H3690" s="77" t="s">
        <v>347</v>
      </c>
    </row>
    <row r="3691" spans="2:8" ht="14.25">
      <c r="B3691" s="75">
        <v>4744</v>
      </c>
      <c r="C3691" s="75" t="s">
        <v>4125</v>
      </c>
      <c r="D3691" s="75" t="s">
        <v>52</v>
      </c>
      <c r="E3691" s="76">
        <v>193214</v>
      </c>
      <c r="F3691" s="75" t="s">
        <v>3155</v>
      </c>
      <c r="G3691" s="75" t="s">
        <v>3387</v>
      </c>
      <c r="H3691" s="77" t="s">
        <v>347</v>
      </c>
    </row>
    <row r="3692" spans="2:8" ht="14.25">
      <c r="B3692" s="75">
        <v>4745</v>
      </c>
      <c r="C3692" s="75" t="s">
        <v>4126</v>
      </c>
      <c r="D3692" s="75" t="s">
        <v>52</v>
      </c>
      <c r="E3692" s="76">
        <v>168300</v>
      </c>
      <c r="F3692" s="75" t="s">
        <v>3155</v>
      </c>
      <c r="G3692" s="75" t="s">
        <v>3387</v>
      </c>
      <c r="H3692" s="77" t="s">
        <v>347</v>
      </c>
    </row>
    <row r="3693" spans="2:8" ht="14.25">
      <c r="B3693" s="75">
        <v>4746</v>
      </c>
      <c r="C3693" s="75" t="s">
        <v>4127</v>
      </c>
      <c r="D3693" s="75" t="s">
        <v>52</v>
      </c>
      <c r="E3693" s="76">
        <v>166676</v>
      </c>
      <c r="F3693" s="75" t="s">
        <v>3155</v>
      </c>
      <c r="G3693" s="75" t="s">
        <v>3387</v>
      </c>
      <c r="H3693" s="77" t="s">
        <v>347</v>
      </c>
    </row>
    <row r="3694" spans="2:8" ht="14.25">
      <c r="B3694" s="75">
        <v>4747</v>
      </c>
      <c r="C3694" s="75" t="s">
        <v>4128</v>
      </c>
      <c r="D3694" s="75" t="s">
        <v>52</v>
      </c>
      <c r="E3694" s="76">
        <v>163821</v>
      </c>
      <c r="F3694" s="75" t="s">
        <v>3155</v>
      </c>
      <c r="G3694" s="75" t="s">
        <v>3387</v>
      </c>
      <c r="H3694" s="77" t="s">
        <v>347</v>
      </c>
    </row>
    <row r="3695" spans="2:8" ht="14.25">
      <c r="B3695" s="75">
        <v>4748</v>
      </c>
      <c r="C3695" s="75" t="s">
        <v>4129</v>
      </c>
      <c r="D3695" s="75" t="s">
        <v>52</v>
      </c>
      <c r="E3695" s="76">
        <v>156086</v>
      </c>
      <c r="F3695" s="75" t="s">
        <v>3155</v>
      </c>
      <c r="G3695" s="75" t="s">
        <v>3387</v>
      </c>
      <c r="H3695" s="77" t="s">
        <v>347</v>
      </c>
    </row>
    <row r="3696" spans="2:8" ht="14.25">
      <c r="B3696" s="75">
        <v>4749</v>
      </c>
      <c r="C3696" s="75" t="s">
        <v>4130</v>
      </c>
      <c r="D3696" s="75" t="s">
        <v>52</v>
      </c>
      <c r="E3696" s="76">
        <v>173818</v>
      </c>
      <c r="F3696" s="75" t="s">
        <v>3155</v>
      </c>
      <c r="G3696" s="75" t="s">
        <v>3387</v>
      </c>
      <c r="H3696" s="77" t="s">
        <v>347</v>
      </c>
    </row>
    <row r="3697" spans="2:8" ht="14.25">
      <c r="B3697" s="75">
        <v>4750</v>
      </c>
      <c r="C3697" s="75" t="s">
        <v>4131</v>
      </c>
      <c r="D3697" s="75" t="s">
        <v>52</v>
      </c>
      <c r="E3697" s="76">
        <v>559738</v>
      </c>
      <c r="F3697" s="75" t="s">
        <v>3530</v>
      </c>
      <c r="G3697" s="75" t="s">
        <v>3530</v>
      </c>
      <c r="H3697" s="77" t="s">
        <v>347</v>
      </c>
    </row>
    <row r="3698" spans="2:8" ht="14.25">
      <c r="B3698" s="75">
        <v>4751</v>
      </c>
      <c r="C3698" s="75" t="s">
        <v>4132</v>
      </c>
      <c r="D3698" s="75" t="s">
        <v>17</v>
      </c>
      <c r="E3698" s="76">
        <v>15838</v>
      </c>
      <c r="F3698" s="75" t="s">
        <v>3162</v>
      </c>
      <c r="G3698" s="75" t="s">
        <v>3375</v>
      </c>
      <c r="H3698" s="77" t="s">
        <v>347</v>
      </c>
    </row>
    <row r="3699" spans="2:8" ht="14.25">
      <c r="B3699" s="75">
        <v>4753</v>
      </c>
      <c r="C3699" s="75" t="s">
        <v>4133</v>
      </c>
      <c r="D3699" s="75" t="s">
        <v>52</v>
      </c>
      <c r="E3699" s="76">
        <v>177994</v>
      </c>
      <c r="F3699" s="75" t="s">
        <v>3155</v>
      </c>
      <c r="G3699" s="75" t="s">
        <v>3387</v>
      </c>
      <c r="H3699" s="77" t="s">
        <v>347</v>
      </c>
    </row>
    <row r="3700" spans="2:8" ht="14.25">
      <c r="B3700" s="75">
        <v>4754</v>
      </c>
      <c r="C3700" s="75" t="s">
        <v>4134</v>
      </c>
      <c r="D3700" s="75" t="s">
        <v>52</v>
      </c>
      <c r="E3700" s="76">
        <v>175139</v>
      </c>
      <c r="F3700" s="75" t="s">
        <v>3155</v>
      </c>
      <c r="G3700" s="75" t="s">
        <v>3387</v>
      </c>
      <c r="H3700" s="77" t="s">
        <v>347</v>
      </c>
    </row>
    <row r="3701" spans="2:8" ht="14.25">
      <c r="B3701" s="75">
        <v>4755</v>
      </c>
      <c r="C3701" s="75" t="s">
        <v>4135</v>
      </c>
      <c r="D3701" s="75" t="s">
        <v>52</v>
      </c>
      <c r="E3701" s="76">
        <v>167404</v>
      </c>
      <c r="F3701" s="75" t="s">
        <v>3155</v>
      </c>
      <c r="G3701" s="75" t="s">
        <v>3387</v>
      </c>
      <c r="H3701" s="77" t="s">
        <v>347</v>
      </c>
    </row>
    <row r="3702" spans="2:8" ht="14.25">
      <c r="B3702" s="75">
        <v>4758</v>
      </c>
      <c r="C3702" s="75" t="s">
        <v>4136</v>
      </c>
      <c r="D3702" s="75" t="s">
        <v>17</v>
      </c>
      <c r="E3702" s="76">
        <v>10548</v>
      </c>
      <c r="F3702" s="75" t="s">
        <v>3530</v>
      </c>
      <c r="G3702" s="75" t="s">
        <v>3530</v>
      </c>
      <c r="H3702" s="77" t="s">
        <v>347</v>
      </c>
    </row>
    <row r="3703" spans="2:8" ht="14.25">
      <c r="B3703" s="75">
        <v>4759</v>
      </c>
      <c r="C3703" s="75" t="s">
        <v>4137</v>
      </c>
      <c r="D3703" s="75" t="s">
        <v>17</v>
      </c>
      <c r="E3703" s="76">
        <v>62427</v>
      </c>
      <c r="F3703" s="75" t="s">
        <v>4138</v>
      </c>
      <c r="G3703" s="75" t="s">
        <v>4139</v>
      </c>
      <c r="H3703" s="77" t="s">
        <v>347</v>
      </c>
    </row>
    <row r="3704" spans="2:8" ht="14.25">
      <c r="B3704" s="75">
        <v>4762</v>
      </c>
      <c r="C3704" s="75" t="s">
        <v>4140</v>
      </c>
      <c r="D3704" s="75" t="s">
        <v>17</v>
      </c>
      <c r="E3704" s="76">
        <v>57606</v>
      </c>
      <c r="F3704" s="75" t="s">
        <v>4138</v>
      </c>
      <c r="G3704" s="75" t="s">
        <v>4139</v>
      </c>
      <c r="H3704" s="77" t="s">
        <v>347</v>
      </c>
    </row>
    <row r="3705" spans="2:8" ht="14.25">
      <c r="B3705" s="75">
        <v>4764</v>
      </c>
      <c r="C3705" s="75" t="s">
        <v>4141</v>
      </c>
      <c r="D3705" s="75" t="s">
        <v>23</v>
      </c>
      <c r="E3705" s="76">
        <v>2394</v>
      </c>
      <c r="F3705" s="75" t="s">
        <v>4138</v>
      </c>
      <c r="G3705" s="75" t="s">
        <v>4139</v>
      </c>
      <c r="H3705" s="78" t="s">
        <v>347</v>
      </c>
    </row>
    <row r="3706" spans="2:8" ht="14.25">
      <c r="B3706" s="75">
        <v>4765</v>
      </c>
      <c r="C3706" s="75" t="s">
        <v>4142</v>
      </c>
      <c r="D3706" s="75" t="s">
        <v>23</v>
      </c>
      <c r="E3706" s="76">
        <v>2719</v>
      </c>
      <c r="F3706" s="75" t="s">
        <v>4138</v>
      </c>
      <c r="G3706" s="75" t="s">
        <v>4139</v>
      </c>
      <c r="H3706" s="77" t="s">
        <v>347</v>
      </c>
    </row>
    <row r="3707" spans="2:8" ht="14.25">
      <c r="B3707" s="75">
        <v>4776</v>
      </c>
      <c r="C3707" s="75" t="s">
        <v>4143</v>
      </c>
      <c r="D3707" s="75" t="s">
        <v>19</v>
      </c>
      <c r="E3707" s="76">
        <v>3126</v>
      </c>
      <c r="F3707" s="75" t="s">
        <v>4144</v>
      </c>
      <c r="G3707" s="75" t="s">
        <v>4145</v>
      </c>
      <c r="H3707" s="77" t="s">
        <v>347</v>
      </c>
    </row>
    <row r="3708" spans="2:8" ht="14.25">
      <c r="B3708" s="75">
        <v>4777</v>
      </c>
      <c r="C3708" s="75" t="s">
        <v>4146</v>
      </c>
      <c r="D3708" s="75" t="s">
        <v>19</v>
      </c>
      <c r="E3708" s="76">
        <v>11087</v>
      </c>
      <c r="F3708" s="75" t="s">
        <v>4144</v>
      </c>
      <c r="G3708" s="75" t="s">
        <v>4145</v>
      </c>
      <c r="H3708" s="77" t="s">
        <v>347</v>
      </c>
    </row>
    <row r="3709" spans="2:8" ht="14.25">
      <c r="B3709" s="75">
        <v>4778</v>
      </c>
      <c r="C3709" s="75" t="s">
        <v>4147</v>
      </c>
      <c r="D3709" s="75" t="s">
        <v>23</v>
      </c>
      <c r="E3709" s="76">
        <v>93982</v>
      </c>
      <c r="F3709" s="75" t="s">
        <v>4144</v>
      </c>
      <c r="G3709" s="75" t="s">
        <v>4145</v>
      </c>
      <c r="H3709" s="77" t="s">
        <v>347</v>
      </c>
    </row>
    <row r="3710" spans="2:8" ht="14.25">
      <c r="B3710" s="75">
        <v>4779</v>
      </c>
      <c r="C3710" s="75" t="s">
        <v>4148</v>
      </c>
      <c r="D3710" s="75" t="s">
        <v>23</v>
      </c>
      <c r="E3710" s="76">
        <v>213058</v>
      </c>
      <c r="F3710" s="75" t="s">
        <v>4144</v>
      </c>
      <c r="G3710" s="75" t="s">
        <v>4145</v>
      </c>
      <c r="H3710" s="77" t="s">
        <v>347</v>
      </c>
    </row>
    <row r="3711" spans="2:8" ht="14.25">
      <c r="B3711" s="75">
        <v>4780</v>
      </c>
      <c r="C3711" s="75" t="s">
        <v>4149</v>
      </c>
      <c r="D3711" s="75" t="s">
        <v>3020</v>
      </c>
      <c r="E3711" s="76">
        <v>504417</v>
      </c>
      <c r="F3711" s="75" t="s">
        <v>4144</v>
      </c>
      <c r="G3711" s="75" t="s">
        <v>4145</v>
      </c>
      <c r="H3711" s="77" t="s">
        <v>347</v>
      </c>
    </row>
    <row r="3712" spans="2:8" ht="14.25">
      <c r="B3712" s="75">
        <v>4781</v>
      </c>
      <c r="C3712" s="75" t="s">
        <v>4150</v>
      </c>
      <c r="D3712" s="75" t="s">
        <v>52</v>
      </c>
      <c r="E3712" s="76">
        <v>20924</v>
      </c>
      <c r="F3712" s="75" t="s">
        <v>4144</v>
      </c>
      <c r="G3712" s="75" t="s">
        <v>4145</v>
      </c>
      <c r="H3712" s="77" t="s">
        <v>347</v>
      </c>
    </row>
    <row r="3713" spans="2:8" ht="14.25">
      <c r="B3713" s="75">
        <v>4782</v>
      </c>
      <c r="C3713" s="75" t="s">
        <v>4151</v>
      </c>
      <c r="D3713" s="75" t="s">
        <v>19</v>
      </c>
      <c r="E3713" s="76">
        <v>1229</v>
      </c>
      <c r="F3713" s="75" t="s">
        <v>4144</v>
      </c>
      <c r="G3713" s="75" t="s">
        <v>4145</v>
      </c>
      <c r="H3713" s="77" t="s">
        <v>347</v>
      </c>
    </row>
    <row r="3714" spans="2:8" ht="14.25">
      <c r="B3714" s="75">
        <v>4783</v>
      </c>
      <c r="C3714" s="75" t="s">
        <v>4152</v>
      </c>
      <c r="D3714" s="75" t="s">
        <v>52</v>
      </c>
      <c r="E3714" s="76">
        <v>781250</v>
      </c>
      <c r="F3714" s="75" t="s">
        <v>4144</v>
      </c>
      <c r="G3714" s="75" t="s">
        <v>4145</v>
      </c>
      <c r="H3714" s="77" t="s">
        <v>347</v>
      </c>
    </row>
    <row r="3715" spans="2:8" ht="14.25">
      <c r="B3715" s="75">
        <v>4784</v>
      </c>
      <c r="C3715" s="75" t="s">
        <v>4153</v>
      </c>
      <c r="D3715" s="75" t="s">
        <v>52</v>
      </c>
      <c r="E3715" s="76">
        <v>23870</v>
      </c>
      <c r="F3715" s="75" t="s">
        <v>3530</v>
      </c>
      <c r="G3715" s="75" t="s">
        <v>3530</v>
      </c>
      <c r="H3715" s="77" t="s">
        <v>347</v>
      </c>
    </row>
    <row r="3716" spans="2:8" ht="14.25">
      <c r="B3716" s="75">
        <v>4786</v>
      </c>
      <c r="C3716" s="75" t="s">
        <v>4154</v>
      </c>
      <c r="D3716" s="75" t="s">
        <v>17</v>
      </c>
      <c r="E3716" s="76">
        <v>363334</v>
      </c>
      <c r="F3716" s="75" t="s">
        <v>3165</v>
      </c>
      <c r="G3716" s="75" t="s">
        <v>3165</v>
      </c>
      <c r="H3716" s="78" t="s">
        <v>347</v>
      </c>
    </row>
    <row r="3717" spans="2:8" ht="14.25">
      <c r="B3717" s="75">
        <v>4787</v>
      </c>
      <c r="C3717" s="75" t="s">
        <v>4155</v>
      </c>
      <c r="D3717" s="75" t="s">
        <v>23</v>
      </c>
      <c r="E3717" s="76">
        <v>19741</v>
      </c>
      <c r="F3717" s="75" t="s">
        <v>3205</v>
      </c>
      <c r="G3717" s="75" t="s">
        <v>3205</v>
      </c>
      <c r="H3717" s="78" t="s">
        <v>347</v>
      </c>
    </row>
    <row r="3718" spans="2:8" ht="14.25">
      <c r="B3718" s="75">
        <v>4788</v>
      </c>
      <c r="C3718" s="75" t="s">
        <v>4156</v>
      </c>
      <c r="D3718" s="75" t="s">
        <v>17</v>
      </c>
      <c r="E3718" s="76">
        <v>56957</v>
      </c>
      <c r="F3718" s="75" t="s">
        <v>676</v>
      </c>
      <c r="G3718" s="75" t="s">
        <v>3680</v>
      </c>
      <c r="H3718" s="78" t="s">
        <v>347</v>
      </c>
    </row>
    <row r="3719" spans="2:8" ht="14.25">
      <c r="B3719" s="75">
        <v>4789</v>
      </c>
      <c r="C3719" s="75" t="s">
        <v>4157</v>
      </c>
      <c r="D3719" s="75" t="s">
        <v>17</v>
      </c>
      <c r="E3719" s="76">
        <v>14147</v>
      </c>
      <c r="F3719" s="75" t="s">
        <v>3176</v>
      </c>
      <c r="G3719" s="75" t="s">
        <v>3177</v>
      </c>
      <c r="H3719" s="78" t="s">
        <v>347</v>
      </c>
    </row>
    <row r="3720" spans="2:8" ht="14.25">
      <c r="B3720" s="75">
        <v>4790</v>
      </c>
      <c r="C3720" s="75" t="s">
        <v>4158</v>
      </c>
      <c r="D3720" s="75" t="s">
        <v>17</v>
      </c>
      <c r="E3720" s="76">
        <v>14259</v>
      </c>
      <c r="F3720" s="75" t="s">
        <v>3150</v>
      </c>
      <c r="G3720" s="75" t="s">
        <v>3323</v>
      </c>
      <c r="H3720" s="77" t="s">
        <v>347</v>
      </c>
    </row>
    <row r="3721" spans="2:8" ht="14.25">
      <c r="B3721" s="75">
        <v>4791</v>
      </c>
      <c r="C3721" s="75" t="s">
        <v>4159</v>
      </c>
      <c r="D3721" s="75" t="s">
        <v>17</v>
      </c>
      <c r="E3721" s="76">
        <v>33376</v>
      </c>
      <c r="F3721" s="75" t="s">
        <v>3150</v>
      </c>
      <c r="G3721" s="75" t="s">
        <v>3323</v>
      </c>
      <c r="H3721" s="77" t="s">
        <v>347</v>
      </c>
    </row>
    <row r="3722" spans="2:8" ht="14.25">
      <c r="B3722" s="75">
        <v>4792</v>
      </c>
      <c r="C3722" s="75" t="s">
        <v>4160</v>
      </c>
      <c r="D3722" s="75" t="s">
        <v>52</v>
      </c>
      <c r="E3722" s="76">
        <v>105511</v>
      </c>
      <c r="F3722" s="75" t="s">
        <v>3155</v>
      </c>
      <c r="G3722" s="75" t="s">
        <v>3160</v>
      </c>
      <c r="H3722" s="77" t="s">
        <v>347</v>
      </c>
    </row>
    <row r="3723" spans="2:8" ht="14.25">
      <c r="B3723" s="75">
        <v>4794</v>
      </c>
      <c r="C3723" s="75" t="s">
        <v>4161</v>
      </c>
      <c r="D3723" s="75" t="s">
        <v>19</v>
      </c>
      <c r="E3723" s="76">
        <v>73547</v>
      </c>
      <c r="F3723" s="75" t="s">
        <v>3195</v>
      </c>
      <c r="G3723" s="75" t="s">
        <v>3196</v>
      </c>
      <c r="H3723" s="77" t="s">
        <v>286</v>
      </c>
    </row>
    <row r="3724" spans="2:8" ht="14.25">
      <c r="B3724" s="75">
        <v>4795</v>
      </c>
      <c r="C3724" s="75" t="s">
        <v>4162</v>
      </c>
      <c r="D3724" s="75" t="s">
        <v>19</v>
      </c>
      <c r="E3724" s="76">
        <v>67406</v>
      </c>
      <c r="F3724" s="75" t="s">
        <v>3195</v>
      </c>
      <c r="G3724" s="75" t="s">
        <v>3196</v>
      </c>
      <c r="H3724" s="78" t="s">
        <v>286</v>
      </c>
    </row>
    <row r="3725" spans="2:8" ht="14.25">
      <c r="B3725" s="75">
        <v>4797</v>
      </c>
      <c r="C3725" s="75" t="s">
        <v>4163</v>
      </c>
      <c r="D3725" s="75" t="s">
        <v>23</v>
      </c>
      <c r="E3725" s="76">
        <v>244921</v>
      </c>
      <c r="F3725" s="75" t="s">
        <v>3195</v>
      </c>
      <c r="G3725" s="75" t="s">
        <v>3196</v>
      </c>
      <c r="H3725" s="78" t="s">
        <v>286</v>
      </c>
    </row>
    <row r="3726" spans="2:8" ht="14.25">
      <c r="B3726" s="75">
        <v>4798</v>
      </c>
      <c r="C3726" s="75" t="s">
        <v>4164</v>
      </c>
      <c r="D3726" s="75" t="s">
        <v>23</v>
      </c>
      <c r="E3726" s="76">
        <v>183533</v>
      </c>
      <c r="F3726" s="75" t="s">
        <v>3195</v>
      </c>
      <c r="G3726" s="75" t="s">
        <v>3196</v>
      </c>
      <c r="H3726" s="78" t="s">
        <v>286</v>
      </c>
    </row>
    <row r="3727" spans="2:8" ht="14.25">
      <c r="B3727" s="75">
        <v>4800</v>
      </c>
      <c r="C3727" s="75" t="s">
        <v>4165</v>
      </c>
      <c r="D3727" s="75" t="s">
        <v>23</v>
      </c>
      <c r="E3727" s="76">
        <v>244843</v>
      </c>
      <c r="F3727" s="75" t="s">
        <v>3195</v>
      </c>
      <c r="G3727" s="75" t="s">
        <v>3196</v>
      </c>
      <c r="H3727" s="78" t="s">
        <v>286</v>
      </c>
    </row>
    <row r="3728" spans="2:8" ht="14.25">
      <c r="B3728" s="75">
        <v>4801</v>
      </c>
      <c r="C3728" s="75" t="s">
        <v>4166</v>
      </c>
      <c r="D3728" s="75" t="s">
        <v>17</v>
      </c>
      <c r="E3728" s="76">
        <v>20521</v>
      </c>
      <c r="F3728" s="75" t="s">
        <v>3205</v>
      </c>
      <c r="G3728" s="75" t="s">
        <v>3205</v>
      </c>
      <c r="H3728" s="78" t="s">
        <v>347</v>
      </c>
    </row>
    <row r="3729" spans="2:8" ht="14.25">
      <c r="B3729" s="75">
        <v>4802</v>
      </c>
      <c r="C3729" s="75" t="s">
        <v>4167</v>
      </c>
      <c r="D3729" s="75" t="s">
        <v>23</v>
      </c>
      <c r="E3729" s="76">
        <v>1052900</v>
      </c>
      <c r="F3729" s="75" t="s">
        <v>3195</v>
      </c>
      <c r="G3729" s="75" t="s">
        <v>3196</v>
      </c>
      <c r="H3729" s="77" t="s">
        <v>286</v>
      </c>
    </row>
    <row r="3730" spans="2:8" ht="14.25">
      <c r="B3730" s="75">
        <v>4803</v>
      </c>
      <c r="C3730" s="75" t="s">
        <v>4168</v>
      </c>
      <c r="D3730" s="75" t="s">
        <v>23</v>
      </c>
      <c r="E3730" s="76">
        <v>1579350</v>
      </c>
      <c r="F3730" s="75" t="s">
        <v>3195</v>
      </c>
      <c r="G3730" s="75" t="s">
        <v>3196</v>
      </c>
      <c r="H3730" s="78" t="s">
        <v>286</v>
      </c>
    </row>
    <row r="3731" spans="2:8" ht="14.25">
      <c r="B3731" s="75">
        <v>4804</v>
      </c>
      <c r="C3731" s="75" t="s">
        <v>4169</v>
      </c>
      <c r="D3731" s="75" t="s">
        <v>23</v>
      </c>
      <c r="E3731" s="76">
        <v>2105800</v>
      </c>
      <c r="F3731" s="75" t="s">
        <v>3195</v>
      </c>
      <c r="G3731" s="75" t="s">
        <v>3196</v>
      </c>
      <c r="H3731" s="78" t="s">
        <v>286</v>
      </c>
    </row>
    <row r="3732" spans="2:8" ht="14.25">
      <c r="B3732" s="75">
        <v>4805</v>
      </c>
      <c r="C3732" s="75" t="s">
        <v>4170</v>
      </c>
      <c r="D3732" s="75" t="s">
        <v>17</v>
      </c>
      <c r="E3732" s="76">
        <v>157088</v>
      </c>
      <c r="F3732" s="75" t="s">
        <v>3205</v>
      </c>
      <c r="G3732" s="75" t="s">
        <v>3205</v>
      </c>
      <c r="H3732" s="78" t="s">
        <v>347</v>
      </c>
    </row>
    <row r="3733" spans="2:8" ht="14.25">
      <c r="B3733" s="75">
        <v>4806</v>
      </c>
      <c r="C3733" s="75" t="s">
        <v>4171</v>
      </c>
      <c r="D3733" s="75" t="s">
        <v>345</v>
      </c>
      <c r="E3733" s="76">
        <v>528918</v>
      </c>
      <c r="F3733" s="75" t="s">
        <v>3537</v>
      </c>
      <c r="G3733" s="75" t="s">
        <v>3538</v>
      </c>
      <c r="H3733" s="77" t="s">
        <v>347</v>
      </c>
    </row>
    <row r="3734" spans="2:8" ht="14.25">
      <c r="B3734" s="75">
        <v>4807</v>
      </c>
      <c r="C3734" s="75" t="s">
        <v>4172</v>
      </c>
      <c r="D3734" s="75" t="s">
        <v>282</v>
      </c>
      <c r="E3734" s="76">
        <v>72122</v>
      </c>
      <c r="F3734" s="75" t="s">
        <v>3537</v>
      </c>
      <c r="G3734" s="75" t="s">
        <v>3538</v>
      </c>
      <c r="H3734" s="77" t="s">
        <v>347</v>
      </c>
    </row>
    <row r="3735" spans="2:8" ht="14.25">
      <c r="B3735" s="75">
        <v>4809</v>
      </c>
      <c r="C3735" s="75" t="s">
        <v>4173</v>
      </c>
      <c r="D3735" s="75" t="s">
        <v>17</v>
      </c>
      <c r="E3735" s="76">
        <v>384421</v>
      </c>
      <c r="F3735" s="75" t="s">
        <v>3205</v>
      </c>
      <c r="G3735" s="75" t="s">
        <v>3205</v>
      </c>
      <c r="H3735" s="77" t="s">
        <v>347</v>
      </c>
    </row>
    <row r="3736" spans="2:8" ht="14.25">
      <c r="B3736" s="75">
        <v>4810</v>
      </c>
      <c r="C3736" s="75" t="s">
        <v>4174</v>
      </c>
      <c r="D3736" s="75" t="s">
        <v>17</v>
      </c>
      <c r="E3736" s="76">
        <v>646028</v>
      </c>
      <c r="F3736" s="75" t="s">
        <v>3205</v>
      </c>
      <c r="G3736" s="75" t="s">
        <v>3205</v>
      </c>
      <c r="H3736" s="77" t="s">
        <v>347</v>
      </c>
    </row>
    <row r="3737" spans="2:8" ht="14.25">
      <c r="B3737" s="75">
        <v>4812</v>
      </c>
      <c r="C3737" s="75" t="s">
        <v>4175</v>
      </c>
      <c r="D3737" s="75" t="s">
        <v>17</v>
      </c>
      <c r="E3737" s="76">
        <v>156564</v>
      </c>
      <c r="F3737" s="75" t="s">
        <v>3162</v>
      </c>
      <c r="G3737" s="75" t="s">
        <v>3163</v>
      </c>
      <c r="H3737" s="77" t="s">
        <v>347</v>
      </c>
    </row>
    <row r="3738" spans="2:8" ht="14.25">
      <c r="B3738" s="75">
        <v>4813</v>
      </c>
      <c r="C3738" s="75" t="s">
        <v>4176</v>
      </c>
      <c r="D3738" s="75" t="s">
        <v>23</v>
      </c>
      <c r="E3738" s="76">
        <v>36333</v>
      </c>
      <c r="F3738" s="75" t="s">
        <v>3195</v>
      </c>
      <c r="G3738" s="75" t="s">
        <v>3360</v>
      </c>
      <c r="H3738" s="77" t="s">
        <v>347</v>
      </c>
    </row>
    <row r="3739" spans="2:8" ht="14.25">
      <c r="B3739" s="75">
        <v>4814</v>
      </c>
      <c r="C3739" s="75" t="s">
        <v>4177</v>
      </c>
      <c r="D3739" s="75" t="s">
        <v>17</v>
      </c>
      <c r="E3739" s="76">
        <v>13307</v>
      </c>
      <c r="F3739" s="75" t="s">
        <v>3162</v>
      </c>
      <c r="G3739" s="75" t="s">
        <v>3375</v>
      </c>
      <c r="H3739" s="77" t="s">
        <v>347</v>
      </c>
    </row>
    <row r="3740" spans="2:8" ht="14.25">
      <c r="B3740" s="75">
        <v>4826</v>
      </c>
      <c r="C3740" s="75" t="s">
        <v>4178</v>
      </c>
      <c r="D3740" s="75" t="s">
        <v>23</v>
      </c>
      <c r="E3740" s="76">
        <v>147026</v>
      </c>
      <c r="F3740" s="75" t="s">
        <v>3198</v>
      </c>
      <c r="G3740" s="75" t="s">
        <v>3199</v>
      </c>
      <c r="H3740" s="77" t="s">
        <v>286</v>
      </c>
    </row>
    <row r="3741" spans="2:8" ht="14.25">
      <c r="B3741" s="75">
        <v>4827</v>
      </c>
      <c r="C3741" s="75" t="s">
        <v>4179</v>
      </c>
      <c r="D3741" s="75" t="s">
        <v>23</v>
      </c>
      <c r="E3741" s="76">
        <v>6532</v>
      </c>
      <c r="F3741" s="75" t="s">
        <v>3198</v>
      </c>
      <c r="G3741" s="75" t="s">
        <v>3199</v>
      </c>
      <c r="H3741" s="78" t="s">
        <v>286</v>
      </c>
    </row>
    <row r="3742" spans="2:8" ht="14.25">
      <c r="B3742" s="75">
        <v>4828</v>
      </c>
      <c r="C3742" s="75" t="s">
        <v>4180</v>
      </c>
      <c r="D3742" s="75" t="s">
        <v>17</v>
      </c>
      <c r="E3742" s="76">
        <v>38006</v>
      </c>
      <c r="F3742" s="75" t="s">
        <v>3212</v>
      </c>
      <c r="G3742" s="75" t="s">
        <v>3554</v>
      </c>
      <c r="H3742" s="78" t="s">
        <v>347</v>
      </c>
    </row>
    <row r="3743" spans="2:8" ht="14.25">
      <c r="B3743" s="75">
        <v>4829</v>
      </c>
      <c r="C3743" s="75" t="s">
        <v>4181</v>
      </c>
      <c r="D3743" s="75" t="s">
        <v>52</v>
      </c>
      <c r="E3743" s="76">
        <v>1185559</v>
      </c>
      <c r="F3743" s="75" t="s">
        <v>3212</v>
      </c>
      <c r="G3743" s="75" t="s">
        <v>3213</v>
      </c>
      <c r="H3743" s="78" t="s">
        <v>347</v>
      </c>
    </row>
    <row r="3744" spans="2:8" ht="14.25">
      <c r="B3744" s="75">
        <v>4830</v>
      </c>
      <c r="C3744" s="75" t="s">
        <v>4182</v>
      </c>
      <c r="D3744" s="75" t="s">
        <v>19</v>
      </c>
      <c r="E3744" s="76">
        <v>11739</v>
      </c>
      <c r="F3744" s="75" t="s">
        <v>4138</v>
      </c>
      <c r="G3744" s="75" t="s">
        <v>4138</v>
      </c>
      <c r="H3744" s="77" t="s">
        <v>347</v>
      </c>
    </row>
    <row r="3745" spans="2:8" ht="14.25">
      <c r="B3745" s="75">
        <v>4831</v>
      </c>
      <c r="C3745" s="75" t="s">
        <v>4183</v>
      </c>
      <c r="D3745" s="75" t="s">
        <v>19</v>
      </c>
      <c r="E3745" s="76">
        <v>198696</v>
      </c>
      <c r="F3745" s="75" t="s">
        <v>4138</v>
      </c>
      <c r="G3745" s="75" t="s">
        <v>4138</v>
      </c>
      <c r="H3745" s="77" t="s">
        <v>347</v>
      </c>
    </row>
    <row r="3746" spans="2:8" ht="14.25">
      <c r="B3746" s="75">
        <v>4832</v>
      </c>
      <c r="C3746" s="75" t="s">
        <v>4184</v>
      </c>
      <c r="D3746" s="75" t="s">
        <v>23</v>
      </c>
      <c r="E3746" s="76">
        <v>73970</v>
      </c>
      <c r="F3746" s="75" t="s">
        <v>3198</v>
      </c>
      <c r="G3746" s="75" t="s">
        <v>3199</v>
      </c>
      <c r="H3746" s="77" t="s">
        <v>347</v>
      </c>
    </row>
    <row r="3747" spans="2:8" ht="14.25">
      <c r="B3747" s="75">
        <v>4833</v>
      </c>
      <c r="C3747" s="75" t="s">
        <v>4185</v>
      </c>
      <c r="D3747" s="75" t="s">
        <v>23</v>
      </c>
      <c r="E3747" s="76">
        <v>16564</v>
      </c>
      <c r="F3747" s="75" t="s">
        <v>3195</v>
      </c>
      <c r="G3747" s="75" t="s">
        <v>3360</v>
      </c>
      <c r="H3747" s="77" t="s">
        <v>347</v>
      </c>
    </row>
    <row r="3748" spans="2:8" ht="14.25">
      <c r="B3748" s="75">
        <v>4834</v>
      </c>
      <c r="C3748" s="75" t="s">
        <v>4186</v>
      </c>
      <c r="D3748" s="75" t="s">
        <v>23</v>
      </c>
      <c r="E3748" s="76">
        <v>161968</v>
      </c>
      <c r="F3748" s="75" t="s">
        <v>3162</v>
      </c>
      <c r="G3748" s="75" t="s">
        <v>3163</v>
      </c>
      <c r="H3748" s="78" t="s">
        <v>347</v>
      </c>
    </row>
    <row r="3749" spans="2:8" ht="14.25">
      <c r="B3749" s="75">
        <v>4835</v>
      </c>
      <c r="C3749" s="75" t="s">
        <v>4187</v>
      </c>
      <c r="D3749" s="75" t="s">
        <v>52</v>
      </c>
      <c r="E3749" s="76">
        <v>314721</v>
      </c>
      <c r="F3749" s="75" t="s">
        <v>3155</v>
      </c>
      <c r="G3749" s="75" t="s">
        <v>3387</v>
      </c>
      <c r="H3749" s="77" t="s">
        <v>347</v>
      </c>
    </row>
    <row r="3750" spans="2:8" ht="14.25">
      <c r="B3750" s="75">
        <v>4836</v>
      </c>
      <c r="C3750" s="75" t="s">
        <v>4188</v>
      </c>
      <c r="D3750" s="75" t="s">
        <v>52</v>
      </c>
      <c r="E3750" s="76">
        <v>471726</v>
      </c>
      <c r="F3750" s="75" t="s">
        <v>3155</v>
      </c>
      <c r="G3750" s="75" t="s">
        <v>3387</v>
      </c>
      <c r="H3750" s="77" t="s">
        <v>347</v>
      </c>
    </row>
    <row r="3751" spans="2:8" ht="14.25">
      <c r="B3751" s="75">
        <v>4837</v>
      </c>
      <c r="C3751" s="75" t="s">
        <v>4189</v>
      </c>
      <c r="D3751" s="75" t="s">
        <v>52</v>
      </c>
      <c r="E3751" s="76">
        <v>215999</v>
      </c>
      <c r="F3751" s="75" t="s">
        <v>3155</v>
      </c>
      <c r="G3751" s="75" t="s">
        <v>3160</v>
      </c>
      <c r="H3751" s="77" t="s">
        <v>347</v>
      </c>
    </row>
    <row r="3752" spans="2:8" ht="14.25">
      <c r="B3752" s="75">
        <v>4838</v>
      </c>
      <c r="C3752" s="75" t="s">
        <v>4190</v>
      </c>
      <c r="D3752" s="75" t="s">
        <v>52</v>
      </c>
      <c r="E3752" s="76">
        <v>190711</v>
      </c>
      <c r="F3752" s="75" t="s">
        <v>3155</v>
      </c>
      <c r="G3752" s="75" t="s">
        <v>3387</v>
      </c>
      <c r="H3752" s="77" t="s">
        <v>347</v>
      </c>
    </row>
    <row r="3753" spans="2:8" ht="14.25">
      <c r="B3753" s="75">
        <v>4839</v>
      </c>
      <c r="C3753" s="75" t="s">
        <v>4191</v>
      </c>
      <c r="D3753" s="75" t="s">
        <v>23</v>
      </c>
      <c r="E3753" s="76">
        <v>661495</v>
      </c>
      <c r="F3753" s="75" t="s">
        <v>3205</v>
      </c>
      <c r="G3753" s="75" t="s">
        <v>3205</v>
      </c>
      <c r="H3753" s="77" t="s">
        <v>347</v>
      </c>
    </row>
    <row r="3754" spans="2:8" ht="14.25">
      <c r="B3754" s="75">
        <v>4840</v>
      </c>
      <c r="C3754" s="75" t="s">
        <v>4192</v>
      </c>
      <c r="D3754" s="75" t="s">
        <v>23</v>
      </c>
      <c r="E3754" s="76">
        <v>204991</v>
      </c>
      <c r="F3754" s="75" t="s">
        <v>3205</v>
      </c>
      <c r="G3754" s="75" t="s">
        <v>3205</v>
      </c>
      <c r="H3754" s="78" t="s">
        <v>347</v>
      </c>
    </row>
    <row r="3755" spans="2:8" ht="14.25">
      <c r="B3755" s="75">
        <v>4841</v>
      </c>
      <c r="C3755" s="75" t="s">
        <v>4193</v>
      </c>
      <c r="D3755" s="75" t="s">
        <v>23</v>
      </c>
      <c r="E3755" s="76">
        <v>291478</v>
      </c>
      <c r="F3755" s="75" t="s">
        <v>3205</v>
      </c>
      <c r="G3755" s="75" t="s">
        <v>3205</v>
      </c>
      <c r="H3755" s="77" t="s">
        <v>347</v>
      </c>
    </row>
    <row r="3756" spans="2:8" ht="14.25">
      <c r="B3756" s="75">
        <v>4842</v>
      </c>
      <c r="C3756" s="75" t="s">
        <v>4194</v>
      </c>
      <c r="D3756" s="75" t="s">
        <v>23</v>
      </c>
      <c r="E3756" s="76">
        <v>443856</v>
      </c>
      <c r="F3756" s="75" t="s">
        <v>3205</v>
      </c>
      <c r="G3756" s="75" t="s">
        <v>3205</v>
      </c>
      <c r="H3756" s="78" t="s">
        <v>347</v>
      </c>
    </row>
    <row r="3757" spans="2:8" ht="14.25">
      <c r="B3757" s="75">
        <v>4843</v>
      </c>
      <c r="C3757" s="75" t="s">
        <v>4195</v>
      </c>
      <c r="D3757" s="75" t="s">
        <v>23</v>
      </c>
      <c r="E3757" s="76">
        <v>329708</v>
      </c>
      <c r="F3757" s="75" t="s">
        <v>3205</v>
      </c>
      <c r="G3757" s="75" t="s">
        <v>3205</v>
      </c>
      <c r="H3757" s="78" t="s">
        <v>347</v>
      </c>
    </row>
    <row r="3758" spans="2:8" ht="14.25">
      <c r="B3758" s="75">
        <v>4844</v>
      </c>
      <c r="C3758" s="75" t="s">
        <v>4196</v>
      </c>
      <c r="D3758" s="75" t="s">
        <v>23</v>
      </c>
      <c r="E3758" s="76">
        <v>3381241</v>
      </c>
      <c r="F3758" s="75" t="s">
        <v>3205</v>
      </c>
      <c r="G3758" s="75" t="s">
        <v>3205</v>
      </c>
      <c r="H3758" s="77" t="s">
        <v>347</v>
      </c>
    </row>
    <row r="3759" spans="2:8" ht="14.25">
      <c r="B3759" s="75">
        <v>4845</v>
      </c>
      <c r="C3759" s="75" t="s">
        <v>4197</v>
      </c>
      <c r="D3759" s="75" t="s">
        <v>23</v>
      </c>
      <c r="E3759" s="76">
        <v>1201786</v>
      </c>
      <c r="F3759" s="75" t="s">
        <v>3205</v>
      </c>
      <c r="G3759" s="75" t="s">
        <v>3205</v>
      </c>
      <c r="H3759" s="78" t="s">
        <v>347</v>
      </c>
    </row>
    <row r="3760" spans="2:8" ht="14.25">
      <c r="B3760" s="75">
        <v>4846</v>
      </c>
      <c r="C3760" s="75" t="s">
        <v>4198</v>
      </c>
      <c r="D3760" s="75" t="s">
        <v>23</v>
      </c>
      <c r="E3760" s="76">
        <v>215460</v>
      </c>
      <c r="F3760" s="75" t="s">
        <v>41</v>
      </c>
      <c r="G3760" s="75" t="s">
        <v>41</v>
      </c>
      <c r="H3760" s="78" t="s">
        <v>347</v>
      </c>
    </row>
    <row r="3761" spans="2:8" ht="14.25">
      <c r="B3761" s="75">
        <v>4848</v>
      </c>
      <c r="C3761" s="75" t="s">
        <v>4199</v>
      </c>
      <c r="D3761" s="75" t="s">
        <v>17</v>
      </c>
      <c r="E3761" s="76">
        <v>13155</v>
      </c>
      <c r="F3761" s="75" t="s">
        <v>41</v>
      </c>
      <c r="G3761" s="75" t="s">
        <v>41</v>
      </c>
      <c r="H3761" s="78" t="s">
        <v>347</v>
      </c>
    </row>
    <row r="3762" spans="2:8" ht="14.25">
      <c r="B3762" s="75">
        <v>4849</v>
      </c>
      <c r="C3762" s="75" t="s">
        <v>4200</v>
      </c>
      <c r="D3762" s="75" t="s">
        <v>17</v>
      </c>
      <c r="E3762" s="76">
        <v>4311</v>
      </c>
      <c r="F3762" s="75" t="s">
        <v>41</v>
      </c>
      <c r="G3762" s="75" t="s">
        <v>41</v>
      </c>
      <c r="H3762" s="77" t="s">
        <v>347</v>
      </c>
    </row>
    <row r="3763" spans="2:8" ht="14.25">
      <c r="B3763" s="75">
        <v>4850</v>
      </c>
      <c r="C3763" s="75" t="s">
        <v>4201</v>
      </c>
      <c r="D3763" s="75" t="s">
        <v>52</v>
      </c>
      <c r="E3763" s="76">
        <v>368778</v>
      </c>
      <c r="F3763" s="75" t="s">
        <v>41</v>
      </c>
      <c r="G3763" s="75" t="s">
        <v>41</v>
      </c>
      <c r="H3763" s="78" t="s">
        <v>347</v>
      </c>
    </row>
    <row r="3764" spans="2:8" ht="14.25">
      <c r="B3764" s="75">
        <v>4851</v>
      </c>
      <c r="C3764" s="75" t="s">
        <v>4202</v>
      </c>
      <c r="D3764" s="75" t="s">
        <v>23</v>
      </c>
      <c r="E3764" s="76">
        <v>35369</v>
      </c>
      <c r="F3764" s="75" t="s">
        <v>3205</v>
      </c>
      <c r="G3764" s="75" t="s">
        <v>3205</v>
      </c>
      <c r="H3764" s="78" t="s">
        <v>347</v>
      </c>
    </row>
    <row r="3765" spans="2:8" ht="14.25">
      <c r="B3765" s="75">
        <v>4853</v>
      </c>
      <c r="C3765" s="75" t="s">
        <v>4203</v>
      </c>
      <c r="D3765" s="75" t="s">
        <v>52</v>
      </c>
      <c r="E3765" s="76">
        <v>740949</v>
      </c>
      <c r="F3765" s="75" t="s">
        <v>3212</v>
      </c>
      <c r="G3765" s="75" t="s">
        <v>3213</v>
      </c>
      <c r="H3765" s="78" t="s">
        <v>347</v>
      </c>
    </row>
    <row r="3766" spans="2:8" ht="14.25">
      <c r="B3766" s="75">
        <v>4854</v>
      </c>
      <c r="C3766" s="75" t="s">
        <v>4204</v>
      </c>
      <c r="D3766" s="75" t="s">
        <v>52</v>
      </c>
      <c r="E3766" s="76">
        <v>763087</v>
      </c>
      <c r="F3766" s="75" t="s">
        <v>3212</v>
      </c>
      <c r="G3766" s="75" t="s">
        <v>3213</v>
      </c>
      <c r="H3766" s="78" t="s">
        <v>347</v>
      </c>
    </row>
    <row r="3767" spans="2:8" ht="14.25">
      <c r="B3767" s="75">
        <v>4855</v>
      </c>
      <c r="C3767" s="75" t="s">
        <v>4205</v>
      </c>
      <c r="D3767" s="75" t="s">
        <v>19</v>
      </c>
      <c r="E3767" s="76">
        <v>61529</v>
      </c>
      <c r="F3767" s="75" t="s">
        <v>3162</v>
      </c>
      <c r="G3767" s="75" t="s">
        <v>3375</v>
      </c>
      <c r="H3767" s="78" t="s">
        <v>347</v>
      </c>
    </row>
    <row r="3768" spans="2:8" ht="14.25">
      <c r="B3768" s="75">
        <v>4856</v>
      </c>
      <c r="C3768" s="75" t="s">
        <v>4206</v>
      </c>
      <c r="D3768" s="75" t="s">
        <v>19</v>
      </c>
      <c r="E3768" s="76">
        <v>118885</v>
      </c>
      <c r="F3768" s="75" t="s">
        <v>3162</v>
      </c>
      <c r="G3768" s="75" t="s">
        <v>3489</v>
      </c>
      <c r="H3768" s="78" t="s">
        <v>347</v>
      </c>
    </row>
    <row r="3769" spans="2:8" ht="14.25">
      <c r="B3769" s="75">
        <v>4857</v>
      </c>
      <c r="C3769" s="75" t="s">
        <v>4207</v>
      </c>
      <c r="D3769" s="75" t="s">
        <v>19</v>
      </c>
      <c r="E3769" s="76">
        <v>3532</v>
      </c>
      <c r="F3769" s="75" t="s">
        <v>3216</v>
      </c>
      <c r="G3769" s="75" t="s">
        <v>3557</v>
      </c>
      <c r="H3769" s="77" t="s">
        <v>347</v>
      </c>
    </row>
    <row r="3770" spans="2:8" ht="14.25">
      <c r="B3770" s="75">
        <v>4858</v>
      </c>
      <c r="C3770" s="75" t="s">
        <v>4208</v>
      </c>
      <c r="D3770" s="75" t="s">
        <v>23</v>
      </c>
      <c r="E3770" s="76">
        <v>1433789</v>
      </c>
      <c r="F3770" s="75" t="s">
        <v>3205</v>
      </c>
      <c r="G3770" s="75" t="s">
        <v>3205</v>
      </c>
      <c r="H3770" s="77" t="s">
        <v>347</v>
      </c>
    </row>
    <row r="3771" spans="2:8" ht="14.25">
      <c r="B3771" s="75">
        <v>4859</v>
      </c>
      <c r="C3771" s="75" t="s">
        <v>4209</v>
      </c>
      <c r="D3771" s="75" t="s">
        <v>17</v>
      </c>
      <c r="E3771" s="76">
        <v>48572</v>
      </c>
      <c r="F3771" s="75" t="s">
        <v>3162</v>
      </c>
      <c r="G3771" s="75" t="s">
        <v>3163</v>
      </c>
      <c r="H3771" s="77" t="s">
        <v>347</v>
      </c>
    </row>
    <row r="3772" spans="2:8" ht="14.25">
      <c r="B3772" s="75">
        <v>4860</v>
      </c>
      <c r="C3772" s="75" t="s">
        <v>4210</v>
      </c>
      <c r="D3772" s="75" t="s">
        <v>23</v>
      </c>
      <c r="E3772" s="76">
        <v>219620</v>
      </c>
      <c r="F3772" s="75" t="s">
        <v>3198</v>
      </c>
      <c r="G3772" s="75" t="s">
        <v>3199</v>
      </c>
      <c r="H3772" s="78" t="s">
        <v>286</v>
      </c>
    </row>
    <row r="3773" spans="2:8" ht="14.25">
      <c r="B3773" s="75">
        <v>4861</v>
      </c>
      <c r="C3773" s="75" t="s">
        <v>4211</v>
      </c>
      <c r="D3773" s="75" t="s">
        <v>19</v>
      </c>
      <c r="E3773" s="76">
        <v>149451</v>
      </c>
      <c r="F3773" s="75" t="s">
        <v>3212</v>
      </c>
      <c r="G3773" s="75" t="s">
        <v>3393</v>
      </c>
      <c r="H3773" s="77" t="s">
        <v>347</v>
      </c>
    </row>
    <row r="3774" spans="2:8" ht="14.25">
      <c r="B3774" s="75">
        <v>4862</v>
      </c>
      <c r="C3774" s="75" t="s">
        <v>4212</v>
      </c>
      <c r="D3774" s="75" t="s">
        <v>17</v>
      </c>
      <c r="E3774" s="76">
        <v>1288010</v>
      </c>
      <c r="F3774" s="75" t="s">
        <v>3165</v>
      </c>
      <c r="G3774" s="75" t="s">
        <v>3165</v>
      </c>
      <c r="H3774" s="78" t="s">
        <v>347</v>
      </c>
    </row>
    <row r="3775" spans="2:8" ht="14.25">
      <c r="B3775" s="75">
        <v>4863</v>
      </c>
      <c r="C3775" s="75" t="s">
        <v>4213</v>
      </c>
      <c r="D3775" s="75" t="s">
        <v>17</v>
      </c>
      <c r="E3775" s="76">
        <v>45946</v>
      </c>
      <c r="F3775" s="75" t="s">
        <v>3198</v>
      </c>
      <c r="G3775" s="75" t="s">
        <v>3199</v>
      </c>
      <c r="H3775" s="78" t="s">
        <v>286</v>
      </c>
    </row>
    <row r="3776" spans="2:8" ht="14.25">
      <c r="B3776" s="75">
        <v>4864</v>
      </c>
      <c r="C3776" s="75" t="s">
        <v>4214</v>
      </c>
      <c r="D3776" s="75" t="s">
        <v>17</v>
      </c>
      <c r="E3776" s="76">
        <v>61261</v>
      </c>
      <c r="F3776" s="75" t="s">
        <v>3198</v>
      </c>
      <c r="G3776" s="75" t="s">
        <v>3199</v>
      </c>
      <c r="H3776" s="78" t="s">
        <v>286</v>
      </c>
    </row>
    <row r="3777" spans="2:8" ht="14.25">
      <c r="B3777" s="75">
        <v>4865</v>
      </c>
      <c r="C3777" s="75" t="s">
        <v>4215</v>
      </c>
      <c r="D3777" s="75" t="s">
        <v>17</v>
      </c>
      <c r="E3777" s="76">
        <v>30631</v>
      </c>
      <c r="F3777" s="75" t="s">
        <v>3198</v>
      </c>
      <c r="G3777" s="75" t="s">
        <v>3199</v>
      </c>
      <c r="H3777" s="78" t="s">
        <v>286</v>
      </c>
    </row>
    <row r="3778" spans="2:8" ht="14.25">
      <c r="B3778" s="75">
        <v>4866</v>
      </c>
      <c r="C3778" s="75" t="s">
        <v>4216</v>
      </c>
      <c r="D3778" s="75" t="s">
        <v>17</v>
      </c>
      <c r="E3778" s="76">
        <v>61261</v>
      </c>
      <c r="F3778" s="75" t="s">
        <v>3198</v>
      </c>
      <c r="G3778" s="75" t="s">
        <v>3199</v>
      </c>
      <c r="H3778" s="78" t="s">
        <v>286</v>
      </c>
    </row>
    <row r="3779" spans="2:8" ht="14.25">
      <c r="B3779" s="75">
        <v>4867</v>
      </c>
      <c r="C3779" s="75" t="s">
        <v>4217</v>
      </c>
      <c r="D3779" s="75" t="s">
        <v>17</v>
      </c>
      <c r="E3779" s="76">
        <v>91892</v>
      </c>
      <c r="F3779" s="75" t="s">
        <v>3198</v>
      </c>
      <c r="G3779" s="75" t="s">
        <v>3199</v>
      </c>
      <c r="H3779" s="78" t="s">
        <v>286</v>
      </c>
    </row>
    <row r="3780" spans="2:8" ht="14.25">
      <c r="B3780" s="75">
        <v>4869</v>
      </c>
      <c r="C3780" s="75" t="s">
        <v>4218</v>
      </c>
      <c r="D3780" s="75" t="s">
        <v>23</v>
      </c>
      <c r="E3780" s="76">
        <v>107731</v>
      </c>
      <c r="F3780" s="75" t="s">
        <v>41</v>
      </c>
      <c r="G3780" s="75" t="s">
        <v>41</v>
      </c>
      <c r="H3780" s="78" t="s">
        <v>347</v>
      </c>
    </row>
    <row r="3781" spans="2:8" ht="14.25">
      <c r="B3781" s="75">
        <v>4870</v>
      </c>
      <c r="C3781" s="75" t="s">
        <v>4219</v>
      </c>
      <c r="D3781" s="75" t="s">
        <v>23</v>
      </c>
      <c r="E3781" s="76">
        <v>107731</v>
      </c>
      <c r="F3781" s="75" t="s">
        <v>41</v>
      </c>
      <c r="G3781" s="75" t="s">
        <v>41</v>
      </c>
      <c r="H3781" s="78" t="s">
        <v>347</v>
      </c>
    </row>
    <row r="3782" spans="2:8" ht="14.25">
      <c r="B3782" s="75">
        <v>4871</v>
      </c>
      <c r="C3782" s="75" t="s">
        <v>4220</v>
      </c>
      <c r="D3782" s="75" t="s">
        <v>23</v>
      </c>
      <c r="E3782" s="76">
        <v>53866</v>
      </c>
      <c r="F3782" s="75" t="s">
        <v>41</v>
      </c>
      <c r="G3782" s="75" t="s">
        <v>41</v>
      </c>
      <c r="H3782" s="77" t="s">
        <v>347</v>
      </c>
    </row>
    <row r="3783" spans="2:8" ht="14.25">
      <c r="B3783" s="75">
        <v>4872</v>
      </c>
      <c r="C3783" s="75" t="s">
        <v>4221</v>
      </c>
      <c r="D3783" s="75" t="s">
        <v>23</v>
      </c>
      <c r="E3783" s="76">
        <v>216303</v>
      </c>
      <c r="F3783" s="75" t="s">
        <v>3205</v>
      </c>
      <c r="G3783" s="75" t="s">
        <v>3205</v>
      </c>
      <c r="H3783" s="77" t="s">
        <v>347</v>
      </c>
    </row>
    <row r="3784" spans="2:8" ht="14.25">
      <c r="B3784" s="75">
        <v>4873</v>
      </c>
      <c r="C3784" s="75" t="s">
        <v>4222</v>
      </c>
      <c r="D3784" s="75" t="s">
        <v>23</v>
      </c>
      <c r="E3784" s="76">
        <v>703668</v>
      </c>
      <c r="F3784" s="75" t="s">
        <v>3205</v>
      </c>
      <c r="G3784" s="75" t="s">
        <v>3205</v>
      </c>
      <c r="H3784" s="78" t="s">
        <v>347</v>
      </c>
    </row>
    <row r="3785" spans="2:8" ht="14.25">
      <c r="B3785" s="75">
        <v>4874</v>
      </c>
      <c r="C3785" s="75" t="s">
        <v>4223</v>
      </c>
      <c r="D3785" s="75" t="s">
        <v>23</v>
      </c>
      <c r="E3785" s="76">
        <v>490309</v>
      </c>
      <c r="F3785" s="75" t="s">
        <v>3205</v>
      </c>
      <c r="G3785" s="75" t="s">
        <v>3205</v>
      </c>
      <c r="H3785" s="78" t="s">
        <v>347</v>
      </c>
    </row>
    <row r="3786" spans="2:8" ht="14.25">
      <c r="B3786" s="75">
        <v>4875</v>
      </c>
      <c r="C3786" s="75" t="s">
        <v>4224</v>
      </c>
      <c r="D3786" s="75" t="s">
        <v>23</v>
      </c>
      <c r="E3786" s="76">
        <v>183277</v>
      </c>
      <c r="F3786" s="75" t="s">
        <v>3205</v>
      </c>
      <c r="G3786" s="75" t="s">
        <v>3205</v>
      </c>
      <c r="H3786" s="77" t="s">
        <v>347</v>
      </c>
    </row>
    <row r="3787" spans="2:8" ht="14.25">
      <c r="B3787" s="75">
        <v>4876</v>
      </c>
      <c r="C3787" s="75" t="s">
        <v>4225</v>
      </c>
      <c r="D3787" s="75" t="s">
        <v>23</v>
      </c>
      <c r="E3787" s="76">
        <v>460371</v>
      </c>
      <c r="F3787" s="75" t="s">
        <v>3205</v>
      </c>
      <c r="G3787" s="75" t="s">
        <v>3205</v>
      </c>
      <c r="H3787" s="77" t="s">
        <v>347</v>
      </c>
    </row>
    <row r="3788" spans="2:8" ht="14.25">
      <c r="B3788" s="75">
        <v>4877</v>
      </c>
      <c r="C3788" s="75" t="s">
        <v>4226</v>
      </c>
      <c r="D3788" s="75" t="s">
        <v>23</v>
      </c>
      <c r="E3788" s="76">
        <v>412905</v>
      </c>
      <c r="F3788" s="75" t="s">
        <v>3205</v>
      </c>
      <c r="G3788" s="75" t="s">
        <v>3205</v>
      </c>
      <c r="H3788" s="77" t="s">
        <v>347</v>
      </c>
    </row>
    <row r="3789" spans="2:8" ht="14.25">
      <c r="B3789" s="75">
        <v>4878</v>
      </c>
      <c r="C3789" s="75" t="s">
        <v>4227</v>
      </c>
      <c r="D3789" s="75" t="s">
        <v>23</v>
      </c>
      <c r="E3789" s="76">
        <v>222745</v>
      </c>
      <c r="F3789" s="75" t="s">
        <v>3205</v>
      </c>
      <c r="G3789" s="75" t="s">
        <v>3205</v>
      </c>
      <c r="H3789" s="77" t="s">
        <v>347</v>
      </c>
    </row>
    <row r="3790" spans="2:8" ht="14.25">
      <c r="B3790" s="75">
        <v>4879</v>
      </c>
      <c r="C3790" s="75" t="s">
        <v>4228</v>
      </c>
      <c r="D3790" s="75" t="s">
        <v>23</v>
      </c>
      <c r="E3790" s="76">
        <v>375234</v>
      </c>
      <c r="F3790" s="75" t="s">
        <v>3205</v>
      </c>
      <c r="G3790" s="75" t="s">
        <v>3205</v>
      </c>
      <c r="H3790" s="78" t="s">
        <v>347</v>
      </c>
    </row>
    <row r="3791" spans="2:8" ht="14.25">
      <c r="B3791" s="75">
        <v>4880</v>
      </c>
      <c r="C3791" s="75" t="s">
        <v>4229</v>
      </c>
      <c r="D3791" s="75" t="s">
        <v>17</v>
      </c>
      <c r="E3791" s="76">
        <v>811043</v>
      </c>
      <c r="F3791" s="75" t="s">
        <v>3205</v>
      </c>
      <c r="G3791" s="75" t="s">
        <v>3205</v>
      </c>
      <c r="H3791" s="78" t="s">
        <v>347</v>
      </c>
    </row>
    <row r="3792" spans="2:8" ht="14.25">
      <c r="B3792" s="75">
        <v>4882</v>
      </c>
      <c r="C3792" s="75" t="s">
        <v>4230</v>
      </c>
      <c r="D3792" s="75" t="s">
        <v>23</v>
      </c>
      <c r="E3792" s="76">
        <v>261301</v>
      </c>
      <c r="F3792" s="75" t="s">
        <v>3195</v>
      </c>
      <c r="G3792" s="75" t="s">
        <v>3196</v>
      </c>
      <c r="H3792" s="78" t="s">
        <v>286</v>
      </c>
    </row>
    <row r="3793" spans="2:8" ht="14.25">
      <c r="B3793" s="75">
        <v>4883</v>
      </c>
      <c r="C3793" s="75" t="s">
        <v>4231</v>
      </c>
      <c r="D3793" s="75" t="s">
        <v>19</v>
      </c>
      <c r="E3793" s="76">
        <v>11617</v>
      </c>
      <c r="F3793" s="75" t="s">
        <v>3195</v>
      </c>
      <c r="G3793" s="75" t="s">
        <v>3196</v>
      </c>
      <c r="H3793" s="78" t="s">
        <v>286</v>
      </c>
    </row>
    <row r="3794" spans="2:8" ht="14.25">
      <c r="B3794" s="75">
        <v>4884</v>
      </c>
      <c r="C3794" s="75" t="s">
        <v>4232</v>
      </c>
      <c r="D3794" s="75" t="s">
        <v>23</v>
      </c>
      <c r="E3794" s="76">
        <v>218273</v>
      </c>
      <c r="F3794" s="75" t="s">
        <v>3195</v>
      </c>
      <c r="G3794" s="75" t="s">
        <v>3196</v>
      </c>
      <c r="H3794" s="78" t="s">
        <v>286</v>
      </c>
    </row>
    <row r="3795" spans="2:8" ht="14.25">
      <c r="B3795" s="75">
        <v>4885</v>
      </c>
      <c r="C3795" s="75" t="s">
        <v>4233</v>
      </c>
      <c r="D3795" s="75" t="s">
        <v>23</v>
      </c>
      <c r="E3795" s="76">
        <v>225575</v>
      </c>
      <c r="F3795" s="75" t="s">
        <v>3195</v>
      </c>
      <c r="G3795" s="75" t="s">
        <v>3196</v>
      </c>
      <c r="H3795" s="78" t="s">
        <v>286</v>
      </c>
    </row>
    <row r="3796" spans="2:8" ht="14.25">
      <c r="B3796" s="75">
        <v>4886</v>
      </c>
      <c r="C3796" s="75" t="s">
        <v>4234</v>
      </c>
      <c r="D3796" s="75" t="s">
        <v>23</v>
      </c>
      <c r="E3796" s="76">
        <v>257351</v>
      </c>
      <c r="F3796" s="75" t="s">
        <v>3195</v>
      </c>
      <c r="G3796" s="75" t="s">
        <v>3196</v>
      </c>
      <c r="H3796" s="78" t="s">
        <v>286</v>
      </c>
    </row>
    <row r="3797" spans="2:8" ht="14.25">
      <c r="B3797" s="75">
        <v>4887</v>
      </c>
      <c r="C3797" s="75" t="s">
        <v>4235</v>
      </c>
      <c r="D3797" s="75" t="s">
        <v>23</v>
      </c>
      <c r="E3797" s="76">
        <v>545875</v>
      </c>
      <c r="F3797" s="75" t="s">
        <v>3195</v>
      </c>
      <c r="G3797" s="75" t="s">
        <v>3196</v>
      </c>
      <c r="H3797" s="78" t="s">
        <v>286</v>
      </c>
    </row>
    <row r="3798" spans="2:8" ht="14.25">
      <c r="B3798" s="75">
        <v>4888</v>
      </c>
      <c r="C3798" s="75" t="s">
        <v>4236</v>
      </c>
      <c r="D3798" s="75" t="s">
        <v>23</v>
      </c>
      <c r="E3798" s="76">
        <v>247476</v>
      </c>
      <c r="F3798" s="75" t="s">
        <v>3195</v>
      </c>
      <c r="G3798" s="75" t="s">
        <v>3196</v>
      </c>
      <c r="H3798" s="78" t="s">
        <v>286</v>
      </c>
    </row>
    <row r="3799" spans="2:8" ht="14.25">
      <c r="B3799" s="75">
        <v>4889</v>
      </c>
      <c r="C3799" s="75" t="s">
        <v>4237</v>
      </c>
      <c r="D3799" s="75" t="s">
        <v>23</v>
      </c>
      <c r="E3799" s="76">
        <v>1657737</v>
      </c>
      <c r="F3799" s="75" t="s">
        <v>3150</v>
      </c>
      <c r="G3799" s="75" t="s">
        <v>3323</v>
      </c>
      <c r="H3799" s="78" t="s">
        <v>347</v>
      </c>
    </row>
    <row r="3800" spans="2:8" ht="14.25">
      <c r="B3800" s="75">
        <v>4890</v>
      </c>
      <c r="C3800" s="75" t="s">
        <v>4238</v>
      </c>
      <c r="D3800" s="75" t="s">
        <v>23</v>
      </c>
      <c r="E3800" s="76">
        <v>656501</v>
      </c>
      <c r="F3800" s="75" t="s">
        <v>3150</v>
      </c>
      <c r="G3800" s="75" t="s">
        <v>3323</v>
      </c>
      <c r="H3800" s="78" t="s">
        <v>347</v>
      </c>
    </row>
    <row r="3801" spans="2:8" ht="14.25">
      <c r="B3801" s="75">
        <v>4891</v>
      </c>
      <c r="C3801" s="75" t="s">
        <v>4239</v>
      </c>
      <c r="D3801" s="75" t="s">
        <v>23</v>
      </c>
      <c r="E3801" s="76">
        <v>850049</v>
      </c>
      <c r="F3801" s="75" t="s">
        <v>3150</v>
      </c>
      <c r="G3801" s="75" t="s">
        <v>3323</v>
      </c>
      <c r="H3801" s="78" t="s">
        <v>347</v>
      </c>
    </row>
    <row r="3802" spans="2:8" ht="14.25">
      <c r="B3802" s="75">
        <v>4892</v>
      </c>
      <c r="C3802" s="75" t="s">
        <v>4240</v>
      </c>
      <c r="D3802" s="75" t="s">
        <v>17</v>
      </c>
      <c r="E3802" s="76">
        <v>363772</v>
      </c>
      <c r="F3802" s="75" t="s">
        <v>3165</v>
      </c>
      <c r="G3802" s="75" t="s">
        <v>3165</v>
      </c>
      <c r="H3802" s="78" t="s">
        <v>347</v>
      </c>
    </row>
    <row r="3803" spans="2:8" ht="14.25">
      <c r="B3803" s="75">
        <v>4894</v>
      </c>
      <c r="C3803" s="75" t="s">
        <v>4241</v>
      </c>
      <c r="D3803" s="75" t="s">
        <v>345</v>
      </c>
      <c r="E3803" s="76">
        <v>431504</v>
      </c>
      <c r="F3803" s="75" t="s">
        <v>3537</v>
      </c>
      <c r="G3803" s="75" t="s">
        <v>3538</v>
      </c>
      <c r="H3803" s="77" t="s">
        <v>347</v>
      </c>
    </row>
    <row r="3804" spans="2:8" ht="14.25">
      <c r="B3804" s="75">
        <v>4895</v>
      </c>
      <c r="C3804" s="75" t="s">
        <v>4242</v>
      </c>
      <c r="D3804" s="75" t="s">
        <v>282</v>
      </c>
      <c r="E3804" s="76">
        <v>58842</v>
      </c>
      <c r="F3804" s="75" t="s">
        <v>3537</v>
      </c>
      <c r="G3804" s="75" t="s">
        <v>3538</v>
      </c>
      <c r="H3804" s="77" t="s">
        <v>347</v>
      </c>
    </row>
    <row r="3805" spans="2:8" ht="14.25">
      <c r="B3805" s="75">
        <v>4896</v>
      </c>
      <c r="C3805" s="75" t="s">
        <v>4243</v>
      </c>
      <c r="D3805" s="75" t="s">
        <v>17</v>
      </c>
      <c r="E3805" s="76">
        <v>452578</v>
      </c>
      <c r="F3805" s="75" t="s">
        <v>3165</v>
      </c>
      <c r="G3805" s="75" t="s">
        <v>3165</v>
      </c>
      <c r="H3805" s="78" t="s">
        <v>347</v>
      </c>
    </row>
    <row r="3806" spans="2:8" ht="14.25">
      <c r="B3806" s="75">
        <v>4898</v>
      </c>
      <c r="C3806" s="75" t="s">
        <v>4244</v>
      </c>
      <c r="D3806" s="75" t="s">
        <v>23</v>
      </c>
      <c r="E3806" s="76">
        <v>174656</v>
      </c>
      <c r="F3806" s="75" t="s">
        <v>3205</v>
      </c>
      <c r="G3806" s="75" t="s">
        <v>3205</v>
      </c>
      <c r="H3806" s="78" t="s">
        <v>347</v>
      </c>
    </row>
    <row r="3807" spans="2:8" ht="14.25">
      <c r="B3807" s="75">
        <v>4899</v>
      </c>
      <c r="C3807" s="75" t="s">
        <v>4245</v>
      </c>
      <c r="D3807" s="75" t="s">
        <v>23</v>
      </c>
      <c r="E3807" s="76">
        <v>199646</v>
      </c>
      <c r="F3807" s="75" t="s">
        <v>3205</v>
      </c>
      <c r="G3807" s="75" t="s">
        <v>3205</v>
      </c>
      <c r="H3807" s="78" t="s">
        <v>347</v>
      </c>
    </row>
    <row r="3808" spans="2:8" ht="14.25">
      <c r="B3808" s="75">
        <v>4900</v>
      </c>
      <c r="C3808" s="75" t="s">
        <v>4246</v>
      </c>
      <c r="D3808" s="75" t="s">
        <v>23</v>
      </c>
      <c r="E3808" s="76">
        <v>609006</v>
      </c>
      <c r="F3808" s="75" t="s">
        <v>3205</v>
      </c>
      <c r="G3808" s="75" t="s">
        <v>3205</v>
      </c>
      <c r="H3808" s="78" t="s">
        <v>347</v>
      </c>
    </row>
    <row r="3809" spans="2:8" ht="14.25">
      <c r="B3809" s="75">
        <v>4901</v>
      </c>
      <c r="C3809" s="75" t="s">
        <v>4247</v>
      </c>
      <c r="D3809" s="75" t="s">
        <v>23</v>
      </c>
      <c r="E3809" s="76">
        <v>1291789</v>
      </c>
      <c r="F3809" s="75" t="s">
        <v>3205</v>
      </c>
      <c r="G3809" s="75" t="s">
        <v>3205</v>
      </c>
      <c r="H3809" s="78" t="s">
        <v>347</v>
      </c>
    </row>
    <row r="3810" spans="2:8" ht="14.25">
      <c r="B3810" s="75">
        <v>4902</v>
      </c>
      <c r="C3810" s="75" t="s">
        <v>4248</v>
      </c>
      <c r="D3810" s="75" t="s">
        <v>23</v>
      </c>
      <c r="E3810" s="76">
        <v>1312052</v>
      </c>
      <c r="F3810" s="75" t="s">
        <v>3162</v>
      </c>
      <c r="G3810" s="75" t="s">
        <v>3489</v>
      </c>
      <c r="H3810" s="78" t="s">
        <v>347</v>
      </c>
    </row>
    <row r="3811" spans="2:8" ht="14.25">
      <c r="B3811" s="75">
        <v>4903</v>
      </c>
      <c r="C3811" s="75" t="s">
        <v>4249</v>
      </c>
      <c r="D3811" s="75" t="s">
        <v>23</v>
      </c>
      <c r="E3811" s="76">
        <v>145303</v>
      </c>
      <c r="F3811" s="75" t="s">
        <v>3162</v>
      </c>
      <c r="G3811" s="75" t="s">
        <v>3163</v>
      </c>
      <c r="H3811" s="78" t="s">
        <v>347</v>
      </c>
    </row>
    <row r="3812" spans="2:8" ht="14.25">
      <c r="B3812" s="75">
        <v>4905</v>
      </c>
      <c r="C3812" s="75" t="s">
        <v>4250</v>
      </c>
      <c r="D3812" s="75" t="s">
        <v>17</v>
      </c>
      <c r="E3812" s="76">
        <v>141842</v>
      </c>
      <c r="F3812" s="75" t="s">
        <v>676</v>
      </c>
      <c r="G3812" s="75" t="s">
        <v>3680</v>
      </c>
      <c r="H3812" s="77" t="s">
        <v>347</v>
      </c>
    </row>
    <row r="3813" spans="2:8" ht="14.25">
      <c r="B3813" s="75">
        <v>4907</v>
      </c>
      <c r="C3813" s="75" t="s">
        <v>4251</v>
      </c>
      <c r="D3813" s="75" t="s">
        <v>52</v>
      </c>
      <c r="E3813" s="76">
        <v>172045</v>
      </c>
      <c r="F3813" s="75" t="s">
        <v>3155</v>
      </c>
      <c r="G3813" s="75" t="s">
        <v>3387</v>
      </c>
      <c r="H3813" s="77" t="s">
        <v>347</v>
      </c>
    </row>
    <row r="3814" spans="2:8" ht="14.25">
      <c r="B3814" s="75">
        <v>4908</v>
      </c>
      <c r="C3814" s="75" t="s">
        <v>4252</v>
      </c>
      <c r="D3814" s="75" t="s">
        <v>52</v>
      </c>
      <c r="E3814" s="76">
        <v>119019</v>
      </c>
      <c r="F3814" s="75" t="s">
        <v>3155</v>
      </c>
      <c r="G3814" s="75" t="s">
        <v>3387</v>
      </c>
      <c r="H3814" s="77" t="s">
        <v>347</v>
      </c>
    </row>
    <row r="3815" spans="2:8" ht="14.25">
      <c r="B3815" s="75">
        <v>4909</v>
      </c>
      <c r="C3815" s="75" t="s">
        <v>4253</v>
      </c>
      <c r="D3815" s="75" t="s">
        <v>19</v>
      </c>
      <c r="E3815" s="76">
        <v>205989</v>
      </c>
      <c r="F3815" s="75" t="s">
        <v>3195</v>
      </c>
      <c r="G3815" s="75" t="s">
        <v>3360</v>
      </c>
      <c r="H3815" s="77" t="s">
        <v>347</v>
      </c>
    </row>
    <row r="3816" spans="2:8" ht="14.25">
      <c r="B3816" s="75">
        <v>4910</v>
      </c>
      <c r="C3816" s="75" t="s">
        <v>4254</v>
      </c>
      <c r="D3816" s="75" t="s">
        <v>19</v>
      </c>
      <c r="E3816" s="76">
        <v>171176</v>
      </c>
      <c r="F3816" s="75" t="s">
        <v>3216</v>
      </c>
      <c r="G3816" s="75" t="s">
        <v>3217</v>
      </c>
      <c r="H3816" s="78" t="s">
        <v>347</v>
      </c>
    </row>
    <row r="3817" spans="2:8" ht="14.25">
      <c r="B3817" s="75">
        <v>4911</v>
      </c>
      <c r="C3817" s="75" t="s">
        <v>4255</v>
      </c>
      <c r="D3817" s="75" t="s">
        <v>17</v>
      </c>
      <c r="E3817" s="76">
        <v>69391</v>
      </c>
      <c r="F3817" s="75" t="s">
        <v>3162</v>
      </c>
      <c r="G3817" s="75" t="s">
        <v>3163</v>
      </c>
      <c r="H3817" s="78" t="s">
        <v>347</v>
      </c>
    </row>
    <row r="3818" spans="2:8" ht="14.25">
      <c r="B3818" s="75">
        <v>4912</v>
      </c>
      <c r="C3818" s="75" t="s">
        <v>4256</v>
      </c>
      <c r="D3818" s="75" t="s">
        <v>23</v>
      </c>
      <c r="E3818" s="76">
        <v>2666485</v>
      </c>
      <c r="F3818" s="75" t="s">
        <v>3176</v>
      </c>
      <c r="G3818" s="75" t="s">
        <v>3177</v>
      </c>
      <c r="H3818" s="78" t="s">
        <v>347</v>
      </c>
    </row>
    <row r="3819" spans="2:8" ht="14.25">
      <c r="B3819" s="75">
        <v>4914</v>
      </c>
      <c r="C3819" s="75" t="s">
        <v>4257</v>
      </c>
      <c r="D3819" s="75" t="s">
        <v>23</v>
      </c>
      <c r="E3819" s="76">
        <v>1237551</v>
      </c>
      <c r="F3819" s="75" t="s">
        <v>3176</v>
      </c>
      <c r="G3819" s="75" t="s">
        <v>3177</v>
      </c>
      <c r="H3819" s="77" t="s">
        <v>347</v>
      </c>
    </row>
    <row r="3820" spans="2:8" ht="14.25">
      <c r="B3820" s="75">
        <v>4915</v>
      </c>
      <c r="C3820" s="75" t="s">
        <v>4258</v>
      </c>
      <c r="D3820" s="75" t="s">
        <v>17</v>
      </c>
      <c r="E3820" s="76">
        <v>63249</v>
      </c>
      <c r="F3820" s="75" t="s">
        <v>3162</v>
      </c>
      <c r="G3820" s="75" t="s">
        <v>3163</v>
      </c>
      <c r="H3820" s="77" t="s">
        <v>347</v>
      </c>
    </row>
    <row r="3821" spans="2:8" ht="14.25">
      <c r="B3821" s="75">
        <v>4919</v>
      </c>
      <c r="C3821" s="75" t="s">
        <v>4259</v>
      </c>
      <c r="D3821" s="75" t="s">
        <v>19</v>
      </c>
      <c r="E3821" s="76">
        <v>132671</v>
      </c>
      <c r="F3821" s="75" t="s">
        <v>3162</v>
      </c>
      <c r="G3821" s="75" t="s">
        <v>3489</v>
      </c>
      <c r="H3821" s="77" t="s">
        <v>347</v>
      </c>
    </row>
    <row r="3822" spans="2:8" ht="14.25">
      <c r="B3822" s="75">
        <v>4920</v>
      </c>
      <c r="C3822" s="75" t="s">
        <v>4260</v>
      </c>
      <c r="D3822" s="75" t="s">
        <v>23</v>
      </c>
      <c r="E3822" s="76">
        <v>869780</v>
      </c>
      <c r="F3822" s="75" t="s">
        <v>3195</v>
      </c>
      <c r="G3822" s="75" t="s">
        <v>3360</v>
      </c>
      <c r="H3822" s="78" t="s">
        <v>347</v>
      </c>
    </row>
    <row r="3823" spans="2:8" ht="14.25">
      <c r="B3823" s="75">
        <v>4921</v>
      </c>
      <c r="C3823" s="75" t="s">
        <v>4261</v>
      </c>
      <c r="D3823" s="75" t="s">
        <v>23</v>
      </c>
      <c r="E3823" s="76">
        <v>155486</v>
      </c>
      <c r="F3823" s="75" t="s">
        <v>3198</v>
      </c>
      <c r="G3823" s="75" t="s">
        <v>3378</v>
      </c>
      <c r="H3823" s="77" t="s">
        <v>347</v>
      </c>
    </row>
    <row r="3824" spans="2:8" ht="14.25">
      <c r="B3824" s="75">
        <v>4922</v>
      </c>
      <c r="C3824" s="75" t="s">
        <v>4262</v>
      </c>
      <c r="D3824" s="75" t="s">
        <v>345</v>
      </c>
      <c r="E3824" s="76">
        <v>292242</v>
      </c>
      <c r="F3824" s="75" t="s">
        <v>3537</v>
      </c>
      <c r="G3824" s="75" t="s">
        <v>3538</v>
      </c>
      <c r="H3824" s="78" t="s">
        <v>347</v>
      </c>
    </row>
    <row r="3825" spans="2:8" ht="14.25">
      <c r="B3825" s="75">
        <v>4923</v>
      </c>
      <c r="C3825" s="75" t="s">
        <v>4263</v>
      </c>
      <c r="D3825" s="75" t="s">
        <v>282</v>
      </c>
      <c r="E3825" s="76">
        <v>39852</v>
      </c>
      <c r="F3825" s="75" t="s">
        <v>3537</v>
      </c>
      <c r="G3825" s="75" t="s">
        <v>3538</v>
      </c>
      <c r="H3825" s="77" t="s">
        <v>347</v>
      </c>
    </row>
    <row r="3826" spans="2:8" ht="14.25">
      <c r="B3826" s="75">
        <v>4925</v>
      </c>
      <c r="C3826" s="75" t="s">
        <v>4264</v>
      </c>
      <c r="D3826" s="75" t="s">
        <v>52</v>
      </c>
      <c r="E3826" s="76">
        <v>326529</v>
      </c>
      <c r="F3826" s="75" t="s">
        <v>3216</v>
      </c>
      <c r="G3826" s="75" t="s">
        <v>3557</v>
      </c>
      <c r="H3826" s="77" t="s">
        <v>347</v>
      </c>
    </row>
    <row r="3827" spans="2:8" ht="14.25">
      <c r="B3827" s="75">
        <v>4926</v>
      </c>
      <c r="C3827" s="75" t="s">
        <v>4265</v>
      </c>
      <c r="D3827" s="75" t="s">
        <v>52</v>
      </c>
      <c r="E3827" s="76">
        <v>272529</v>
      </c>
      <c r="F3827" s="75" t="s">
        <v>3216</v>
      </c>
      <c r="G3827" s="75" t="s">
        <v>3557</v>
      </c>
      <c r="H3827" s="78" t="s">
        <v>347</v>
      </c>
    </row>
    <row r="3828" spans="2:8" ht="14.25">
      <c r="B3828" s="75">
        <v>4928</v>
      </c>
      <c r="C3828" s="75" t="s">
        <v>4266</v>
      </c>
      <c r="D3828" s="75" t="s">
        <v>1010</v>
      </c>
      <c r="E3828" s="76">
        <v>9545</v>
      </c>
      <c r="F3828" s="75" t="s">
        <v>4267</v>
      </c>
      <c r="G3828" s="75" t="s">
        <v>4267</v>
      </c>
      <c r="H3828" s="78" t="s">
        <v>347</v>
      </c>
    </row>
    <row r="3829" spans="2:8" ht="14.25">
      <c r="B3829" s="75">
        <v>4930</v>
      </c>
      <c r="C3829" s="75" t="s">
        <v>4268</v>
      </c>
      <c r="D3829" s="75" t="s">
        <v>4269</v>
      </c>
      <c r="E3829" s="76">
        <v>3181162</v>
      </c>
      <c r="F3829" s="75" t="s">
        <v>3198</v>
      </c>
      <c r="G3829" s="75" t="s">
        <v>3378</v>
      </c>
      <c r="H3829" s="78" t="s">
        <v>347</v>
      </c>
    </row>
    <row r="3830" spans="2:8" ht="14.25">
      <c r="B3830" s="75">
        <v>4931</v>
      </c>
      <c r="C3830" s="75" t="s">
        <v>4270</v>
      </c>
      <c r="D3830" s="75" t="s">
        <v>1010</v>
      </c>
      <c r="E3830" s="76">
        <v>31529</v>
      </c>
      <c r="F3830" s="75" t="s">
        <v>4267</v>
      </c>
      <c r="G3830" s="75" t="s">
        <v>4267</v>
      </c>
      <c r="H3830" s="78" t="s">
        <v>286</v>
      </c>
    </row>
    <row r="3831" spans="2:8" ht="14.25">
      <c r="B3831" s="75">
        <v>4934</v>
      </c>
      <c r="C3831" s="75" t="s">
        <v>4271</v>
      </c>
      <c r="D3831" s="75" t="s">
        <v>1010</v>
      </c>
      <c r="E3831" s="76">
        <v>170207</v>
      </c>
      <c r="F3831" s="75" t="s">
        <v>4272</v>
      </c>
      <c r="G3831" s="75" t="s">
        <v>4272</v>
      </c>
      <c r="H3831" s="78" t="s">
        <v>286</v>
      </c>
    </row>
    <row r="3832" spans="2:8" ht="14.25">
      <c r="B3832" s="75">
        <v>4936</v>
      </c>
      <c r="C3832" s="75" t="s">
        <v>4273</v>
      </c>
      <c r="D3832" s="75" t="s">
        <v>23</v>
      </c>
      <c r="E3832" s="76">
        <v>43915</v>
      </c>
      <c r="F3832" s="75" t="s">
        <v>4272</v>
      </c>
      <c r="G3832" s="75" t="s">
        <v>4272</v>
      </c>
      <c r="H3832" s="78" t="s">
        <v>347</v>
      </c>
    </row>
    <row r="3833" spans="2:8" ht="14.25">
      <c r="B3833" s="75">
        <v>4937</v>
      </c>
      <c r="C3833" s="75" t="s">
        <v>4274</v>
      </c>
      <c r="D3833" s="75" t="s">
        <v>19</v>
      </c>
      <c r="E3833" s="76">
        <v>12990</v>
      </c>
      <c r="F3833" s="75" t="s">
        <v>4272</v>
      </c>
      <c r="G3833" s="75" t="s">
        <v>4272</v>
      </c>
      <c r="H3833" s="78" t="s">
        <v>347</v>
      </c>
    </row>
    <row r="3834" spans="2:8" ht="14.25">
      <c r="B3834" s="75">
        <v>4945</v>
      </c>
      <c r="C3834" s="75" t="s">
        <v>4275</v>
      </c>
      <c r="D3834" s="75" t="s">
        <v>4276</v>
      </c>
      <c r="E3834" s="76">
        <v>12538</v>
      </c>
      <c r="F3834" s="75" t="s">
        <v>4272</v>
      </c>
      <c r="G3834" s="75" t="s">
        <v>4272</v>
      </c>
      <c r="H3834" s="77" t="s">
        <v>347</v>
      </c>
    </row>
    <row r="3835" spans="2:8" ht="14.25">
      <c r="B3835" s="75">
        <v>4946</v>
      </c>
      <c r="C3835" s="75" t="s">
        <v>4277</v>
      </c>
      <c r="D3835" s="75" t="s">
        <v>4276</v>
      </c>
      <c r="E3835" s="76">
        <v>33864</v>
      </c>
      <c r="F3835" s="75" t="s">
        <v>4272</v>
      </c>
      <c r="G3835" s="75" t="s">
        <v>4272</v>
      </c>
      <c r="H3835" s="77" t="s">
        <v>347</v>
      </c>
    </row>
    <row r="3836" spans="2:8" ht="14.25">
      <c r="B3836" s="75">
        <v>4949</v>
      </c>
      <c r="C3836" s="75" t="s">
        <v>4278</v>
      </c>
      <c r="D3836" s="75" t="s">
        <v>23</v>
      </c>
      <c r="E3836" s="76">
        <v>1067389</v>
      </c>
      <c r="F3836" s="75" t="s">
        <v>3195</v>
      </c>
      <c r="G3836" s="75" t="s">
        <v>3360</v>
      </c>
      <c r="H3836" s="78" t="s">
        <v>347</v>
      </c>
    </row>
    <row r="3837" spans="2:8" ht="14.25">
      <c r="B3837" s="75">
        <v>4951</v>
      </c>
      <c r="C3837" s="75" t="s">
        <v>4279</v>
      </c>
      <c r="D3837" s="75" t="s">
        <v>23</v>
      </c>
      <c r="E3837" s="76">
        <v>3163370</v>
      </c>
      <c r="F3837" s="75" t="s">
        <v>3176</v>
      </c>
      <c r="G3837" s="75" t="s">
        <v>3177</v>
      </c>
      <c r="H3837" s="78" t="s">
        <v>286</v>
      </c>
    </row>
    <row r="3838" spans="2:8" ht="14.25">
      <c r="B3838" s="75">
        <v>4952</v>
      </c>
      <c r="C3838" s="75" t="s">
        <v>4280</v>
      </c>
      <c r="D3838" s="75" t="s">
        <v>23</v>
      </c>
      <c r="E3838" s="76">
        <v>3469618</v>
      </c>
      <c r="F3838" s="75" t="s">
        <v>3176</v>
      </c>
      <c r="G3838" s="75" t="s">
        <v>3177</v>
      </c>
      <c r="H3838" s="78" t="s">
        <v>286</v>
      </c>
    </row>
    <row r="3839" spans="2:8" ht="14.25">
      <c r="B3839" s="75">
        <v>4953</v>
      </c>
      <c r="C3839" s="75" t="s">
        <v>4281</v>
      </c>
      <c r="D3839" s="75" t="s">
        <v>23</v>
      </c>
      <c r="E3839" s="76">
        <v>7712628</v>
      </c>
      <c r="F3839" s="75" t="s">
        <v>3176</v>
      </c>
      <c r="G3839" s="75" t="s">
        <v>3177</v>
      </c>
      <c r="H3839" s="78" t="s">
        <v>286</v>
      </c>
    </row>
    <row r="3840" spans="2:8" ht="14.25">
      <c r="B3840" s="75">
        <v>4959</v>
      </c>
      <c r="C3840" s="75" t="s">
        <v>4282</v>
      </c>
      <c r="D3840" s="75" t="s">
        <v>146</v>
      </c>
      <c r="E3840" s="76">
        <v>8636</v>
      </c>
      <c r="F3840" s="75" t="s">
        <v>3514</v>
      </c>
      <c r="G3840" s="75" t="s">
        <v>3514</v>
      </c>
      <c r="H3840" s="77" t="s">
        <v>347</v>
      </c>
    </row>
    <row r="3841" spans="2:8" ht="14.25">
      <c r="B3841" s="75">
        <v>4960</v>
      </c>
      <c r="C3841" s="75" t="s">
        <v>4283</v>
      </c>
      <c r="D3841" s="75" t="s">
        <v>23</v>
      </c>
      <c r="E3841" s="76">
        <v>333872</v>
      </c>
      <c r="F3841" s="75" t="s">
        <v>3198</v>
      </c>
      <c r="G3841" s="75" t="s">
        <v>3199</v>
      </c>
      <c r="H3841" s="77" t="s">
        <v>286</v>
      </c>
    </row>
    <row r="3842" spans="2:8" ht="14.25">
      <c r="B3842" s="75">
        <v>4961</v>
      </c>
      <c r="C3842" s="75" t="s">
        <v>4284</v>
      </c>
      <c r="D3842" s="75" t="s">
        <v>17</v>
      </c>
      <c r="E3842" s="76">
        <v>61261</v>
      </c>
      <c r="F3842" s="75" t="s">
        <v>3198</v>
      </c>
      <c r="G3842" s="75" t="s">
        <v>3199</v>
      </c>
      <c r="H3842" s="77" t="s">
        <v>286</v>
      </c>
    </row>
    <row r="3843" spans="2:8" ht="14.25">
      <c r="B3843" s="75">
        <v>4962</v>
      </c>
      <c r="C3843" s="75" t="s">
        <v>4285</v>
      </c>
      <c r="D3843" s="75" t="s">
        <v>17</v>
      </c>
      <c r="E3843" s="76">
        <v>15316</v>
      </c>
      <c r="F3843" s="75" t="s">
        <v>3198</v>
      </c>
      <c r="G3843" s="75" t="s">
        <v>3199</v>
      </c>
      <c r="H3843" s="78" t="s">
        <v>286</v>
      </c>
    </row>
    <row r="3844" spans="2:8" ht="14.25">
      <c r="B3844" s="75">
        <v>4963</v>
      </c>
      <c r="C3844" s="75" t="s">
        <v>4286</v>
      </c>
      <c r="D3844" s="75" t="s">
        <v>17</v>
      </c>
      <c r="E3844" s="76">
        <v>15316</v>
      </c>
      <c r="F3844" s="75" t="s">
        <v>3198</v>
      </c>
      <c r="G3844" s="75" t="s">
        <v>3199</v>
      </c>
      <c r="H3844" s="78" t="s">
        <v>286</v>
      </c>
    </row>
    <row r="3845" spans="2:8" ht="14.25">
      <c r="B3845" s="75">
        <v>4964</v>
      </c>
      <c r="C3845" s="75" t="s">
        <v>4287</v>
      </c>
      <c r="D3845" s="75" t="s">
        <v>17</v>
      </c>
      <c r="E3845" s="76">
        <v>15316</v>
      </c>
      <c r="F3845" s="75" t="s">
        <v>3198</v>
      </c>
      <c r="G3845" s="75" t="s">
        <v>3199</v>
      </c>
      <c r="H3845" s="78" t="s">
        <v>286</v>
      </c>
    </row>
    <row r="3846" spans="2:8" ht="14.25">
      <c r="B3846" s="75">
        <v>4966</v>
      </c>
      <c r="C3846" s="75" t="s">
        <v>4288</v>
      </c>
      <c r="D3846" s="75" t="s">
        <v>23</v>
      </c>
      <c r="E3846" s="76">
        <v>6555</v>
      </c>
      <c r="F3846" s="75" t="s">
        <v>3198</v>
      </c>
      <c r="G3846" s="75" t="s">
        <v>3378</v>
      </c>
      <c r="H3846" s="78" t="s">
        <v>347</v>
      </c>
    </row>
    <row r="3847" spans="2:8" ht="14.25">
      <c r="B3847" s="75">
        <v>4967</v>
      </c>
      <c r="C3847" s="75" t="s">
        <v>4289</v>
      </c>
      <c r="D3847" s="75" t="s">
        <v>23</v>
      </c>
      <c r="E3847" s="76">
        <v>1266068</v>
      </c>
      <c r="F3847" s="75" t="s">
        <v>3165</v>
      </c>
      <c r="G3847" s="75" t="s">
        <v>3165</v>
      </c>
      <c r="H3847" s="78" t="s">
        <v>347</v>
      </c>
    </row>
    <row r="3848" spans="2:8" ht="14.25">
      <c r="B3848" s="75">
        <v>4968</v>
      </c>
      <c r="C3848" s="75" t="s">
        <v>4290</v>
      </c>
      <c r="D3848" s="75" t="s">
        <v>23</v>
      </c>
      <c r="E3848" s="76">
        <v>413341</v>
      </c>
      <c r="F3848" s="75" t="s">
        <v>3165</v>
      </c>
      <c r="G3848" s="75" t="s">
        <v>3165</v>
      </c>
      <c r="H3848" s="78" t="s">
        <v>347</v>
      </c>
    </row>
    <row r="3849" spans="2:8" ht="14.25">
      <c r="B3849" s="75">
        <v>4969</v>
      </c>
      <c r="C3849" s="75" t="s">
        <v>4291</v>
      </c>
      <c r="D3849" s="75" t="s">
        <v>23</v>
      </c>
      <c r="E3849" s="76">
        <v>337219</v>
      </c>
      <c r="F3849" s="75" t="s">
        <v>3165</v>
      </c>
      <c r="G3849" s="75" t="s">
        <v>3165</v>
      </c>
      <c r="H3849" s="78" t="s">
        <v>347</v>
      </c>
    </row>
    <row r="3850" spans="2:8" ht="14.25">
      <c r="B3850" s="75">
        <v>4970</v>
      </c>
      <c r="C3850" s="75" t="s">
        <v>4292</v>
      </c>
      <c r="D3850" s="75" t="s">
        <v>23</v>
      </c>
      <c r="E3850" s="76">
        <v>760399</v>
      </c>
      <c r="F3850" s="75" t="s">
        <v>3165</v>
      </c>
      <c r="G3850" s="75" t="s">
        <v>3165</v>
      </c>
      <c r="H3850" s="78" t="s">
        <v>347</v>
      </c>
    </row>
    <row r="3851" spans="2:8" ht="14.25">
      <c r="B3851" s="75">
        <v>4971</v>
      </c>
      <c r="C3851" s="75" t="s">
        <v>4293</v>
      </c>
      <c r="D3851" s="75" t="s">
        <v>23</v>
      </c>
      <c r="E3851" s="76">
        <v>3257499</v>
      </c>
      <c r="F3851" s="75" t="s">
        <v>3165</v>
      </c>
      <c r="G3851" s="75" t="s">
        <v>3165</v>
      </c>
      <c r="H3851" s="78" t="s">
        <v>347</v>
      </c>
    </row>
    <row r="3852" spans="2:8" ht="14.25">
      <c r="B3852" s="75">
        <v>4972</v>
      </c>
      <c r="C3852" s="75" t="s">
        <v>4294</v>
      </c>
      <c r="D3852" s="75" t="s">
        <v>23</v>
      </c>
      <c r="E3852" s="76">
        <v>1387732</v>
      </c>
      <c r="F3852" s="75" t="s">
        <v>3165</v>
      </c>
      <c r="G3852" s="75" t="s">
        <v>3165</v>
      </c>
      <c r="H3852" s="78" t="s">
        <v>347</v>
      </c>
    </row>
    <row r="3853" spans="2:8" ht="14.25">
      <c r="B3853" s="75">
        <v>4973</v>
      </c>
      <c r="C3853" s="75" t="s">
        <v>4295</v>
      </c>
      <c r="D3853" s="75" t="s">
        <v>23</v>
      </c>
      <c r="E3853" s="76">
        <v>2139479</v>
      </c>
      <c r="F3853" s="75" t="s">
        <v>3165</v>
      </c>
      <c r="G3853" s="75" t="s">
        <v>3165</v>
      </c>
      <c r="H3853" s="78" t="s">
        <v>347</v>
      </c>
    </row>
    <row r="3854" spans="2:8" ht="14.25">
      <c r="B3854" s="75">
        <v>4974</v>
      </c>
      <c r="C3854" s="75" t="s">
        <v>4296</v>
      </c>
      <c r="D3854" s="75" t="s">
        <v>23</v>
      </c>
      <c r="E3854" s="76">
        <v>5413523</v>
      </c>
      <c r="F3854" s="75" t="s">
        <v>3165</v>
      </c>
      <c r="G3854" s="75" t="s">
        <v>3165</v>
      </c>
      <c r="H3854" s="77" t="s">
        <v>347</v>
      </c>
    </row>
    <row r="3855" spans="2:8" ht="14.25">
      <c r="B3855" s="75">
        <v>4975</v>
      </c>
      <c r="C3855" s="75" t="s">
        <v>4297</v>
      </c>
      <c r="D3855" s="75" t="s">
        <v>23</v>
      </c>
      <c r="E3855" s="76">
        <v>460736</v>
      </c>
      <c r="F3855" s="75" t="s">
        <v>3165</v>
      </c>
      <c r="G3855" s="75" t="s">
        <v>3165</v>
      </c>
      <c r="H3855" s="77" t="s">
        <v>347</v>
      </c>
    </row>
    <row r="3856" spans="2:8" ht="14.25">
      <c r="B3856" s="75">
        <v>4976</v>
      </c>
      <c r="C3856" s="75" t="s">
        <v>4298</v>
      </c>
      <c r="D3856" s="75" t="s">
        <v>23</v>
      </c>
      <c r="E3856" s="76">
        <v>954690</v>
      </c>
      <c r="F3856" s="75" t="s">
        <v>3165</v>
      </c>
      <c r="G3856" s="75" t="s">
        <v>3165</v>
      </c>
      <c r="H3856" s="77" t="s">
        <v>347</v>
      </c>
    </row>
    <row r="3857" spans="2:8" ht="14.25">
      <c r="B3857" s="75">
        <v>4977</v>
      </c>
      <c r="C3857" s="75" t="s">
        <v>4299</v>
      </c>
      <c r="D3857" s="75" t="s">
        <v>23</v>
      </c>
      <c r="E3857" s="76">
        <v>460736</v>
      </c>
      <c r="F3857" s="75" t="s">
        <v>3165</v>
      </c>
      <c r="G3857" s="75" t="s">
        <v>3165</v>
      </c>
      <c r="H3857" s="77" t="s">
        <v>347</v>
      </c>
    </row>
    <row r="3858" spans="2:8" ht="14.25">
      <c r="B3858" s="75">
        <v>4978</v>
      </c>
      <c r="C3858" s="75" t="s">
        <v>4300</v>
      </c>
      <c r="D3858" s="75" t="s">
        <v>23</v>
      </c>
      <c r="E3858" s="76">
        <v>747136</v>
      </c>
      <c r="F3858" s="75" t="s">
        <v>3205</v>
      </c>
      <c r="G3858" s="75" t="s">
        <v>3205</v>
      </c>
      <c r="H3858" s="77" t="s">
        <v>347</v>
      </c>
    </row>
    <row r="3859" spans="2:8" ht="14.25">
      <c r="B3859" s="75">
        <v>4979</v>
      </c>
      <c r="C3859" s="75" t="s">
        <v>4301</v>
      </c>
      <c r="D3859" s="75" t="s">
        <v>23</v>
      </c>
      <c r="E3859" s="76">
        <v>1061499</v>
      </c>
      <c r="F3859" s="75" t="s">
        <v>3205</v>
      </c>
      <c r="G3859" s="75" t="s">
        <v>3205</v>
      </c>
      <c r="H3859" s="77" t="s">
        <v>347</v>
      </c>
    </row>
    <row r="3860" spans="2:8" ht="14.25">
      <c r="B3860" s="75">
        <v>4980</v>
      </c>
      <c r="C3860" s="75" t="s">
        <v>4302</v>
      </c>
      <c r="D3860" s="75" t="s">
        <v>17</v>
      </c>
      <c r="E3860" s="76">
        <v>671297</v>
      </c>
      <c r="F3860" s="75" t="s">
        <v>3150</v>
      </c>
      <c r="G3860" s="75" t="s">
        <v>3323</v>
      </c>
      <c r="H3860" s="77" t="s">
        <v>347</v>
      </c>
    </row>
    <row r="3861" spans="2:8" ht="14.25">
      <c r="B3861" s="75">
        <v>4981</v>
      </c>
      <c r="C3861" s="75" t="s">
        <v>4303</v>
      </c>
      <c r="D3861" s="75" t="s">
        <v>19</v>
      </c>
      <c r="E3861" s="76">
        <v>93167</v>
      </c>
      <c r="F3861" s="75" t="s">
        <v>3142</v>
      </c>
      <c r="G3861" s="75" t="s">
        <v>4304</v>
      </c>
      <c r="H3861" s="78" t="s">
        <v>347</v>
      </c>
    </row>
    <row r="3862" spans="2:8" ht="14.25">
      <c r="B3862" s="75">
        <v>4982</v>
      </c>
      <c r="C3862" s="75" t="s">
        <v>4305</v>
      </c>
      <c r="D3862" s="75" t="s">
        <v>23</v>
      </c>
      <c r="E3862" s="76">
        <v>194132</v>
      </c>
      <c r="F3862" s="75" t="s">
        <v>3205</v>
      </c>
      <c r="G3862" s="75" t="s">
        <v>3205</v>
      </c>
      <c r="H3862" s="78" t="s">
        <v>347</v>
      </c>
    </row>
    <row r="3863" spans="2:8" ht="14.25">
      <c r="B3863" s="75">
        <v>4983</v>
      </c>
      <c r="C3863" s="75" t="s">
        <v>4306</v>
      </c>
      <c r="D3863" s="75" t="s">
        <v>23</v>
      </c>
      <c r="E3863" s="76">
        <v>68601</v>
      </c>
      <c r="F3863" s="75" t="s">
        <v>3195</v>
      </c>
      <c r="G3863" s="75" t="s">
        <v>3360</v>
      </c>
      <c r="H3863" s="78" t="s">
        <v>347</v>
      </c>
    </row>
    <row r="3864" spans="2:8" ht="14.25">
      <c r="B3864" s="75">
        <v>4984</v>
      </c>
      <c r="C3864" s="75" t="s">
        <v>4307</v>
      </c>
      <c r="D3864" s="75" t="s">
        <v>23</v>
      </c>
      <c r="E3864" s="76">
        <v>400116</v>
      </c>
      <c r="F3864" s="75" t="s">
        <v>3205</v>
      </c>
      <c r="G3864" s="75" t="s">
        <v>3205</v>
      </c>
      <c r="H3864" s="77" t="s">
        <v>347</v>
      </c>
    </row>
    <row r="3865" spans="2:8" ht="14.25">
      <c r="B3865" s="75">
        <v>4985</v>
      </c>
      <c r="C3865" s="75" t="s">
        <v>4308</v>
      </c>
      <c r="D3865" s="75" t="s">
        <v>52</v>
      </c>
      <c r="E3865" s="76">
        <v>807031</v>
      </c>
      <c r="F3865" s="75" t="s">
        <v>3216</v>
      </c>
      <c r="G3865" s="75" t="s">
        <v>3217</v>
      </c>
      <c r="H3865" s="77" t="s">
        <v>347</v>
      </c>
    </row>
    <row r="3866" spans="2:8" ht="14.25">
      <c r="B3866" s="75">
        <v>4987</v>
      </c>
      <c r="C3866" s="75" t="s">
        <v>4309</v>
      </c>
      <c r="D3866" s="75" t="s">
        <v>23</v>
      </c>
      <c r="E3866" s="76">
        <v>1881199</v>
      </c>
      <c r="F3866" s="75" t="s">
        <v>3176</v>
      </c>
      <c r="G3866" s="75" t="s">
        <v>3177</v>
      </c>
      <c r="H3866" s="77" t="s">
        <v>347</v>
      </c>
    </row>
    <row r="3867" spans="2:8" ht="14.25">
      <c r="B3867" s="75">
        <v>4988</v>
      </c>
      <c r="C3867" s="75" t="s">
        <v>4310</v>
      </c>
      <c r="D3867" s="75" t="s">
        <v>1266</v>
      </c>
      <c r="E3867" s="76">
        <v>1840000</v>
      </c>
      <c r="F3867" s="75" t="s">
        <v>3153</v>
      </c>
      <c r="G3867" s="75" t="s">
        <v>3153</v>
      </c>
      <c r="H3867" s="78" t="s">
        <v>273</v>
      </c>
    </row>
    <row r="3868" spans="2:8" ht="14.25">
      <c r="B3868" s="75">
        <v>4989</v>
      </c>
      <c r="C3868" s="75" t="s">
        <v>4311</v>
      </c>
      <c r="D3868" s="75" t="s">
        <v>17</v>
      </c>
      <c r="E3868" s="76">
        <v>159830</v>
      </c>
      <c r="F3868" s="75" t="s">
        <v>3162</v>
      </c>
      <c r="G3868" s="75" t="s">
        <v>3163</v>
      </c>
      <c r="H3868" s="78" t="s">
        <v>347</v>
      </c>
    </row>
    <row r="3869" spans="2:8" ht="14.25">
      <c r="B3869" s="75">
        <v>4990</v>
      </c>
      <c r="C3869" s="75" t="s">
        <v>4312</v>
      </c>
      <c r="D3869" s="75" t="s">
        <v>23</v>
      </c>
      <c r="E3869" s="76">
        <v>479490</v>
      </c>
      <c r="F3869" s="75" t="s">
        <v>3195</v>
      </c>
      <c r="G3869" s="75" t="s">
        <v>3360</v>
      </c>
      <c r="H3869" s="78" t="s">
        <v>347</v>
      </c>
    </row>
    <row r="3870" spans="2:8" ht="14.25">
      <c r="B3870" s="75">
        <v>4991</v>
      </c>
      <c r="C3870" s="75" t="s">
        <v>4313</v>
      </c>
      <c r="D3870" s="75" t="s">
        <v>17</v>
      </c>
      <c r="E3870" s="76">
        <v>151600</v>
      </c>
      <c r="F3870" s="75" t="s">
        <v>3162</v>
      </c>
      <c r="G3870" s="75" t="s">
        <v>3163</v>
      </c>
      <c r="H3870" s="78" t="s">
        <v>347</v>
      </c>
    </row>
    <row r="3871" spans="2:8" ht="14.25">
      <c r="B3871" s="75">
        <v>4992</v>
      </c>
      <c r="C3871" s="75" t="s">
        <v>4314</v>
      </c>
      <c r="D3871" s="75" t="s">
        <v>23</v>
      </c>
      <c r="E3871" s="76">
        <v>469692</v>
      </c>
      <c r="F3871" s="75" t="s">
        <v>3162</v>
      </c>
      <c r="G3871" s="75" t="s">
        <v>3163</v>
      </c>
      <c r="H3871" s="78" t="s">
        <v>347</v>
      </c>
    </row>
    <row r="3872" spans="2:8" ht="14.25">
      <c r="B3872" s="75">
        <v>4993</v>
      </c>
      <c r="C3872" s="75" t="s">
        <v>4315</v>
      </c>
      <c r="D3872" s="75" t="s">
        <v>23</v>
      </c>
      <c r="E3872" s="76">
        <v>454800</v>
      </c>
      <c r="F3872" s="75" t="s">
        <v>3162</v>
      </c>
      <c r="G3872" s="75" t="s">
        <v>3163</v>
      </c>
      <c r="H3872" s="77" t="s">
        <v>347</v>
      </c>
    </row>
    <row r="3873" spans="2:8" ht="14.25">
      <c r="B3873" s="75">
        <v>4994</v>
      </c>
      <c r="C3873" s="75" t="s">
        <v>4316</v>
      </c>
      <c r="D3873" s="75" t="s">
        <v>52</v>
      </c>
      <c r="E3873" s="76">
        <v>176197</v>
      </c>
      <c r="F3873" s="75" t="s">
        <v>3155</v>
      </c>
      <c r="G3873" s="75" t="s">
        <v>3387</v>
      </c>
      <c r="H3873" s="78" t="s">
        <v>347</v>
      </c>
    </row>
    <row r="3874" spans="2:8" ht="14.25">
      <c r="B3874" s="75">
        <v>4995</v>
      </c>
      <c r="C3874" s="75" t="s">
        <v>4317</v>
      </c>
      <c r="D3874" s="75" t="s">
        <v>52</v>
      </c>
      <c r="E3874" s="76">
        <v>258182</v>
      </c>
      <c r="F3874" s="75" t="s">
        <v>3155</v>
      </c>
      <c r="G3874" s="75" t="s">
        <v>3387</v>
      </c>
      <c r="H3874" s="78" t="s">
        <v>347</v>
      </c>
    </row>
    <row r="3875" spans="2:8" ht="14.25">
      <c r="B3875" s="75">
        <v>4996</v>
      </c>
      <c r="C3875" s="75" t="s">
        <v>4318</v>
      </c>
      <c r="D3875" s="75" t="s">
        <v>23</v>
      </c>
      <c r="E3875" s="76">
        <v>668697</v>
      </c>
      <c r="F3875" s="75" t="s">
        <v>3205</v>
      </c>
      <c r="G3875" s="75" t="s">
        <v>3205</v>
      </c>
      <c r="H3875" s="77" t="s">
        <v>347</v>
      </c>
    </row>
    <row r="3876" spans="2:8" ht="14.25">
      <c r="B3876" s="75">
        <v>4997</v>
      </c>
      <c r="C3876" s="75" t="s">
        <v>4319</v>
      </c>
      <c r="D3876" s="75" t="s">
        <v>17</v>
      </c>
      <c r="E3876" s="76">
        <v>39975</v>
      </c>
      <c r="F3876" s="75" t="s">
        <v>3195</v>
      </c>
      <c r="G3876" s="75" t="s">
        <v>3196</v>
      </c>
      <c r="H3876" s="77" t="s">
        <v>347</v>
      </c>
    </row>
    <row r="3877" spans="2:8" ht="14.25">
      <c r="B3877" s="75">
        <v>5000</v>
      </c>
      <c r="C3877" s="75" t="s">
        <v>4320</v>
      </c>
      <c r="D3877" s="75" t="s">
        <v>17</v>
      </c>
      <c r="E3877" s="76">
        <v>157466</v>
      </c>
      <c r="F3877" s="75" t="s">
        <v>3150</v>
      </c>
      <c r="G3877" s="75" t="s">
        <v>3323</v>
      </c>
      <c r="H3877" s="78" t="s">
        <v>347</v>
      </c>
    </row>
    <row r="3878" spans="2:8" ht="14.25">
      <c r="B3878" s="75">
        <v>5001</v>
      </c>
      <c r="C3878" s="75" t="s">
        <v>4321</v>
      </c>
      <c r="D3878" s="75" t="s">
        <v>23</v>
      </c>
      <c r="E3878" s="76">
        <v>1278315</v>
      </c>
      <c r="F3878" s="75" t="s">
        <v>3150</v>
      </c>
      <c r="G3878" s="75" t="s">
        <v>3323</v>
      </c>
      <c r="H3878" s="77" t="s">
        <v>347</v>
      </c>
    </row>
    <row r="3879" spans="2:8" ht="14.25">
      <c r="B3879" s="75">
        <v>5002</v>
      </c>
      <c r="C3879" s="75" t="s">
        <v>4322</v>
      </c>
      <c r="D3879" s="75" t="s">
        <v>17</v>
      </c>
      <c r="E3879" s="76">
        <v>126056</v>
      </c>
      <c r="F3879" s="75" t="s">
        <v>3150</v>
      </c>
      <c r="G3879" s="75" t="s">
        <v>3323</v>
      </c>
      <c r="H3879" s="77" t="s">
        <v>347</v>
      </c>
    </row>
    <row r="3880" spans="2:8" ht="14.25">
      <c r="B3880" s="75">
        <v>5003</v>
      </c>
      <c r="C3880" s="75" t="s">
        <v>4323</v>
      </c>
      <c r="D3880" s="75" t="s">
        <v>23</v>
      </c>
      <c r="E3880" s="76">
        <v>62995</v>
      </c>
      <c r="F3880" s="75" t="s">
        <v>4324</v>
      </c>
      <c r="G3880" s="75" t="s">
        <v>4324</v>
      </c>
      <c r="H3880" s="77" t="s">
        <v>347</v>
      </c>
    </row>
    <row r="3881" spans="2:8" ht="14.25">
      <c r="B3881" s="75">
        <v>5004</v>
      </c>
      <c r="C3881" s="75" t="s">
        <v>4325</v>
      </c>
      <c r="D3881" s="75" t="s">
        <v>282</v>
      </c>
      <c r="E3881" s="76">
        <v>149358</v>
      </c>
      <c r="F3881" s="75" t="s">
        <v>4324</v>
      </c>
      <c r="G3881" s="75" t="s">
        <v>4324</v>
      </c>
      <c r="H3881" s="77" t="s">
        <v>347</v>
      </c>
    </row>
    <row r="3882" spans="2:8" ht="14.25">
      <c r="B3882" s="75">
        <v>5005</v>
      </c>
      <c r="C3882" s="75" t="s">
        <v>4326</v>
      </c>
      <c r="D3882" s="75" t="s">
        <v>345</v>
      </c>
      <c r="E3882" s="76">
        <v>1095344</v>
      </c>
      <c r="F3882" s="75" t="s">
        <v>4324</v>
      </c>
      <c r="G3882" s="75" t="s">
        <v>4324</v>
      </c>
      <c r="H3882" s="78" t="s">
        <v>347</v>
      </c>
    </row>
    <row r="3883" spans="2:8" ht="14.25">
      <c r="B3883" s="75">
        <v>5010</v>
      </c>
      <c r="C3883" s="75" t="s">
        <v>4327</v>
      </c>
      <c r="D3883" s="75" t="s">
        <v>23</v>
      </c>
      <c r="E3883" s="76">
        <v>471503</v>
      </c>
      <c r="F3883" s="75" t="s">
        <v>4324</v>
      </c>
      <c r="G3883" s="75" t="s">
        <v>4324</v>
      </c>
      <c r="H3883" s="78" t="s">
        <v>347</v>
      </c>
    </row>
    <row r="3884" spans="2:8" ht="14.25">
      <c r="B3884" s="75">
        <v>5015</v>
      </c>
      <c r="C3884" s="75" t="s">
        <v>4328</v>
      </c>
      <c r="D3884" s="75" t="s">
        <v>23</v>
      </c>
      <c r="E3884" s="76">
        <v>653960</v>
      </c>
      <c r="F3884" s="75" t="s">
        <v>3165</v>
      </c>
      <c r="G3884" s="75" t="s">
        <v>3165</v>
      </c>
      <c r="H3884" s="78" t="s">
        <v>347</v>
      </c>
    </row>
    <row r="3885" spans="2:8" ht="14.25">
      <c r="B3885" s="75">
        <v>5017</v>
      </c>
      <c r="C3885" s="75" t="s">
        <v>4329</v>
      </c>
      <c r="D3885" s="75" t="s">
        <v>23</v>
      </c>
      <c r="E3885" s="76">
        <v>546909</v>
      </c>
      <c r="F3885" s="75" t="s">
        <v>3205</v>
      </c>
      <c r="G3885" s="75" t="s">
        <v>3205</v>
      </c>
      <c r="H3885" s="77" t="s">
        <v>347</v>
      </c>
    </row>
    <row r="3886" spans="2:8" ht="14.25">
      <c r="B3886" s="75">
        <v>5019</v>
      </c>
      <c r="C3886" s="75" t="s">
        <v>4330</v>
      </c>
      <c r="D3886" s="75" t="s">
        <v>23</v>
      </c>
      <c r="E3886" s="76">
        <v>299560</v>
      </c>
      <c r="F3886" s="75" t="s">
        <v>3205</v>
      </c>
      <c r="G3886" s="75" t="s">
        <v>3205</v>
      </c>
      <c r="H3886" s="77" t="s">
        <v>347</v>
      </c>
    </row>
    <row r="3887" spans="2:8" ht="14.25">
      <c r="B3887" s="75">
        <v>5023</v>
      </c>
      <c r="C3887" s="75" t="s">
        <v>4331</v>
      </c>
      <c r="D3887" s="75" t="s">
        <v>17</v>
      </c>
      <c r="E3887" s="76">
        <v>29614</v>
      </c>
      <c r="F3887" s="75" t="s">
        <v>3176</v>
      </c>
      <c r="G3887" s="75" t="s">
        <v>3177</v>
      </c>
      <c r="H3887" s="77" t="s">
        <v>347</v>
      </c>
    </row>
    <row r="3888" spans="2:8" ht="14.25">
      <c r="B3888" s="75">
        <v>5024</v>
      </c>
      <c r="C3888" s="75" t="s">
        <v>4332</v>
      </c>
      <c r="D3888" s="75" t="s">
        <v>23</v>
      </c>
      <c r="E3888" s="76">
        <v>1768733</v>
      </c>
      <c r="F3888" s="75" t="s">
        <v>3530</v>
      </c>
      <c r="G3888" s="75" t="s">
        <v>3530</v>
      </c>
      <c r="H3888" s="78" t="s">
        <v>347</v>
      </c>
    </row>
    <row r="3889" spans="2:8" ht="14.25">
      <c r="B3889" s="75">
        <v>5025</v>
      </c>
      <c r="C3889" s="75" t="s">
        <v>4333</v>
      </c>
      <c r="D3889" s="75" t="s">
        <v>19</v>
      </c>
      <c r="E3889" s="76">
        <v>294890</v>
      </c>
      <c r="F3889" s="75" t="s">
        <v>3530</v>
      </c>
      <c r="G3889" s="75" t="s">
        <v>3530</v>
      </c>
      <c r="H3889" s="78" t="s">
        <v>347</v>
      </c>
    </row>
    <row r="3890" spans="2:8" ht="14.25">
      <c r="B3890" s="75">
        <v>5026</v>
      </c>
      <c r="C3890" s="75" t="s">
        <v>4334</v>
      </c>
      <c r="D3890" s="75" t="s">
        <v>23</v>
      </c>
      <c r="E3890" s="76">
        <v>6773003</v>
      </c>
      <c r="F3890" s="75" t="s">
        <v>3530</v>
      </c>
      <c r="G3890" s="75" t="s">
        <v>3530</v>
      </c>
      <c r="H3890" s="78" t="s">
        <v>347</v>
      </c>
    </row>
    <row r="3891" spans="2:8" ht="14.25">
      <c r="B3891" s="75">
        <v>5028</v>
      </c>
      <c r="C3891" s="75" t="s">
        <v>4335</v>
      </c>
      <c r="D3891" s="75" t="s">
        <v>23</v>
      </c>
      <c r="E3891" s="76">
        <v>5864955</v>
      </c>
      <c r="F3891" s="75" t="s">
        <v>3530</v>
      </c>
      <c r="G3891" s="75" t="s">
        <v>3530</v>
      </c>
      <c r="H3891" s="78" t="s">
        <v>347</v>
      </c>
    </row>
    <row r="3892" spans="2:8" ht="14.25">
      <c r="B3892" s="75">
        <v>5032</v>
      </c>
      <c r="C3892" s="75" t="s">
        <v>4336</v>
      </c>
      <c r="D3892" s="75" t="s">
        <v>23</v>
      </c>
      <c r="E3892" s="76">
        <v>217277</v>
      </c>
      <c r="F3892" s="75" t="s">
        <v>3195</v>
      </c>
      <c r="G3892" s="75" t="s">
        <v>3196</v>
      </c>
      <c r="H3892" s="78" t="s">
        <v>286</v>
      </c>
    </row>
    <row r="3893" spans="2:8" ht="14.25">
      <c r="B3893" s="75">
        <v>5033</v>
      </c>
      <c r="C3893" s="75" t="s">
        <v>4337</v>
      </c>
      <c r="D3893" s="75" t="s">
        <v>23</v>
      </c>
      <c r="E3893" s="76">
        <v>239405</v>
      </c>
      <c r="F3893" s="75" t="s">
        <v>3195</v>
      </c>
      <c r="G3893" s="75" t="s">
        <v>3196</v>
      </c>
      <c r="H3893" s="77" t="s">
        <v>286</v>
      </c>
    </row>
    <row r="3894" spans="2:8" ht="14.25">
      <c r="B3894" s="75">
        <v>5036</v>
      </c>
      <c r="C3894" s="75" t="s">
        <v>4338</v>
      </c>
      <c r="D3894" s="75" t="s">
        <v>23</v>
      </c>
      <c r="E3894" s="76">
        <v>229448</v>
      </c>
      <c r="F3894" s="75" t="s">
        <v>3195</v>
      </c>
      <c r="G3894" s="75" t="s">
        <v>3196</v>
      </c>
      <c r="H3894" s="77" t="s">
        <v>286</v>
      </c>
    </row>
    <row r="3895" spans="2:8" ht="14.25">
      <c r="B3895" s="75">
        <v>5037</v>
      </c>
      <c r="C3895" s="75" t="s">
        <v>4339</v>
      </c>
      <c r="D3895" s="75" t="s">
        <v>23</v>
      </c>
      <c r="E3895" s="76">
        <v>166384</v>
      </c>
      <c r="F3895" s="75" t="s">
        <v>3195</v>
      </c>
      <c r="G3895" s="75" t="s">
        <v>3196</v>
      </c>
      <c r="H3895" s="77" t="s">
        <v>286</v>
      </c>
    </row>
    <row r="3896" spans="2:8" ht="14.25">
      <c r="B3896" s="75">
        <v>5038</v>
      </c>
      <c r="C3896" s="75" t="s">
        <v>4340</v>
      </c>
      <c r="D3896" s="75" t="s">
        <v>23</v>
      </c>
      <c r="E3896" s="76">
        <v>221704</v>
      </c>
      <c r="F3896" s="75" t="s">
        <v>3195</v>
      </c>
      <c r="G3896" s="75" t="s">
        <v>3196</v>
      </c>
      <c r="H3896" s="77" t="s">
        <v>286</v>
      </c>
    </row>
    <row r="3897" spans="2:8" ht="14.25">
      <c r="B3897" s="75">
        <v>5044</v>
      </c>
      <c r="C3897" s="75" t="s">
        <v>4341</v>
      </c>
      <c r="D3897" s="75" t="s">
        <v>19</v>
      </c>
      <c r="E3897" s="76">
        <v>78813</v>
      </c>
      <c r="F3897" s="75" t="s">
        <v>3195</v>
      </c>
      <c r="G3897" s="75" t="s">
        <v>3196</v>
      </c>
      <c r="H3897" s="77" t="s">
        <v>286</v>
      </c>
    </row>
    <row r="3898" spans="2:8" ht="14.25">
      <c r="B3898" s="75">
        <v>5045</v>
      </c>
      <c r="C3898" s="75" t="s">
        <v>4342</v>
      </c>
      <c r="D3898" s="75" t="s">
        <v>23</v>
      </c>
      <c r="E3898" s="76">
        <v>217831</v>
      </c>
      <c r="F3898" s="75" t="s">
        <v>3195</v>
      </c>
      <c r="G3898" s="75" t="s">
        <v>3196</v>
      </c>
      <c r="H3898" s="78" t="s">
        <v>286</v>
      </c>
    </row>
    <row r="3899" spans="2:8" ht="14.25">
      <c r="B3899" s="75">
        <v>5046</v>
      </c>
      <c r="C3899" s="75" t="s">
        <v>4343</v>
      </c>
      <c r="D3899" s="75" t="s">
        <v>19</v>
      </c>
      <c r="E3899" s="76">
        <v>78813</v>
      </c>
      <c r="F3899" s="75" t="s">
        <v>3195</v>
      </c>
      <c r="G3899" s="75" t="s">
        <v>3196</v>
      </c>
      <c r="H3899" s="78" t="s">
        <v>286</v>
      </c>
    </row>
    <row r="3900" spans="2:8" ht="14.25">
      <c r="B3900" s="75">
        <v>5047</v>
      </c>
      <c r="C3900" s="75" t="s">
        <v>4344</v>
      </c>
      <c r="D3900" s="75" t="s">
        <v>19</v>
      </c>
      <c r="E3900" s="76">
        <v>148139</v>
      </c>
      <c r="F3900" s="75" t="s">
        <v>3216</v>
      </c>
      <c r="G3900" s="75" t="s">
        <v>3725</v>
      </c>
      <c r="H3900" s="78" t="s">
        <v>347</v>
      </c>
    </row>
    <row r="3901" spans="2:8" ht="14.25">
      <c r="B3901" s="75">
        <v>5048</v>
      </c>
      <c r="C3901" s="75" t="s">
        <v>4345</v>
      </c>
      <c r="D3901" s="75" t="s">
        <v>19</v>
      </c>
      <c r="E3901" s="76">
        <v>141743</v>
      </c>
      <c r="F3901" s="75" t="s">
        <v>3216</v>
      </c>
      <c r="G3901" s="75" t="s">
        <v>3725</v>
      </c>
      <c r="H3901" s="78" t="s">
        <v>347</v>
      </c>
    </row>
    <row r="3902" spans="2:8" ht="14.25">
      <c r="B3902" s="75">
        <v>5049</v>
      </c>
      <c r="C3902" s="75" t="s">
        <v>4346</v>
      </c>
      <c r="D3902" s="75" t="s">
        <v>19</v>
      </c>
      <c r="E3902" s="76">
        <v>407525</v>
      </c>
      <c r="F3902" s="75" t="s">
        <v>3530</v>
      </c>
      <c r="G3902" s="75" t="s">
        <v>3530</v>
      </c>
      <c r="H3902" s="78" t="s">
        <v>347</v>
      </c>
    </row>
    <row r="3903" spans="2:8" ht="14.25">
      <c r="B3903" s="75">
        <v>5050</v>
      </c>
      <c r="C3903" s="75" t="s">
        <v>4347</v>
      </c>
      <c r="D3903" s="75" t="s">
        <v>23</v>
      </c>
      <c r="E3903" s="76">
        <v>215460</v>
      </c>
      <c r="F3903" s="75" t="s">
        <v>41</v>
      </c>
      <c r="G3903" s="75" t="s">
        <v>41</v>
      </c>
      <c r="H3903" s="78" t="s">
        <v>347</v>
      </c>
    </row>
    <row r="3904" spans="2:8" ht="14.25">
      <c r="B3904" s="75">
        <v>5051</v>
      </c>
      <c r="C3904" s="75" t="s">
        <v>4348</v>
      </c>
      <c r="D3904" s="75" t="s">
        <v>52</v>
      </c>
      <c r="E3904" s="76">
        <v>1927826</v>
      </c>
      <c r="F3904" s="75" t="s">
        <v>3212</v>
      </c>
      <c r="G3904" s="75" t="s">
        <v>3213</v>
      </c>
      <c r="H3904" s="78" t="s">
        <v>347</v>
      </c>
    </row>
    <row r="3905" spans="2:8" ht="14.25">
      <c r="B3905" s="75">
        <v>5052</v>
      </c>
      <c r="C3905" s="75" t="s">
        <v>4349</v>
      </c>
      <c r="D3905" s="75" t="s">
        <v>52</v>
      </c>
      <c r="E3905" s="76">
        <v>994630</v>
      </c>
      <c r="F3905" s="75" t="s">
        <v>3212</v>
      </c>
      <c r="G3905" s="75" t="s">
        <v>3213</v>
      </c>
      <c r="H3905" s="78" t="s">
        <v>347</v>
      </c>
    </row>
    <row r="3906" spans="2:8" ht="14.25">
      <c r="B3906" s="75">
        <v>5053</v>
      </c>
      <c r="C3906" s="75" t="s">
        <v>4350</v>
      </c>
      <c r="D3906" s="75" t="s">
        <v>23</v>
      </c>
      <c r="E3906" s="76">
        <v>7889619</v>
      </c>
      <c r="F3906" s="75" t="s">
        <v>4138</v>
      </c>
      <c r="G3906" s="75" t="s">
        <v>4139</v>
      </c>
      <c r="H3906" s="78" t="s">
        <v>347</v>
      </c>
    </row>
    <row r="3907" spans="2:8" ht="14.25">
      <c r="B3907" s="75">
        <v>5054</v>
      </c>
      <c r="C3907" s="75" t="s">
        <v>4351</v>
      </c>
      <c r="D3907" s="75" t="s">
        <v>345</v>
      </c>
      <c r="E3907" s="76">
        <v>632080</v>
      </c>
      <c r="F3907" s="75" t="s">
        <v>3537</v>
      </c>
      <c r="G3907" s="75" t="s">
        <v>3538</v>
      </c>
      <c r="H3907" s="78" t="s">
        <v>347</v>
      </c>
    </row>
    <row r="3908" spans="2:8" ht="14.25">
      <c r="B3908" s="75">
        <v>5055</v>
      </c>
      <c r="C3908" s="75" t="s">
        <v>4352</v>
      </c>
      <c r="D3908" s="75" t="s">
        <v>52</v>
      </c>
      <c r="E3908" s="76">
        <v>355305</v>
      </c>
      <c r="F3908" s="75" t="s">
        <v>3212</v>
      </c>
      <c r="G3908" s="75" t="s">
        <v>3213</v>
      </c>
      <c r="H3908" s="78" t="s">
        <v>347</v>
      </c>
    </row>
    <row r="3909" spans="2:8" ht="14.25">
      <c r="B3909" s="75">
        <v>5056</v>
      </c>
      <c r="C3909" s="75" t="s">
        <v>4353</v>
      </c>
      <c r="D3909" s="75" t="s">
        <v>19</v>
      </c>
      <c r="E3909" s="76">
        <v>332252</v>
      </c>
      <c r="F3909" s="75" t="s">
        <v>3530</v>
      </c>
      <c r="G3909" s="75" t="s">
        <v>3530</v>
      </c>
      <c r="H3909" s="78" t="s">
        <v>347</v>
      </c>
    </row>
    <row r="3910" spans="2:8" ht="14.25">
      <c r="B3910" s="75">
        <v>5058</v>
      </c>
      <c r="C3910" s="75" t="s">
        <v>4354</v>
      </c>
      <c r="D3910" s="75" t="s">
        <v>17</v>
      </c>
      <c r="E3910" s="76">
        <v>11654</v>
      </c>
      <c r="F3910" s="75" t="s">
        <v>4355</v>
      </c>
      <c r="G3910" s="75" t="s">
        <v>4356</v>
      </c>
      <c r="H3910" s="78" t="s">
        <v>347</v>
      </c>
    </row>
    <row r="3911" spans="2:8" ht="14.25">
      <c r="B3911" s="75">
        <v>5060</v>
      </c>
      <c r="C3911" s="75" t="s">
        <v>4357</v>
      </c>
      <c r="D3911" s="75" t="s">
        <v>19</v>
      </c>
      <c r="E3911" s="76">
        <v>12602</v>
      </c>
      <c r="F3911" s="75" t="s">
        <v>4355</v>
      </c>
      <c r="G3911" s="75" t="s">
        <v>4358</v>
      </c>
      <c r="H3911" s="78" t="s">
        <v>347</v>
      </c>
    </row>
    <row r="3912" spans="2:8" ht="14.25">
      <c r="B3912" s="75">
        <v>5061</v>
      </c>
      <c r="C3912" s="75" t="s">
        <v>4359</v>
      </c>
      <c r="D3912" s="75" t="s">
        <v>19</v>
      </c>
      <c r="E3912" s="76">
        <v>111091</v>
      </c>
      <c r="F3912" s="75" t="s">
        <v>4355</v>
      </c>
      <c r="G3912" s="75" t="s">
        <v>4356</v>
      </c>
      <c r="H3912" s="78" t="s">
        <v>347</v>
      </c>
    </row>
    <row r="3913" spans="2:8" ht="14.25">
      <c r="B3913" s="75">
        <v>5062</v>
      </c>
      <c r="C3913" s="75" t="s">
        <v>4360</v>
      </c>
      <c r="D3913" s="75" t="s">
        <v>17</v>
      </c>
      <c r="E3913" s="76">
        <v>41177</v>
      </c>
      <c r="F3913" s="75" t="s">
        <v>4355</v>
      </c>
      <c r="G3913" s="75" t="s">
        <v>4356</v>
      </c>
      <c r="H3913" s="78" t="s">
        <v>347</v>
      </c>
    </row>
    <row r="3914" spans="2:8" ht="14.25">
      <c r="B3914" s="75">
        <v>5063</v>
      </c>
      <c r="C3914" s="75" t="s">
        <v>4361</v>
      </c>
      <c r="D3914" s="75" t="s">
        <v>19</v>
      </c>
      <c r="E3914" s="76">
        <v>90221</v>
      </c>
      <c r="F3914" s="75" t="s">
        <v>4355</v>
      </c>
      <c r="G3914" s="75" t="s">
        <v>4356</v>
      </c>
      <c r="H3914" s="77" t="s">
        <v>347</v>
      </c>
    </row>
    <row r="3915" spans="2:8" ht="14.25">
      <c r="B3915" s="75">
        <v>5064</v>
      </c>
      <c r="C3915" s="75" t="s">
        <v>4362</v>
      </c>
      <c r="D3915" s="75" t="s">
        <v>17</v>
      </c>
      <c r="E3915" s="76">
        <v>15002</v>
      </c>
      <c r="F3915" s="75" t="s">
        <v>4355</v>
      </c>
      <c r="G3915" s="75" t="s">
        <v>4356</v>
      </c>
      <c r="H3915" s="78" t="s">
        <v>347</v>
      </c>
    </row>
    <row r="3916" spans="2:8" ht="14.25">
      <c r="B3916" s="75">
        <v>5066</v>
      </c>
      <c r="C3916" s="75" t="s">
        <v>4363</v>
      </c>
      <c r="D3916" s="75" t="s">
        <v>17</v>
      </c>
      <c r="E3916" s="76">
        <v>48552</v>
      </c>
      <c r="F3916" s="75" t="s">
        <v>4355</v>
      </c>
      <c r="G3916" s="75" t="s">
        <v>4356</v>
      </c>
      <c r="H3916" s="78" t="s">
        <v>347</v>
      </c>
    </row>
    <row r="3917" spans="2:8" ht="14.25">
      <c r="B3917" s="75">
        <v>5067</v>
      </c>
      <c r="C3917" s="75" t="s">
        <v>4364</v>
      </c>
      <c r="D3917" s="75" t="s">
        <v>17</v>
      </c>
      <c r="E3917" s="76">
        <v>36885</v>
      </c>
      <c r="F3917" s="75" t="s">
        <v>4355</v>
      </c>
      <c r="G3917" s="75" t="s">
        <v>4356</v>
      </c>
      <c r="H3917" s="77" t="s">
        <v>347</v>
      </c>
    </row>
    <row r="3918" spans="2:8" ht="14.25">
      <c r="B3918" s="75">
        <v>5068</v>
      </c>
      <c r="C3918" s="75" t="s">
        <v>4365</v>
      </c>
      <c r="D3918" s="75" t="s">
        <v>23</v>
      </c>
      <c r="E3918" s="76">
        <v>116459</v>
      </c>
      <c r="F3918" s="75" t="s">
        <v>4355</v>
      </c>
      <c r="G3918" s="75" t="s">
        <v>4356</v>
      </c>
      <c r="H3918" s="78" t="s">
        <v>347</v>
      </c>
    </row>
    <row r="3919" spans="2:8" ht="14.25">
      <c r="B3919" s="75">
        <v>5070</v>
      </c>
      <c r="C3919" s="75" t="s">
        <v>4366</v>
      </c>
      <c r="D3919" s="75" t="s">
        <v>23</v>
      </c>
      <c r="E3919" s="76">
        <v>212027</v>
      </c>
      <c r="F3919" s="75" t="s">
        <v>4355</v>
      </c>
      <c r="G3919" s="75" t="s">
        <v>4356</v>
      </c>
      <c r="H3919" s="77" t="s">
        <v>347</v>
      </c>
    </row>
    <row r="3920" spans="2:8" ht="14.25">
      <c r="B3920" s="75">
        <v>5071</v>
      </c>
      <c r="C3920" s="75" t="s">
        <v>4367</v>
      </c>
      <c r="D3920" s="75" t="s">
        <v>52</v>
      </c>
      <c r="E3920" s="76">
        <v>1145411</v>
      </c>
      <c r="F3920" s="75" t="s">
        <v>3212</v>
      </c>
      <c r="G3920" s="75" t="s">
        <v>3213</v>
      </c>
      <c r="H3920" s="77" t="s">
        <v>347</v>
      </c>
    </row>
    <row r="3921" spans="2:8" ht="14.25">
      <c r="B3921" s="75">
        <v>5073</v>
      </c>
      <c r="C3921" s="75" t="s">
        <v>4368</v>
      </c>
      <c r="D3921" s="75" t="s">
        <v>17</v>
      </c>
      <c r="E3921" s="76">
        <v>22937</v>
      </c>
      <c r="F3921" s="75" t="s">
        <v>3165</v>
      </c>
      <c r="G3921" s="75" t="s">
        <v>3165</v>
      </c>
      <c r="H3921" s="78" t="s">
        <v>347</v>
      </c>
    </row>
    <row r="3922" spans="2:8" ht="14.25">
      <c r="B3922" s="75">
        <v>5074</v>
      </c>
      <c r="C3922" s="75" t="s">
        <v>4369</v>
      </c>
      <c r="D3922" s="75" t="s">
        <v>23</v>
      </c>
      <c r="E3922" s="76">
        <v>5908</v>
      </c>
      <c r="F3922" s="75" t="s">
        <v>3165</v>
      </c>
      <c r="G3922" s="75" t="s">
        <v>3165</v>
      </c>
      <c r="H3922" s="78" t="s">
        <v>347</v>
      </c>
    </row>
    <row r="3923" spans="2:8" ht="14.25">
      <c r="B3923" s="75">
        <v>5075</v>
      </c>
      <c r="C3923" s="75" t="s">
        <v>4370</v>
      </c>
      <c r="D3923" s="75" t="s">
        <v>23</v>
      </c>
      <c r="E3923" s="76">
        <v>10024</v>
      </c>
      <c r="F3923" s="75" t="s">
        <v>3165</v>
      </c>
      <c r="G3923" s="75" t="s">
        <v>3165</v>
      </c>
      <c r="H3923" s="78" t="s">
        <v>347</v>
      </c>
    </row>
    <row r="3924" spans="2:8" ht="14.25">
      <c r="B3924" s="75">
        <v>5076</v>
      </c>
      <c r="C3924" s="75" t="s">
        <v>4371</v>
      </c>
      <c r="D3924" s="75" t="s">
        <v>23</v>
      </c>
      <c r="E3924" s="76">
        <v>27572</v>
      </c>
      <c r="F3924" s="75" t="s">
        <v>3165</v>
      </c>
      <c r="G3924" s="75" t="s">
        <v>3165</v>
      </c>
      <c r="H3924" s="78" t="s">
        <v>347</v>
      </c>
    </row>
    <row r="3925" spans="2:8" ht="14.25">
      <c r="B3925" s="75">
        <v>5077</v>
      </c>
      <c r="C3925" s="75" t="s">
        <v>4372</v>
      </c>
      <c r="D3925" s="75" t="s">
        <v>23</v>
      </c>
      <c r="E3925" s="76">
        <v>9936</v>
      </c>
      <c r="F3925" s="75" t="s">
        <v>3165</v>
      </c>
      <c r="G3925" s="75" t="s">
        <v>3165</v>
      </c>
      <c r="H3925" s="78" t="s">
        <v>347</v>
      </c>
    </row>
    <row r="3926" spans="2:8" ht="14.25">
      <c r="B3926" s="75">
        <v>5078</v>
      </c>
      <c r="C3926" s="75" t="s">
        <v>4373</v>
      </c>
      <c r="D3926" s="75" t="s">
        <v>23</v>
      </c>
      <c r="E3926" s="76">
        <v>29688</v>
      </c>
      <c r="F3926" s="75" t="s">
        <v>3165</v>
      </c>
      <c r="G3926" s="75" t="s">
        <v>3165</v>
      </c>
      <c r="H3926" s="77" t="s">
        <v>347</v>
      </c>
    </row>
    <row r="3927" spans="2:8" ht="14.25">
      <c r="B3927" s="75">
        <v>5079</v>
      </c>
      <c r="C3927" s="75" t="s">
        <v>4374</v>
      </c>
      <c r="D3927" s="75" t="s">
        <v>23</v>
      </c>
      <c r="E3927" s="76">
        <v>15285</v>
      </c>
      <c r="F3927" s="75" t="s">
        <v>3165</v>
      </c>
      <c r="G3927" s="75" t="s">
        <v>3165</v>
      </c>
      <c r="H3927" s="77" t="s">
        <v>347</v>
      </c>
    </row>
    <row r="3928" spans="2:8" ht="14.25">
      <c r="B3928" s="75">
        <v>5080</v>
      </c>
      <c r="C3928" s="75" t="s">
        <v>4375</v>
      </c>
      <c r="D3928" s="75" t="s">
        <v>23</v>
      </c>
      <c r="E3928" s="76">
        <v>45469</v>
      </c>
      <c r="F3928" s="75" t="s">
        <v>3165</v>
      </c>
      <c r="G3928" s="75" t="s">
        <v>3165</v>
      </c>
      <c r="H3928" s="77" t="s">
        <v>347</v>
      </c>
    </row>
    <row r="3929" spans="2:8" ht="14.25">
      <c r="B3929" s="75">
        <v>5081</v>
      </c>
      <c r="C3929" s="75" t="s">
        <v>4376</v>
      </c>
      <c r="D3929" s="75" t="s">
        <v>23</v>
      </c>
      <c r="E3929" s="76">
        <v>75953</v>
      </c>
      <c r="F3929" s="75" t="s">
        <v>3165</v>
      </c>
      <c r="G3929" s="75" t="s">
        <v>3165</v>
      </c>
      <c r="H3929" s="77" t="s">
        <v>347</v>
      </c>
    </row>
    <row r="3930" spans="2:8" ht="14.25">
      <c r="B3930" s="75">
        <v>5082</v>
      </c>
      <c r="C3930" s="75" t="s">
        <v>4377</v>
      </c>
      <c r="D3930" s="75" t="s">
        <v>23</v>
      </c>
      <c r="E3930" s="76">
        <v>127488</v>
      </c>
      <c r="F3930" s="75" t="s">
        <v>3165</v>
      </c>
      <c r="G3930" s="75" t="s">
        <v>3165</v>
      </c>
      <c r="H3930" s="77" t="s">
        <v>347</v>
      </c>
    </row>
    <row r="3931" spans="2:8" ht="14.25">
      <c r="B3931" s="75">
        <v>5083</v>
      </c>
      <c r="C3931" s="75" t="s">
        <v>4378</v>
      </c>
      <c r="D3931" s="75" t="s">
        <v>17</v>
      </c>
      <c r="E3931" s="76">
        <v>18675</v>
      </c>
      <c r="F3931" s="75" t="s">
        <v>3205</v>
      </c>
      <c r="G3931" s="75" t="s">
        <v>3205</v>
      </c>
      <c r="H3931" s="77" t="s">
        <v>347</v>
      </c>
    </row>
    <row r="3932" spans="2:8" ht="14.25">
      <c r="B3932" s="75">
        <v>5084</v>
      </c>
      <c r="C3932" s="75" t="s">
        <v>4379</v>
      </c>
      <c r="D3932" s="75" t="s">
        <v>17</v>
      </c>
      <c r="E3932" s="76">
        <v>15913</v>
      </c>
      <c r="F3932" s="75" t="s">
        <v>3205</v>
      </c>
      <c r="G3932" s="75" t="s">
        <v>3205</v>
      </c>
      <c r="H3932" s="78" t="s">
        <v>347</v>
      </c>
    </row>
    <row r="3933" spans="2:8" ht="14.25">
      <c r="B3933" s="75">
        <v>5085</v>
      </c>
      <c r="C3933" s="75" t="s">
        <v>4380</v>
      </c>
      <c r="D3933" s="75" t="s">
        <v>23</v>
      </c>
      <c r="E3933" s="76">
        <v>20583</v>
      </c>
      <c r="F3933" s="75" t="s">
        <v>3205</v>
      </c>
      <c r="G3933" s="75" t="s">
        <v>3205</v>
      </c>
      <c r="H3933" s="78" t="s">
        <v>347</v>
      </c>
    </row>
    <row r="3934" spans="2:8" ht="14.25">
      <c r="B3934" s="75">
        <v>5086</v>
      </c>
      <c r="C3934" s="75" t="s">
        <v>4381</v>
      </c>
      <c r="D3934" s="75" t="s">
        <v>23</v>
      </c>
      <c r="E3934" s="76">
        <v>16199</v>
      </c>
      <c r="F3934" s="75" t="s">
        <v>3205</v>
      </c>
      <c r="G3934" s="75" t="s">
        <v>3205</v>
      </c>
      <c r="H3934" s="78" t="s">
        <v>347</v>
      </c>
    </row>
    <row r="3935" spans="2:8" ht="14.25">
      <c r="B3935" s="75">
        <v>5087</v>
      </c>
      <c r="C3935" s="75" t="s">
        <v>4382</v>
      </c>
      <c r="D3935" s="75" t="s">
        <v>23</v>
      </c>
      <c r="E3935" s="76">
        <v>9441</v>
      </c>
      <c r="F3935" s="75" t="s">
        <v>3205</v>
      </c>
      <c r="G3935" s="75" t="s">
        <v>3205</v>
      </c>
      <c r="H3935" s="77" t="s">
        <v>347</v>
      </c>
    </row>
    <row r="3936" spans="2:8" ht="14.25">
      <c r="B3936" s="75">
        <v>5088</v>
      </c>
      <c r="C3936" s="75" t="s">
        <v>4383</v>
      </c>
      <c r="D3936" s="75" t="s">
        <v>23</v>
      </c>
      <c r="E3936" s="76">
        <v>11198</v>
      </c>
      <c r="F3936" s="75" t="s">
        <v>3205</v>
      </c>
      <c r="G3936" s="75" t="s">
        <v>3205</v>
      </c>
      <c r="H3936" s="78" t="s">
        <v>347</v>
      </c>
    </row>
    <row r="3937" spans="2:8" ht="14.25">
      <c r="B3937" s="75">
        <v>5089</v>
      </c>
      <c r="C3937" s="75" t="s">
        <v>4384</v>
      </c>
      <c r="D3937" s="75" t="s">
        <v>23</v>
      </c>
      <c r="E3937" s="76">
        <v>8285</v>
      </c>
      <c r="F3937" s="75" t="s">
        <v>3205</v>
      </c>
      <c r="G3937" s="75" t="s">
        <v>3205</v>
      </c>
      <c r="H3937" s="77" t="s">
        <v>347</v>
      </c>
    </row>
    <row r="3938" spans="2:8" ht="14.25">
      <c r="B3938" s="75">
        <v>5090</v>
      </c>
      <c r="C3938" s="75" t="s">
        <v>4385</v>
      </c>
      <c r="D3938" s="75" t="s">
        <v>23</v>
      </c>
      <c r="E3938" s="76">
        <v>17158</v>
      </c>
      <c r="F3938" s="75" t="s">
        <v>3205</v>
      </c>
      <c r="G3938" s="75" t="s">
        <v>3205</v>
      </c>
      <c r="H3938" s="78" t="s">
        <v>347</v>
      </c>
    </row>
    <row r="3939" spans="2:8" ht="14.25">
      <c r="B3939" s="75">
        <v>5091</v>
      </c>
      <c r="C3939" s="75" t="s">
        <v>4386</v>
      </c>
      <c r="D3939" s="75" t="s">
        <v>23</v>
      </c>
      <c r="E3939" s="76">
        <v>11936</v>
      </c>
      <c r="F3939" s="75" t="s">
        <v>3205</v>
      </c>
      <c r="G3939" s="75" t="s">
        <v>3205</v>
      </c>
      <c r="H3939" s="77" t="s">
        <v>347</v>
      </c>
    </row>
    <row r="3940" spans="2:8" ht="14.25">
      <c r="B3940" s="75">
        <v>5092</v>
      </c>
      <c r="C3940" s="75" t="s">
        <v>4387</v>
      </c>
      <c r="D3940" s="75" t="s">
        <v>23</v>
      </c>
      <c r="E3940" s="76">
        <v>9009</v>
      </c>
      <c r="F3940" s="75" t="s">
        <v>3205</v>
      </c>
      <c r="G3940" s="75" t="s">
        <v>3205</v>
      </c>
      <c r="H3940" s="77" t="s">
        <v>347</v>
      </c>
    </row>
    <row r="3941" spans="2:8" ht="14.25">
      <c r="B3941" s="75">
        <v>5093</v>
      </c>
      <c r="C3941" s="75" t="s">
        <v>4388</v>
      </c>
      <c r="D3941" s="75" t="s">
        <v>23</v>
      </c>
      <c r="E3941" s="76">
        <v>7145</v>
      </c>
      <c r="F3941" s="75" t="s">
        <v>3205</v>
      </c>
      <c r="G3941" s="75" t="s">
        <v>3205</v>
      </c>
      <c r="H3941" s="77" t="s">
        <v>347</v>
      </c>
    </row>
    <row r="3942" spans="2:8" ht="14.25">
      <c r="B3942" s="75">
        <v>5094</v>
      </c>
      <c r="C3942" s="75" t="s">
        <v>4389</v>
      </c>
      <c r="D3942" s="75" t="s">
        <v>23</v>
      </c>
      <c r="E3942" s="76">
        <v>6112</v>
      </c>
      <c r="F3942" s="75" t="s">
        <v>3205</v>
      </c>
      <c r="G3942" s="75" t="s">
        <v>3205</v>
      </c>
      <c r="H3942" s="77" t="s">
        <v>347</v>
      </c>
    </row>
    <row r="3943" spans="2:8" ht="14.25">
      <c r="B3943" s="75">
        <v>5095</v>
      </c>
      <c r="C3943" s="75" t="s">
        <v>4390</v>
      </c>
      <c r="D3943" s="75" t="s">
        <v>23</v>
      </c>
      <c r="E3943" s="76">
        <v>43178</v>
      </c>
      <c r="F3943" s="75" t="s">
        <v>3205</v>
      </c>
      <c r="G3943" s="75" t="s">
        <v>3205</v>
      </c>
      <c r="H3943" s="78" t="s">
        <v>347</v>
      </c>
    </row>
    <row r="3944" spans="2:8" ht="14.25">
      <c r="B3944" s="75">
        <v>5096</v>
      </c>
      <c r="C3944" s="75" t="s">
        <v>4391</v>
      </c>
      <c r="D3944" s="75" t="s">
        <v>23</v>
      </c>
      <c r="E3944" s="76">
        <v>41758</v>
      </c>
      <c r="F3944" s="75" t="s">
        <v>3205</v>
      </c>
      <c r="G3944" s="75" t="s">
        <v>3205</v>
      </c>
      <c r="H3944" s="78" t="s">
        <v>347</v>
      </c>
    </row>
    <row r="3945" spans="2:8" ht="14.25">
      <c r="B3945" s="75">
        <v>5097</v>
      </c>
      <c r="C3945" s="75" t="s">
        <v>4392</v>
      </c>
      <c r="D3945" s="75" t="s">
        <v>23</v>
      </c>
      <c r="E3945" s="76">
        <v>51339</v>
      </c>
      <c r="F3945" s="75" t="s">
        <v>3205</v>
      </c>
      <c r="G3945" s="75" t="s">
        <v>3205</v>
      </c>
      <c r="H3945" s="78" t="s">
        <v>347</v>
      </c>
    </row>
    <row r="3946" spans="2:8" ht="14.25">
      <c r="B3946" s="75">
        <v>5098</v>
      </c>
      <c r="C3946" s="75" t="s">
        <v>4393</v>
      </c>
      <c r="D3946" s="75" t="s">
        <v>23</v>
      </c>
      <c r="E3946" s="76">
        <v>74352</v>
      </c>
      <c r="F3946" s="75" t="s">
        <v>3205</v>
      </c>
      <c r="G3946" s="75" t="s">
        <v>3205</v>
      </c>
      <c r="H3946" s="77" t="s">
        <v>347</v>
      </c>
    </row>
    <row r="3947" spans="2:8" ht="14.25">
      <c r="B3947" s="75">
        <v>5099</v>
      </c>
      <c r="C3947" s="75" t="s">
        <v>4394</v>
      </c>
      <c r="D3947" s="75" t="s">
        <v>23</v>
      </c>
      <c r="E3947" s="76">
        <v>70154</v>
      </c>
      <c r="F3947" s="75" t="s">
        <v>3205</v>
      </c>
      <c r="G3947" s="75" t="s">
        <v>3205</v>
      </c>
      <c r="H3947" s="78" t="s">
        <v>347</v>
      </c>
    </row>
    <row r="3948" spans="2:8" ht="14.25">
      <c r="B3948" s="75">
        <v>5101</v>
      </c>
      <c r="C3948" s="75" t="s">
        <v>4395</v>
      </c>
      <c r="D3948" s="75" t="s">
        <v>17</v>
      </c>
      <c r="E3948" s="76">
        <v>201489</v>
      </c>
      <c r="F3948" s="75" t="s">
        <v>3150</v>
      </c>
      <c r="G3948" s="75" t="s">
        <v>3323</v>
      </c>
      <c r="H3948" s="78" t="s">
        <v>347</v>
      </c>
    </row>
    <row r="3949" spans="2:8" ht="14.25">
      <c r="B3949" s="75">
        <v>5102</v>
      </c>
      <c r="C3949" s="75" t="s">
        <v>4396</v>
      </c>
      <c r="D3949" s="75" t="s">
        <v>17</v>
      </c>
      <c r="E3949" s="76">
        <v>63286</v>
      </c>
      <c r="F3949" s="75" t="s">
        <v>3150</v>
      </c>
      <c r="G3949" s="75" t="s">
        <v>3323</v>
      </c>
      <c r="H3949" s="78" t="s">
        <v>347</v>
      </c>
    </row>
    <row r="3950" spans="2:8" ht="14.25">
      <c r="B3950" s="75">
        <v>5103</v>
      </c>
      <c r="C3950" s="75" t="s">
        <v>4397</v>
      </c>
      <c r="D3950" s="75" t="s">
        <v>17</v>
      </c>
      <c r="E3950" s="76">
        <v>238129</v>
      </c>
      <c r="F3950" s="75" t="s">
        <v>3150</v>
      </c>
      <c r="G3950" s="75" t="s">
        <v>3323</v>
      </c>
      <c r="H3950" s="78" t="s">
        <v>347</v>
      </c>
    </row>
    <row r="3951" spans="2:8" ht="14.25">
      <c r="B3951" s="75">
        <v>5105</v>
      </c>
      <c r="C3951" s="75" t="s">
        <v>4398</v>
      </c>
      <c r="D3951" s="75" t="s">
        <v>23</v>
      </c>
      <c r="E3951" s="76">
        <v>125159</v>
      </c>
      <c r="F3951" s="75" t="s">
        <v>3150</v>
      </c>
      <c r="G3951" s="75" t="s">
        <v>3323</v>
      </c>
      <c r="H3951" s="78" t="s">
        <v>347</v>
      </c>
    </row>
    <row r="3952" spans="2:8" ht="14.25">
      <c r="B3952" s="75">
        <v>5106</v>
      </c>
      <c r="C3952" s="75" t="s">
        <v>4399</v>
      </c>
      <c r="D3952" s="75" t="s">
        <v>23</v>
      </c>
      <c r="E3952" s="76">
        <v>388922</v>
      </c>
      <c r="F3952" s="75" t="s">
        <v>3150</v>
      </c>
      <c r="G3952" s="75" t="s">
        <v>3323</v>
      </c>
      <c r="H3952" s="78" t="s">
        <v>347</v>
      </c>
    </row>
    <row r="3953" spans="2:8" ht="14.25">
      <c r="B3953" s="75">
        <v>5107</v>
      </c>
      <c r="C3953" s="75" t="s">
        <v>4400</v>
      </c>
      <c r="D3953" s="75" t="s">
        <v>17</v>
      </c>
      <c r="E3953" s="76">
        <v>54655</v>
      </c>
      <c r="F3953" s="75" t="s">
        <v>3150</v>
      </c>
      <c r="G3953" s="75" t="s">
        <v>3323</v>
      </c>
      <c r="H3953" s="78" t="s">
        <v>347</v>
      </c>
    </row>
    <row r="3954" spans="2:8" ht="14.25">
      <c r="B3954" s="75">
        <v>5108</v>
      </c>
      <c r="C3954" s="75" t="s">
        <v>4401</v>
      </c>
      <c r="D3954" s="75" t="s">
        <v>23</v>
      </c>
      <c r="E3954" s="76">
        <v>443868</v>
      </c>
      <c r="F3954" s="75" t="s">
        <v>3150</v>
      </c>
      <c r="G3954" s="75" t="s">
        <v>3323</v>
      </c>
      <c r="H3954" s="78" t="s">
        <v>347</v>
      </c>
    </row>
    <row r="3955" spans="2:8" ht="14.25">
      <c r="B3955" s="75">
        <v>5109</v>
      </c>
      <c r="C3955" s="75" t="s">
        <v>4402</v>
      </c>
      <c r="D3955" s="75" t="s">
        <v>23</v>
      </c>
      <c r="E3955" s="76">
        <v>200067</v>
      </c>
      <c r="F3955" s="75" t="s">
        <v>3150</v>
      </c>
      <c r="G3955" s="75" t="s">
        <v>3323</v>
      </c>
      <c r="H3955" s="78" t="s">
        <v>347</v>
      </c>
    </row>
    <row r="3956" spans="2:8" ht="14.25">
      <c r="B3956" s="75">
        <v>5110</v>
      </c>
      <c r="C3956" s="75" t="s">
        <v>4403</v>
      </c>
      <c r="D3956" s="75" t="s">
        <v>17</v>
      </c>
      <c r="E3956" s="76">
        <v>58590</v>
      </c>
      <c r="F3956" s="75" t="s">
        <v>3150</v>
      </c>
      <c r="G3956" s="75" t="s">
        <v>3323</v>
      </c>
      <c r="H3956" s="78" t="s">
        <v>347</v>
      </c>
    </row>
    <row r="3957" spans="2:8" ht="14.25">
      <c r="B3957" s="75">
        <v>5111</v>
      </c>
      <c r="C3957" s="75" t="s">
        <v>4404</v>
      </c>
      <c r="D3957" s="75" t="s">
        <v>17</v>
      </c>
      <c r="E3957" s="76">
        <v>17574</v>
      </c>
      <c r="F3957" s="75" t="s">
        <v>3150</v>
      </c>
      <c r="G3957" s="75" t="s">
        <v>3323</v>
      </c>
      <c r="H3957" s="78" t="s">
        <v>347</v>
      </c>
    </row>
    <row r="3958" spans="2:8" ht="14.25">
      <c r="B3958" s="75">
        <v>5112</v>
      </c>
      <c r="C3958" s="75" t="s">
        <v>4405</v>
      </c>
      <c r="D3958" s="75" t="s">
        <v>17</v>
      </c>
      <c r="E3958" s="76">
        <v>31050</v>
      </c>
      <c r="F3958" s="75" t="s">
        <v>3150</v>
      </c>
      <c r="G3958" s="75" t="s">
        <v>3323</v>
      </c>
      <c r="H3958" s="78" t="s">
        <v>347</v>
      </c>
    </row>
    <row r="3959" spans="2:8" ht="14.25">
      <c r="B3959" s="75">
        <v>5113</v>
      </c>
      <c r="C3959" s="75" t="s">
        <v>4406</v>
      </c>
      <c r="D3959" s="75" t="s">
        <v>23</v>
      </c>
      <c r="E3959" s="76">
        <v>290364</v>
      </c>
      <c r="F3959" s="75" t="s">
        <v>3150</v>
      </c>
      <c r="G3959" s="75" t="s">
        <v>3323</v>
      </c>
      <c r="H3959" s="78" t="s">
        <v>347</v>
      </c>
    </row>
    <row r="3960" spans="2:8" ht="14.25">
      <c r="B3960" s="75">
        <v>5122</v>
      </c>
      <c r="C3960" s="75" t="s">
        <v>4407</v>
      </c>
      <c r="D3960" s="75" t="s">
        <v>23</v>
      </c>
      <c r="E3960" s="76">
        <v>443398</v>
      </c>
      <c r="F3960" s="75" t="s">
        <v>4355</v>
      </c>
      <c r="G3960" s="75" t="s">
        <v>4356</v>
      </c>
      <c r="H3960" s="77" t="s">
        <v>347</v>
      </c>
    </row>
    <row r="3961" spans="2:8" ht="14.25">
      <c r="B3961" s="75">
        <v>5123</v>
      </c>
      <c r="C3961" s="75" t="s">
        <v>4408</v>
      </c>
      <c r="D3961" s="75" t="s">
        <v>23</v>
      </c>
      <c r="E3961" s="76">
        <v>1114694</v>
      </c>
      <c r="F3961" s="75" t="s">
        <v>4355</v>
      </c>
      <c r="G3961" s="75" t="s">
        <v>4356</v>
      </c>
      <c r="H3961" s="78" t="s">
        <v>347</v>
      </c>
    </row>
    <row r="3962" spans="2:8" ht="14.25">
      <c r="B3962" s="75">
        <v>5124</v>
      </c>
      <c r="C3962" s="75" t="s">
        <v>4409</v>
      </c>
      <c r="D3962" s="75" t="s">
        <v>23</v>
      </c>
      <c r="E3962" s="76">
        <v>372786</v>
      </c>
      <c r="F3962" s="75" t="s">
        <v>4355</v>
      </c>
      <c r="G3962" s="75" t="s">
        <v>4356</v>
      </c>
      <c r="H3962" s="78" t="s">
        <v>347</v>
      </c>
    </row>
    <row r="3963" spans="2:8" ht="14.25">
      <c r="B3963" s="75">
        <v>5125</v>
      </c>
      <c r="C3963" s="75" t="s">
        <v>4410</v>
      </c>
      <c r="D3963" s="75" t="s">
        <v>23</v>
      </c>
      <c r="E3963" s="76">
        <v>91724</v>
      </c>
      <c r="F3963" s="75" t="s">
        <v>4355</v>
      </c>
      <c r="G3963" s="75" t="s">
        <v>4356</v>
      </c>
      <c r="H3963" s="77" t="s">
        <v>347</v>
      </c>
    </row>
    <row r="3964" spans="2:8" ht="14.25">
      <c r="B3964" s="75">
        <v>5126</v>
      </c>
      <c r="C3964" s="75" t="s">
        <v>4411</v>
      </c>
      <c r="D3964" s="75" t="s">
        <v>23</v>
      </c>
      <c r="E3964" s="76">
        <v>294029</v>
      </c>
      <c r="F3964" s="75" t="s">
        <v>4355</v>
      </c>
      <c r="G3964" s="75" t="s">
        <v>4356</v>
      </c>
      <c r="H3964" s="77" t="s">
        <v>347</v>
      </c>
    </row>
    <row r="3965" spans="2:8" ht="14.25">
      <c r="B3965" s="75">
        <v>5127</v>
      </c>
      <c r="C3965" s="75" t="s">
        <v>4412</v>
      </c>
      <c r="D3965" s="75" t="s">
        <v>23</v>
      </c>
      <c r="E3965" s="76">
        <v>570927</v>
      </c>
      <c r="F3965" s="75" t="s">
        <v>4355</v>
      </c>
      <c r="G3965" s="75" t="s">
        <v>4356</v>
      </c>
      <c r="H3965" s="78" t="s">
        <v>347</v>
      </c>
    </row>
    <row r="3966" spans="2:8" ht="14.25">
      <c r="B3966" s="75">
        <v>5128</v>
      </c>
      <c r="C3966" s="75" t="s">
        <v>4413</v>
      </c>
      <c r="D3966" s="75" t="s">
        <v>23</v>
      </c>
      <c r="E3966" s="76">
        <v>463245</v>
      </c>
      <c r="F3966" s="75" t="s">
        <v>4355</v>
      </c>
      <c r="G3966" s="75" t="s">
        <v>4356</v>
      </c>
      <c r="H3966" s="77" t="s">
        <v>347</v>
      </c>
    </row>
    <row r="3967" spans="2:8" ht="14.25">
      <c r="B3967" s="75">
        <v>5129</v>
      </c>
      <c r="C3967" s="75" t="s">
        <v>4414</v>
      </c>
      <c r="D3967" s="75" t="s">
        <v>17</v>
      </c>
      <c r="E3967" s="76">
        <v>318362</v>
      </c>
      <c r="F3967" s="75" t="s">
        <v>3212</v>
      </c>
      <c r="G3967" s="75" t="s">
        <v>1259</v>
      </c>
      <c r="H3967" s="77" t="s">
        <v>347</v>
      </c>
    </row>
    <row r="3968" spans="2:8" ht="14.25">
      <c r="B3968" s="75">
        <v>5131</v>
      </c>
      <c r="C3968" s="75" t="s">
        <v>4415</v>
      </c>
      <c r="D3968" s="75" t="s">
        <v>17</v>
      </c>
      <c r="E3968" s="76">
        <v>234021</v>
      </c>
      <c r="F3968" s="75" t="s">
        <v>3212</v>
      </c>
      <c r="G3968" s="75" t="s">
        <v>1259</v>
      </c>
      <c r="H3968" s="77" t="s">
        <v>347</v>
      </c>
    </row>
    <row r="3969" spans="2:8" ht="14.25">
      <c r="B3969" s="75">
        <v>5132</v>
      </c>
      <c r="C3969" s="75" t="s">
        <v>4416</v>
      </c>
      <c r="D3969" s="75" t="s">
        <v>17</v>
      </c>
      <c r="E3969" s="76">
        <v>70261</v>
      </c>
      <c r="F3969" s="75" t="s">
        <v>3165</v>
      </c>
      <c r="G3969" s="75" t="s">
        <v>3165</v>
      </c>
      <c r="H3969" s="78" t="s">
        <v>347</v>
      </c>
    </row>
    <row r="3970" spans="2:8" ht="14.25">
      <c r="B3970" s="75">
        <v>5135</v>
      </c>
      <c r="C3970" s="75" t="s">
        <v>4417</v>
      </c>
      <c r="D3970" s="75" t="s">
        <v>17</v>
      </c>
      <c r="E3970" s="76">
        <v>8246</v>
      </c>
      <c r="F3970" s="75" t="s">
        <v>3198</v>
      </c>
      <c r="G3970" s="75" t="s">
        <v>3199</v>
      </c>
      <c r="H3970" s="77" t="s">
        <v>286</v>
      </c>
    </row>
    <row r="3971" spans="2:8" ht="14.25">
      <c r="B3971" s="75">
        <v>5136</v>
      </c>
      <c r="C3971" s="75" t="s">
        <v>4418</v>
      </c>
      <c r="D3971" s="75" t="s">
        <v>19</v>
      </c>
      <c r="E3971" s="76">
        <v>11484</v>
      </c>
      <c r="F3971" s="75" t="s">
        <v>3198</v>
      </c>
      <c r="G3971" s="75" t="s">
        <v>3199</v>
      </c>
      <c r="H3971" s="78" t="s">
        <v>286</v>
      </c>
    </row>
    <row r="3972" spans="2:8" ht="14.25">
      <c r="B3972" s="75">
        <v>5143</v>
      </c>
      <c r="C3972" s="75" t="s">
        <v>4419</v>
      </c>
      <c r="D3972" s="75" t="s">
        <v>23</v>
      </c>
      <c r="E3972" s="76">
        <v>87406</v>
      </c>
      <c r="F3972" s="75" t="s">
        <v>3198</v>
      </c>
      <c r="G3972" s="75" t="s">
        <v>4420</v>
      </c>
      <c r="H3972" s="78" t="s">
        <v>286</v>
      </c>
    </row>
    <row r="3973" spans="2:8" ht="14.25">
      <c r="B3973" s="75">
        <v>5144</v>
      </c>
      <c r="C3973" s="75" t="s">
        <v>4421</v>
      </c>
      <c r="D3973" s="75" t="s">
        <v>23</v>
      </c>
      <c r="E3973" s="76">
        <v>25158</v>
      </c>
      <c r="F3973" s="75" t="s">
        <v>3198</v>
      </c>
      <c r="G3973" s="75" t="s">
        <v>4420</v>
      </c>
      <c r="H3973" s="78" t="s">
        <v>286</v>
      </c>
    </row>
    <row r="3974" spans="2:8" ht="14.25">
      <c r="B3974" s="75">
        <v>5145</v>
      </c>
      <c r="C3974" s="75" t="s">
        <v>4422</v>
      </c>
      <c r="D3974" s="75" t="s">
        <v>23</v>
      </c>
      <c r="E3974" s="76">
        <v>20171</v>
      </c>
      <c r="F3974" s="75" t="s">
        <v>3198</v>
      </c>
      <c r="G3974" s="75" t="s">
        <v>4420</v>
      </c>
      <c r="H3974" s="78" t="s">
        <v>286</v>
      </c>
    </row>
    <row r="3975" spans="2:8" ht="14.25">
      <c r="B3975" s="75">
        <v>5159</v>
      </c>
      <c r="C3975" s="75" t="s">
        <v>4423</v>
      </c>
      <c r="D3975" s="75" t="s">
        <v>23</v>
      </c>
      <c r="E3975" s="76">
        <v>39801</v>
      </c>
      <c r="F3975" s="75" t="s">
        <v>3165</v>
      </c>
      <c r="G3975" s="75" t="s">
        <v>3165</v>
      </c>
      <c r="H3975" s="78" t="s">
        <v>347</v>
      </c>
    </row>
    <row r="3976" spans="2:8" ht="14.25">
      <c r="B3976" s="75">
        <v>5160</v>
      </c>
      <c r="C3976" s="75" t="s">
        <v>4424</v>
      </c>
      <c r="D3976" s="75" t="s">
        <v>23</v>
      </c>
      <c r="E3976" s="76">
        <v>90042</v>
      </c>
      <c r="F3976" s="75" t="s">
        <v>3165</v>
      </c>
      <c r="G3976" s="75" t="s">
        <v>3165</v>
      </c>
      <c r="H3976" s="78" t="s">
        <v>347</v>
      </c>
    </row>
    <row r="3977" spans="2:8" ht="14.25">
      <c r="B3977" s="75">
        <v>5161</v>
      </c>
      <c r="C3977" s="75" t="s">
        <v>4425</v>
      </c>
      <c r="D3977" s="75" t="s">
        <v>19</v>
      </c>
      <c r="E3977" s="76">
        <v>270</v>
      </c>
      <c r="F3977" s="75" t="s">
        <v>4426</v>
      </c>
      <c r="G3977" s="75" t="s">
        <v>4426</v>
      </c>
      <c r="H3977" s="78" t="s">
        <v>347</v>
      </c>
    </row>
    <row r="3978" spans="2:8" ht="14.25">
      <c r="B3978" s="75">
        <v>5162</v>
      </c>
      <c r="C3978" s="75" t="s">
        <v>4427</v>
      </c>
      <c r="D3978" s="75" t="s">
        <v>52</v>
      </c>
      <c r="E3978" s="76">
        <v>358274</v>
      </c>
      <c r="F3978" s="75" t="s">
        <v>3216</v>
      </c>
      <c r="G3978" s="75" t="s">
        <v>3557</v>
      </c>
      <c r="H3978" s="77" t="s">
        <v>347</v>
      </c>
    </row>
    <row r="3979" spans="2:8" ht="14.25">
      <c r="B3979" s="75">
        <v>5163</v>
      </c>
      <c r="C3979" s="75" t="s">
        <v>4428</v>
      </c>
      <c r="D3979" s="75" t="s">
        <v>52</v>
      </c>
      <c r="E3979" s="76">
        <v>381673</v>
      </c>
      <c r="F3979" s="75" t="s">
        <v>3216</v>
      </c>
      <c r="G3979" s="75" t="s">
        <v>3557</v>
      </c>
      <c r="H3979" s="77" t="s">
        <v>347</v>
      </c>
    </row>
    <row r="3980" spans="2:8" ht="14.25">
      <c r="B3980" s="75">
        <v>5164</v>
      </c>
      <c r="C3980" s="75" t="s">
        <v>4429</v>
      </c>
      <c r="D3980" s="75" t="s">
        <v>52</v>
      </c>
      <c r="E3980" s="76">
        <v>192452</v>
      </c>
      <c r="F3980" s="75" t="s">
        <v>3216</v>
      </c>
      <c r="G3980" s="75" t="s">
        <v>3557</v>
      </c>
      <c r="H3980" s="77" t="s">
        <v>347</v>
      </c>
    </row>
    <row r="3981" spans="2:8" ht="14.25">
      <c r="B3981" s="75">
        <v>5165</v>
      </c>
      <c r="C3981" s="75" t="s">
        <v>4430</v>
      </c>
      <c r="D3981" s="75" t="s">
        <v>52</v>
      </c>
      <c r="E3981" s="76">
        <v>278137</v>
      </c>
      <c r="F3981" s="75" t="s">
        <v>3216</v>
      </c>
      <c r="G3981" s="75" t="s">
        <v>3557</v>
      </c>
      <c r="H3981" s="78" t="s">
        <v>347</v>
      </c>
    </row>
    <row r="3982" spans="2:8" ht="14.25">
      <c r="B3982" s="75">
        <v>5166</v>
      </c>
      <c r="C3982" s="75" t="s">
        <v>4431</v>
      </c>
      <c r="D3982" s="75" t="s">
        <v>4432</v>
      </c>
      <c r="E3982" s="76">
        <v>6549</v>
      </c>
      <c r="F3982" s="75" t="s">
        <v>4272</v>
      </c>
      <c r="G3982" s="75" t="s">
        <v>4272</v>
      </c>
      <c r="H3982" s="78" t="s">
        <v>347</v>
      </c>
    </row>
    <row r="3983" spans="2:8" ht="14.25">
      <c r="B3983" s="75">
        <v>5167</v>
      </c>
      <c r="C3983" s="75" t="s">
        <v>4433</v>
      </c>
      <c r="D3983" s="75" t="s">
        <v>4269</v>
      </c>
      <c r="E3983" s="76">
        <v>3193374</v>
      </c>
      <c r="F3983" s="75" t="s">
        <v>4272</v>
      </c>
      <c r="G3983" s="75" t="s">
        <v>4272</v>
      </c>
      <c r="H3983" s="78" t="s">
        <v>347</v>
      </c>
    </row>
    <row r="3984" spans="2:8" ht="14.25">
      <c r="B3984" s="75">
        <v>5168</v>
      </c>
      <c r="C3984" s="75" t="s">
        <v>4434</v>
      </c>
      <c r="D3984" s="75" t="s">
        <v>1010</v>
      </c>
      <c r="E3984" s="76">
        <v>20762</v>
      </c>
      <c r="F3984" s="75" t="s">
        <v>4272</v>
      </c>
      <c r="G3984" s="75" t="s">
        <v>4272</v>
      </c>
      <c r="H3984" s="78" t="s">
        <v>347</v>
      </c>
    </row>
    <row r="3985" spans="2:8" ht="14.25">
      <c r="B3985" s="75">
        <v>5169</v>
      </c>
      <c r="C3985" s="75" t="s">
        <v>4435</v>
      </c>
      <c r="D3985" s="75" t="s">
        <v>23</v>
      </c>
      <c r="E3985" s="76">
        <v>210107</v>
      </c>
      <c r="F3985" s="75" t="s">
        <v>4272</v>
      </c>
      <c r="G3985" s="75" t="s">
        <v>4272</v>
      </c>
      <c r="H3985" s="78" t="s">
        <v>347</v>
      </c>
    </row>
    <row r="3986" spans="2:8" ht="14.25">
      <c r="B3986" s="75">
        <v>5170</v>
      </c>
      <c r="C3986" s="75" t="s">
        <v>4436</v>
      </c>
      <c r="D3986" s="75" t="s">
        <v>1010</v>
      </c>
      <c r="E3986" s="76">
        <v>440446</v>
      </c>
      <c r="F3986" s="75" t="s">
        <v>4272</v>
      </c>
      <c r="G3986" s="75" t="s">
        <v>4272</v>
      </c>
      <c r="H3986" s="78" t="s">
        <v>286</v>
      </c>
    </row>
    <row r="3987" spans="2:8" ht="14.25">
      <c r="B3987" s="75">
        <v>5171</v>
      </c>
      <c r="C3987" s="75" t="s">
        <v>4437</v>
      </c>
      <c r="D3987" s="75" t="s">
        <v>23</v>
      </c>
      <c r="E3987" s="76">
        <v>522197</v>
      </c>
      <c r="F3987" s="75" t="s">
        <v>3205</v>
      </c>
      <c r="G3987" s="75" t="s">
        <v>3205</v>
      </c>
      <c r="H3987" s="78" t="s">
        <v>347</v>
      </c>
    </row>
    <row r="3988" spans="2:8" ht="14.25">
      <c r="B3988" s="75">
        <v>5172</v>
      </c>
      <c r="C3988" s="75" t="s">
        <v>4438</v>
      </c>
      <c r="D3988" s="75" t="s">
        <v>23</v>
      </c>
      <c r="E3988" s="76">
        <v>487892</v>
      </c>
      <c r="F3988" s="75" t="s">
        <v>3205</v>
      </c>
      <c r="G3988" s="75" t="s">
        <v>3205</v>
      </c>
      <c r="H3988" s="78" t="s">
        <v>347</v>
      </c>
    </row>
    <row r="3989" spans="2:8" ht="14.25">
      <c r="B3989" s="75">
        <v>5173</v>
      </c>
      <c r="C3989" s="75" t="s">
        <v>4439</v>
      </c>
      <c r="D3989" s="75" t="s">
        <v>23</v>
      </c>
      <c r="E3989" s="76">
        <v>495996</v>
      </c>
      <c r="F3989" s="75" t="s">
        <v>3205</v>
      </c>
      <c r="G3989" s="75" t="s">
        <v>3205</v>
      </c>
      <c r="H3989" s="78" t="s">
        <v>347</v>
      </c>
    </row>
    <row r="3990" spans="2:8" ht="14.25">
      <c r="B3990" s="75">
        <v>5175</v>
      </c>
      <c r="C3990" s="75" t="s">
        <v>4440</v>
      </c>
      <c r="D3990" s="75" t="s">
        <v>17</v>
      </c>
      <c r="E3990" s="76">
        <v>238028</v>
      </c>
      <c r="F3990" s="75" t="s">
        <v>3530</v>
      </c>
      <c r="G3990" s="75" t="s">
        <v>3530</v>
      </c>
      <c r="H3990" s="78" t="s">
        <v>347</v>
      </c>
    </row>
    <row r="3991" spans="2:8" ht="14.25">
      <c r="B3991" s="75">
        <v>5176</v>
      </c>
      <c r="C3991" s="75" t="s">
        <v>4441</v>
      </c>
      <c r="D3991" s="75" t="s">
        <v>17</v>
      </c>
      <c r="E3991" s="76">
        <v>191064</v>
      </c>
      <c r="F3991" s="75" t="s">
        <v>3530</v>
      </c>
      <c r="G3991" s="75" t="s">
        <v>3530</v>
      </c>
      <c r="H3991" s="78" t="s">
        <v>347</v>
      </c>
    </row>
    <row r="3992" spans="2:8" ht="14.25">
      <c r="B3992" s="75">
        <v>5177</v>
      </c>
      <c r="C3992" s="75" t="s">
        <v>4442</v>
      </c>
      <c r="D3992" s="75" t="s">
        <v>52</v>
      </c>
      <c r="E3992" s="76">
        <v>2022771</v>
      </c>
      <c r="F3992" s="75" t="s">
        <v>3216</v>
      </c>
      <c r="G3992" s="75" t="s">
        <v>3557</v>
      </c>
      <c r="H3992" s="77" t="s">
        <v>347</v>
      </c>
    </row>
    <row r="3993" spans="2:8" ht="14.25">
      <c r="B3993" s="75">
        <v>5178</v>
      </c>
      <c r="C3993" s="75" t="s">
        <v>4443</v>
      </c>
      <c r="D3993" s="75" t="s">
        <v>345</v>
      </c>
      <c r="E3993" s="76">
        <v>952689</v>
      </c>
      <c r="F3993" s="75" t="s">
        <v>3537</v>
      </c>
      <c r="G3993" s="75" t="s">
        <v>3538</v>
      </c>
      <c r="H3993" s="78" t="s">
        <v>347</v>
      </c>
    </row>
    <row r="3994" spans="2:8" ht="14.25">
      <c r="B3994" s="75">
        <v>5180</v>
      </c>
      <c r="C3994" s="75" t="s">
        <v>4444</v>
      </c>
      <c r="D3994" s="75" t="s">
        <v>17</v>
      </c>
      <c r="E3994" s="76">
        <v>339350</v>
      </c>
      <c r="F3994" s="75" t="s">
        <v>3165</v>
      </c>
      <c r="G3994" s="75" t="s">
        <v>3165</v>
      </c>
      <c r="H3994" s="78" t="s">
        <v>347</v>
      </c>
    </row>
    <row r="3995" spans="2:8" ht="14.25">
      <c r="B3995" s="75">
        <v>5181</v>
      </c>
      <c r="C3995" s="75" t="s">
        <v>4445</v>
      </c>
      <c r="D3995" s="75" t="s">
        <v>17</v>
      </c>
      <c r="E3995" s="76">
        <v>63257</v>
      </c>
      <c r="F3995" s="75" t="s">
        <v>3162</v>
      </c>
      <c r="G3995" s="75" t="s">
        <v>3163</v>
      </c>
      <c r="H3995" s="78" t="s">
        <v>347</v>
      </c>
    </row>
    <row r="3996" spans="2:8" ht="14.25">
      <c r="B3996" s="75">
        <v>5182</v>
      </c>
      <c r="C3996" s="75" t="s">
        <v>4446</v>
      </c>
      <c r="D3996" s="75" t="s">
        <v>17</v>
      </c>
      <c r="E3996" s="76">
        <v>462202</v>
      </c>
      <c r="F3996" s="75" t="s">
        <v>3176</v>
      </c>
      <c r="G3996" s="75" t="s">
        <v>3177</v>
      </c>
      <c r="H3996" s="78" t="s">
        <v>347</v>
      </c>
    </row>
    <row r="3997" spans="2:8" ht="14.25">
      <c r="B3997" s="75">
        <v>5183</v>
      </c>
      <c r="C3997" s="75" t="s">
        <v>4447</v>
      </c>
      <c r="D3997" s="75" t="s">
        <v>17</v>
      </c>
      <c r="E3997" s="76">
        <v>220399</v>
      </c>
      <c r="F3997" s="75" t="s">
        <v>3176</v>
      </c>
      <c r="G3997" s="75" t="s">
        <v>3177</v>
      </c>
      <c r="H3997" s="78" t="s">
        <v>347</v>
      </c>
    </row>
    <row r="3998" spans="2:8" ht="14.25">
      <c r="B3998" s="75">
        <v>5184</v>
      </c>
      <c r="C3998" s="75" t="s">
        <v>4448</v>
      </c>
      <c r="D3998" s="75" t="s">
        <v>17</v>
      </c>
      <c r="E3998" s="76">
        <v>80088</v>
      </c>
      <c r="F3998" s="75" t="s">
        <v>3176</v>
      </c>
      <c r="G3998" s="75" t="s">
        <v>3177</v>
      </c>
      <c r="H3998" s="78" t="s">
        <v>347</v>
      </c>
    </row>
    <row r="3999" spans="2:8" ht="14.25">
      <c r="B3999" s="75">
        <v>5186</v>
      </c>
      <c r="C3999" s="75" t="s">
        <v>4449</v>
      </c>
      <c r="D3999" s="75" t="s">
        <v>23</v>
      </c>
      <c r="E3999" s="76">
        <v>468675</v>
      </c>
      <c r="F3999" s="75" t="s">
        <v>3205</v>
      </c>
      <c r="G3999" s="75" t="s">
        <v>3205</v>
      </c>
      <c r="H3999" s="78" t="s">
        <v>347</v>
      </c>
    </row>
    <row r="4000" spans="2:8" ht="14.25">
      <c r="B4000" s="75">
        <v>5187</v>
      </c>
      <c r="C4000" s="75" t="s">
        <v>4450</v>
      </c>
      <c r="D4000" s="75" t="s">
        <v>23</v>
      </c>
      <c r="E4000" s="76">
        <v>506038</v>
      </c>
      <c r="F4000" s="75" t="s">
        <v>3205</v>
      </c>
      <c r="G4000" s="75" t="s">
        <v>3205</v>
      </c>
      <c r="H4000" s="78" t="s">
        <v>347</v>
      </c>
    </row>
    <row r="4001" spans="2:8" ht="14.25">
      <c r="B4001" s="75">
        <v>5188</v>
      </c>
      <c r="C4001" s="75" t="s">
        <v>4451</v>
      </c>
      <c r="D4001" s="75" t="s">
        <v>23</v>
      </c>
      <c r="E4001" s="76">
        <v>59540</v>
      </c>
      <c r="F4001" s="75" t="s">
        <v>3198</v>
      </c>
      <c r="G4001" s="75" t="s">
        <v>3378</v>
      </c>
      <c r="H4001" s="78" t="s">
        <v>347</v>
      </c>
    </row>
    <row r="4002" spans="2:8" ht="14.25">
      <c r="B4002" s="75">
        <v>5189</v>
      </c>
      <c r="C4002" s="75" t="s">
        <v>4452</v>
      </c>
      <c r="D4002" s="75" t="s">
        <v>23</v>
      </c>
      <c r="E4002" s="76">
        <v>92358</v>
      </c>
      <c r="F4002" s="75" t="s">
        <v>3198</v>
      </c>
      <c r="G4002" s="75" t="s">
        <v>3378</v>
      </c>
      <c r="H4002" s="78" t="s">
        <v>347</v>
      </c>
    </row>
    <row r="4003" spans="2:8" ht="14.25">
      <c r="B4003" s="75">
        <v>5190</v>
      </c>
      <c r="C4003" s="75" t="s">
        <v>4453</v>
      </c>
      <c r="D4003" s="75" t="s">
        <v>17</v>
      </c>
      <c r="E4003" s="76">
        <v>13166</v>
      </c>
      <c r="F4003" s="75" t="s">
        <v>4138</v>
      </c>
      <c r="G4003" s="75" t="s">
        <v>4138</v>
      </c>
      <c r="H4003" s="78" t="s">
        <v>347</v>
      </c>
    </row>
    <row r="4004" spans="2:8" ht="14.25">
      <c r="B4004" s="75">
        <v>5191</v>
      </c>
      <c r="C4004" s="75" t="s">
        <v>4454</v>
      </c>
      <c r="D4004" s="75" t="s">
        <v>23</v>
      </c>
      <c r="E4004" s="76">
        <v>306304</v>
      </c>
      <c r="F4004" s="75" t="s">
        <v>3198</v>
      </c>
      <c r="G4004" s="75" t="s">
        <v>3199</v>
      </c>
      <c r="H4004" s="78" t="s">
        <v>286</v>
      </c>
    </row>
    <row r="4005" spans="2:8" ht="14.25">
      <c r="B4005" s="75">
        <v>5195</v>
      </c>
      <c r="C4005" s="75" t="s">
        <v>4455</v>
      </c>
      <c r="D4005" s="75" t="s">
        <v>17</v>
      </c>
      <c r="E4005" s="76">
        <v>54450</v>
      </c>
      <c r="F4005" s="75" t="s">
        <v>3216</v>
      </c>
      <c r="G4005" s="75" t="s">
        <v>3552</v>
      </c>
      <c r="H4005" s="78" t="s">
        <v>347</v>
      </c>
    </row>
    <row r="4006" spans="2:8" ht="14.25">
      <c r="B4006" s="75">
        <v>5196</v>
      </c>
      <c r="C4006" s="75" t="s">
        <v>4456</v>
      </c>
      <c r="D4006" s="75" t="s">
        <v>52</v>
      </c>
      <c r="E4006" s="76">
        <v>122687</v>
      </c>
      <c r="F4006" s="75" t="s">
        <v>41</v>
      </c>
      <c r="G4006" s="75" t="s">
        <v>41</v>
      </c>
      <c r="H4006" s="78" t="s">
        <v>347</v>
      </c>
    </row>
    <row r="4007" spans="2:8" ht="14.25">
      <c r="B4007" s="75">
        <v>5197</v>
      </c>
      <c r="C4007" s="75" t="s">
        <v>4457</v>
      </c>
      <c r="D4007" s="75" t="s">
        <v>52</v>
      </c>
      <c r="E4007" s="76">
        <v>130352</v>
      </c>
      <c r="F4007" s="75" t="s">
        <v>41</v>
      </c>
      <c r="G4007" s="75" t="s">
        <v>41</v>
      </c>
      <c r="H4007" s="78" t="s">
        <v>347</v>
      </c>
    </row>
    <row r="4008" spans="2:8" ht="14.25">
      <c r="B4008" s="75">
        <v>5202</v>
      </c>
      <c r="C4008" s="75" t="s">
        <v>4458</v>
      </c>
      <c r="D4008" s="75" t="s">
        <v>17</v>
      </c>
      <c r="E4008" s="76">
        <v>99028</v>
      </c>
      <c r="F4008" s="75" t="s">
        <v>3216</v>
      </c>
      <c r="G4008" s="75" t="s">
        <v>3552</v>
      </c>
      <c r="H4008" s="78" t="s">
        <v>347</v>
      </c>
    </row>
    <row r="4009" spans="2:8" ht="14.25">
      <c r="B4009" s="75">
        <v>5204</v>
      </c>
      <c r="C4009" s="75" t="s">
        <v>4459</v>
      </c>
      <c r="D4009" s="75" t="s">
        <v>17</v>
      </c>
      <c r="E4009" s="76">
        <v>11430</v>
      </c>
      <c r="F4009" s="75" t="s">
        <v>3216</v>
      </c>
      <c r="G4009" s="75" t="s">
        <v>3552</v>
      </c>
      <c r="H4009" s="77" t="s">
        <v>347</v>
      </c>
    </row>
    <row r="4010" spans="2:8" ht="14.25">
      <c r="B4010" s="75">
        <v>5205</v>
      </c>
      <c r="C4010" s="75" t="s">
        <v>4460</v>
      </c>
      <c r="D4010" s="75" t="s">
        <v>17</v>
      </c>
      <c r="E4010" s="76">
        <v>49027</v>
      </c>
      <c r="F4010" s="75" t="s">
        <v>3530</v>
      </c>
      <c r="G4010" s="75" t="s">
        <v>3530</v>
      </c>
      <c r="H4010" s="78" t="s">
        <v>347</v>
      </c>
    </row>
    <row r="4011" spans="2:8" ht="14.25">
      <c r="B4011" s="75">
        <v>5207</v>
      </c>
      <c r="C4011" s="75" t="s">
        <v>4461</v>
      </c>
      <c r="D4011" s="75" t="s">
        <v>19</v>
      </c>
      <c r="E4011" s="76">
        <v>254193</v>
      </c>
      <c r="F4011" s="75" t="s">
        <v>3530</v>
      </c>
      <c r="G4011" s="75" t="s">
        <v>3530</v>
      </c>
      <c r="H4011" s="78" t="s">
        <v>347</v>
      </c>
    </row>
    <row r="4012" spans="2:8" ht="14.25">
      <c r="B4012" s="75">
        <v>5208</v>
      </c>
      <c r="C4012" s="75" t="s">
        <v>4462</v>
      </c>
      <c r="D4012" s="75" t="s">
        <v>17</v>
      </c>
      <c r="E4012" s="76">
        <v>117605</v>
      </c>
      <c r="F4012" s="75" t="s">
        <v>3530</v>
      </c>
      <c r="G4012" s="75" t="s">
        <v>3530</v>
      </c>
      <c r="H4012" s="77" t="s">
        <v>347</v>
      </c>
    </row>
    <row r="4013" spans="2:8" ht="14.25">
      <c r="B4013" s="75">
        <v>5209</v>
      </c>
      <c r="C4013" s="75" t="s">
        <v>4463</v>
      </c>
      <c r="D4013" s="75" t="s">
        <v>19</v>
      </c>
      <c r="E4013" s="76">
        <v>81108</v>
      </c>
      <c r="F4013" s="75" t="s">
        <v>3530</v>
      </c>
      <c r="G4013" s="75" t="s">
        <v>3530</v>
      </c>
      <c r="H4013" s="78" t="s">
        <v>347</v>
      </c>
    </row>
    <row r="4014" spans="2:8" ht="14.25">
      <c r="B4014" s="75">
        <v>5210</v>
      </c>
      <c r="C4014" s="75" t="s">
        <v>4464</v>
      </c>
      <c r="D4014" s="75" t="s">
        <v>19</v>
      </c>
      <c r="E4014" s="76">
        <v>86915</v>
      </c>
      <c r="F4014" s="75" t="s">
        <v>3530</v>
      </c>
      <c r="G4014" s="75" t="s">
        <v>3530</v>
      </c>
      <c r="H4014" s="78" t="s">
        <v>347</v>
      </c>
    </row>
    <row r="4015" spans="2:8" ht="14.25">
      <c r="B4015" s="75">
        <v>5211</v>
      </c>
      <c r="C4015" s="75" t="s">
        <v>4465</v>
      </c>
      <c r="D4015" s="75" t="s">
        <v>19</v>
      </c>
      <c r="E4015" s="76">
        <v>59365</v>
      </c>
      <c r="F4015" s="75" t="s">
        <v>3530</v>
      </c>
      <c r="G4015" s="75" t="s">
        <v>3530</v>
      </c>
      <c r="H4015" s="78" t="s">
        <v>347</v>
      </c>
    </row>
    <row r="4016" spans="2:8" ht="14.25">
      <c r="B4016" s="75">
        <v>5212</v>
      </c>
      <c r="C4016" s="75" t="s">
        <v>4466</v>
      </c>
      <c r="D4016" s="75" t="s">
        <v>17</v>
      </c>
      <c r="E4016" s="76">
        <v>24885</v>
      </c>
      <c r="F4016" s="75" t="s">
        <v>3216</v>
      </c>
      <c r="G4016" s="75" t="s">
        <v>3552</v>
      </c>
      <c r="H4016" s="78" t="s">
        <v>347</v>
      </c>
    </row>
    <row r="4017" spans="2:8" ht="14.25">
      <c r="B4017" s="75">
        <v>5214</v>
      </c>
      <c r="C4017" s="75" t="s">
        <v>4467</v>
      </c>
      <c r="D4017" s="75" t="s">
        <v>19</v>
      </c>
      <c r="E4017" s="76">
        <v>310996</v>
      </c>
      <c r="F4017" s="75" t="s">
        <v>3216</v>
      </c>
      <c r="G4017" s="75" t="s">
        <v>3552</v>
      </c>
      <c r="H4017" s="77" t="s">
        <v>347</v>
      </c>
    </row>
    <row r="4018" spans="2:8" ht="14.25">
      <c r="B4018" s="75">
        <v>5216</v>
      </c>
      <c r="C4018" s="75" t="s">
        <v>4468</v>
      </c>
      <c r="D4018" s="75" t="s">
        <v>19</v>
      </c>
      <c r="E4018" s="76">
        <v>26572</v>
      </c>
      <c r="F4018" s="75" t="s">
        <v>3212</v>
      </c>
      <c r="G4018" s="75" t="s">
        <v>3554</v>
      </c>
      <c r="H4018" s="78" t="s">
        <v>347</v>
      </c>
    </row>
    <row r="4019" spans="2:8" ht="14.25">
      <c r="B4019" s="75">
        <v>5217</v>
      </c>
      <c r="C4019" s="75" t="s">
        <v>4469</v>
      </c>
      <c r="D4019" s="75" t="s">
        <v>17</v>
      </c>
      <c r="E4019" s="76">
        <v>3917</v>
      </c>
      <c r="F4019" s="75" t="s">
        <v>3198</v>
      </c>
      <c r="G4019" s="75" t="s">
        <v>3199</v>
      </c>
      <c r="H4019" s="78" t="s">
        <v>347</v>
      </c>
    </row>
    <row r="4020" spans="2:8" ht="14.25">
      <c r="B4020" s="75">
        <v>5218</v>
      </c>
      <c r="C4020" s="75" t="s">
        <v>4470</v>
      </c>
      <c r="D4020" s="75" t="s">
        <v>17</v>
      </c>
      <c r="E4020" s="76">
        <v>4138</v>
      </c>
      <c r="F4020" s="75" t="s">
        <v>3198</v>
      </c>
      <c r="G4020" s="75" t="s">
        <v>3199</v>
      </c>
      <c r="H4020" s="78" t="s">
        <v>347</v>
      </c>
    </row>
    <row r="4021" spans="2:8" ht="14.25">
      <c r="B4021" s="75">
        <v>5220</v>
      </c>
      <c r="C4021" s="75" t="s">
        <v>4471</v>
      </c>
      <c r="D4021" s="75" t="s">
        <v>17</v>
      </c>
      <c r="E4021" s="76">
        <v>19113</v>
      </c>
      <c r="F4021" s="75" t="s">
        <v>3198</v>
      </c>
      <c r="G4021" s="75" t="s">
        <v>3199</v>
      </c>
      <c r="H4021" s="77" t="s">
        <v>347</v>
      </c>
    </row>
    <row r="4022" spans="2:8" ht="14.25">
      <c r="B4022" s="75">
        <v>5221</v>
      </c>
      <c r="C4022" s="75" t="s">
        <v>4472</v>
      </c>
      <c r="D4022" s="75" t="s">
        <v>17</v>
      </c>
      <c r="E4022" s="76">
        <v>21984</v>
      </c>
      <c r="F4022" s="75" t="s">
        <v>3198</v>
      </c>
      <c r="G4022" s="75" t="s">
        <v>3199</v>
      </c>
      <c r="H4022" s="78" t="s">
        <v>347</v>
      </c>
    </row>
    <row r="4023" spans="2:8" ht="14.25">
      <c r="B4023" s="75">
        <v>5225</v>
      </c>
      <c r="C4023" s="75" t="s">
        <v>4473</v>
      </c>
      <c r="D4023" s="75" t="s">
        <v>17</v>
      </c>
      <c r="E4023" s="76">
        <v>4608</v>
      </c>
      <c r="F4023" s="75" t="s">
        <v>3198</v>
      </c>
      <c r="G4023" s="75" t="s">
        <v>3199</v>
      </c>
      <c r="H4023" s="78" t="s">
        <v>347</v>
      </c>
    </row>
    <row r="4024" spans="2:8" ht="14.25">
      <c r="B4024" s="75">
        <v>5226</v>
      </c>
      <c r="C4024" s="75" t="s">
        <v>4474</v>
      </c>
      <c r="D4024" s="75" t="s">
        <v>17</v>
      </c>
      <c r="E4024" s="76">
        <v>6300</v>
      </c>
      <c r="F4024" s="75" t="s">
        <v>3198</v>
      </c>
      <c r="G4024" s="75" t="s">
        <v>3199</v>
      </c>
      <c r="H4024" s="78" t="s">
        <v>347</v>
      </c>
    </row>
    <row r="4025" spans="2:8" ht="14.25">
      <c r="B4025" s="75">
        <v>5227</v>
      </c>
      <c r="C4025" s="75" t="s">
        <v>4475</v>
      </c>
      <c r="D4025" s="75" t="s">
        <v>19</v>
      </c>
      <c r="E4025" s="76">
        <v>26586</v>
      </c>
      <c r="F4025" s="75" t="s">
        <v>3198</v>
      </c>
      <c r="G4025" s="75" t="s">
        <v>3199</v>
      </c>
      <c r="H4025" s="78" t="s">
        <v>286</v>
      </c>
    </row>
    <row r="4026" spans="2:8" ht="14.25">
      <c r="B4026" s="75">
        <v>5228</v>
      </c>
      <c r="C4026" s="75" t="s">
        <v>4476</v>
      </c>
      <c r="D4026" s="75" t="s">
        <v>17</v>
      </c>
      <c r="E4026" s="76">
        <v>9970</v>
      </c>
      <c r="F4026" s="75" t="s">
        <v>3198</v>
      </c>
      <c r="G4026" s="75" t="s">
        <v>3199</v>
      </c>
      <c r="H4026" s="78" t="s">
        <v>286</v>
      </c>
    </row>
    <row r="4027" spans="2:8" ht="14.25">
      <c r="B4027" s="75">
        <v>5229</v>
      </c>
      <c r="C4027" s="75" t="s">
        <v>4477</v>
      </c>
      <c r="D4027" s="75" t="s">
        <v>17</v>
      </c>
      <c r="E4027" s="76">
        <v>12463</v>
      </c>
      <c r="F4027" s="75" t="s">
        <v>3198</v>
      </c>
      <c r="G4027" s="75" t="s">
        <v>3199</v>
      </c>
      <c r="H4027" s="78" t="s">
        <v>286</v>
      </c>
    </row>
    <row r="4028" spans="2:8" ht="14.25">
      <c r="B4028" s="75">
        <v>5230</v>
      </c>
      <c r="C4028" s="75" t="s">
        <v>4478</v>
      </c>
      <c r="D4028" s="75" t="s">
        <v>17</v>
      </c>
      <c r="E4028" s="76">
        <v>16650</v>
      </c>
      <c r="F4028" s="75" t="s">
        <v>3198</v>
      </c>
      <c r="G4028" s="75" t="s">
        <v>3199</v>
      </c>
      <c r="H4028" s="78" t="s">
        <v>286</v>
      </c>
    </row>
    <row r="4029" spans="2:8" ht="14.25">
      <c r="B4029" s="75">
        <v>5241</v>
      </c>
      <c r="C4029" s="75" t="s">
        <v>4479</v>
      </c>
      <c r="D4029" s="75" t="s">
        <v>23</v>
      </c>
      <c r="E4029" s="76">
        <v>19717</v>
      </c>
      <c r="F4029" s="75" t="s">
        <v>3198</v>
      </c>
      <c r="G4029" s="75" t="s">
        <v>3199</v>
      </c>
      <c r="H4029" s="78" t="s">
        <v>347</v>
      </c>
    </row>
    <row r="4030" spans="2:8" ht="14.25">
      <c r="B4030" s="75">
        <v>5242</v>
      </c>
      <c r="C4030" s="75" t="s">
        <v>4480</v>
      </c>
      <c r="D4030" s="75" t="s">
        <v>23</v>
      </c>
      <c r="E4030" s="76">
        <v>253801</v>
      </c>
      <c r="F4030" s="75" t="s">
        <v>3198</v>
      </c>
      <c r="G4030" s="75" t="s">
        <v>3199</v>
      </c>
      <c r="H4030" s="78" t="s">
        <v>347</v>
      </c>
    </row>
    <row r="4031" spans="2:8" ht="14.25">
      <c r="B4031" s="75">
        <v>5244</v>
      </c>
      <c r="C4031" s="75" t="s">
        <v>4481</v>
      </c>
      <c r="D4031" s="75" t="s">
        <v>19</v>
      </c>
      <c r="E4031" s="76">
        <v>72479</v>
      </c>
      <c r="F4031" s="75" t="s">
        <v>3142</v>
      </c>
      <c r="G4031" s="75" t="s">
        <v>4304</v>
      </c>
      <c r="H4031" s="78" t="s">
        <v>347</v>
      </c>
    </row>
    <row r="4032" spans="2:8" ht="14.25">
      <c r="B4032" s="75">
        <v>5245</v>
      </c>
      <c r="C4032" s="75" t="s">
        <v>4482</v>
      </c>
      <c r="D4032" s="75" t="s">
        <v>23</v>
      </c>
      <c r="E4032" s="76">
        <v>760515</v>
      </c>
      <c r="F4032" s="75" t="s">
        <v>3165</v>
      </c>
      <c r="G4032" s="75" t="s">
        <v>3165</v>
      </c>
      <c r="H4032" s="78" t="s">
        <v>347</v>
      </c>
    </row>
    <row r="4033" spans="2:8" ht="14.25">
      <c r="B4033" s="75">
        <v>5246</v>
      </c>
      <c r="C4033" s="75" t="s">
        <v>4483</v>
      </c>
      <c r="D4033" s="75" t="s">
        <v>23</v>
      </c>
      <c r="E4033" s="76">
        <v>3114897</v>
      </c>
      <c r="F4033" s="75" t="s">
        <v>3165</v>
      </c>
      <c r="G4033" s="75" t="s">
        <v>3165</v>
      </c>
      <c r="H4033" s="78" t="s">
        <v>347</v>
      </c>
    </row>
    <row r="4034" spans="2:8" ht="14.25">
      <c r="B4034" s="75">
        <v>5247</v>
      </c>
      <c r="C4034" s="75" t="s">
        <v>4484</v>
      </c>
      <c r="D4034" s="75" t="s">
        <v>23</v>
      </c>
      <c r="E4034" s="76">
        <v>816434</v>
      </c>
      <c r="F4034" s="75" t="s">
        <v>3165</v>
      </c>
      <c r="G4034" s="75" t="s">
        <v>3165</v>
      </c>
      <c r="H4034" s="78" t="s">
        <v>347</v>
      </c>
    </row>
    <row r="4035" spans="2:8" ht="14.25">
      <c r="B4035" s="75">
        <v>5248</v>
      </c>
      <c r="C4035" s="75" t="s">
        <v>4485</v>
      </c>
      <c r="D4035" s="75" t="s">
        <v>17</v>
      </c>
      <c r="E4035" s="76">
        <v>6508</v>
      </c>
      <c r="F4035" s="75" t="s">
        <v>3205</v>
      </c>
      <c r="G4035" s="75" t="s">
        <v>3205</v>
      </c>
      <c r="H4035" s="78" t="s">
        <v>347</v>
      </c>
    </row>
    <row r="4036" spans="2:8" ht="14.25">
      <c r="B4036" s="75">
        <v>5249</v>
      </c>
      <c r="C4036" s="75" t="s">
        <v>4486</v>
      </c>
      <c r="D4036" s="75" t="s">
        <v>17</v>
      </c>
      <c r="E4036" s="76">
        <v>71206</v>
      </c>
      <c r="F4036" s="75" t="s">
        <v>3150</v>
      </c>
      <c r="G4036" s="75" t="s">
        <v>3323</v>
      </c>
      <c r="H4036" s="78" t="s">
        <v>347</v>
      </c>
    </row>
    <row r="4037" spans="2:8" ht="14.25">
      <c r="B4037" s="75">
        <v>5252</v>
      </c>
      <c r="C4037" s="75" t="s">
        <v>4487</v>
      </c>
      <c r="D4037" s="75" t="s">
        <v>23</v>
      </c>
      <c r="E4037" s="76">
        <v>4091093</v>
      </c>
      <c r="F4037" s="75" t="s">
        <v>3150</v>
      </c>
      <c r="G4037" s="75" t="s">
        <v>3151</v>
      </c>
      <c r="H4037" s="78" t="s">
        <v>347</v>
      </c>
    </row>
    <row r="4038" spans="2:8" ht="14.25">
      <c r="B4038" s="75">
        <v>5253</v>
      </c>
      <c r="C4038" s="75" t="s">
        <v>4488</v>
      </c>
      <c r="D4038" s="75" t="s">
        <v>23</v>
      </c>
      <c r="E4038" s="76">
        <v>16155046</v>
      </c>
      <c r="F4038" s="75" t="s">
        <v>3150</v>
      </c>
      <c r="G4038" s="75" t="s">
        <v>3151</v>
      </c>
      <c r="H4038" s="77" t="s">
        <v>347</v>
      </c>
    </row>
    <row r="4039" spans="2:8" ht="14.25">
      <c r="B4039" s="75">
        <v>5254</v>
      </c>
      <c r="C4039" s="75" t="s">
        <v>4489</v>
      </c>
      <c r="D4039" s="75" t="s">
        <v>17</v>
      </c>
      <c r="E4039" s="76">
        <v>2173822</v>
      </c>
      <c r="F4039" s="75" t="s">
        <v>3165</v>
      </c>
      <c r="G4039" s="75" t="s">
        <v>3165</v>
      </c>
      <c r="H4039" s="77" t="s">
        <v>347</v>
      </c>
    </row>
    <row r="4040" spans="2:8" ht="14.25">
      <c r="B4040" s="75">
        <v>5271</v>
      </c>
      <c r="C4040" s="75" t="s">
        <v>4490</v>
      </c>
      <c r="D4040" s="75" t="s">
        <v>52</v>
      </c>
      <c r="E4040" s="76">
        <v>717724</v>
      </c>
      <c r="F4040" s="75" t="s">
        <v>3212</v>
      </c>
      <c r="G4040" s="75" t="s">
        <v>3213</v>
      </c>
      <c r="H4040" s="77" t="s">
        <v>347</v>
      </c>
    </row>
    <row r="4041" spans="2:8" ht="14.25">
      <c r="B4041" s="75">
        <v>5272</v>
      </c>
      <c r="C4041" s="75" t="s">
        <v>4491</v>
      </c>
      <c r="D4041" s="75" t="s">
        <v>17</v>
      </c>
      <c r="E4041" s="76">
        <v>131959</v>
      </c>
      <c r="F4041" s="75" t="s">
        <v>3150</v>
      </c>
      <c r="G4041" s="75" t="s">
        <v>3323</v>
      </c>
      <c r="H4041" s="77" t="s">
        <v>347</v>
      </c>
    </row>
    <row r="4042" spans="2:8" ht="14.25">
      <c r="B4042" s="75">
        <v>5273</v>
      </c>
      <c r="C4042" s="75" t="s">
        <v>4492</v>
      </c>
      <c r="D4042" s="75" t="s">
        <v>17</v>
      </c>
      <c r="E4042" s="76">
        <v>197939</v>
      </c>
      <c r="F4042" s="75" t="s">
        <v>3150</v>
      </c>
      <c r="G4042" s="75" t="s">
        <v>3323</v>
      </c>
      <c r="H4042" s="78" t="s">
        <v>347</v>
      </c>
    </row>
    <row r="4043" spans="2:8" ht="14.25">
      <c r="B4043" s="75">
        <v>5274</v>
      </c>
      <c r="C4043" s="75" t="s">
        <v>4493</v>
      </c>
      <c r="D4043" s="75" t="s">
        <v>17</v>
      </c>
      <c r="E4043" s="76">
        <v>329900</v>
      </c>
      <c r="F4043" s="75" t="s">
        <v>3150</v>
      </c>
      <c r="G4043" s="75" t="s">
        <v>3323</v>
      </c>
      <c r="H4043" s="77" t="s">
        <v>347</v>
      </c>
    </row>
    <row r="4044" spans="2:8" ht="14.25">
      <c r="B4044" s="75">
        <v>5275</v>
      </c>
      <c r="C4044" s="75" t="s">
        <v>4494</v>
      </c>
      <c r="D4044" s="75" t="s">
        <v>17</v>
      </c>
      <c r="E4044" s="76">
        <v>659796</v>
      </c>
      <c r="F4044" s="75" t="s">
        <v>3150</v>
      </c>
      <c r="G4044" s="75" t="s">
        <v>3323</v>
      </c>
      <c r="H4044" s="78" t="s">
        <v>347</v>
      </c>
    </row>
    <row r="4045" spans="2:8" ht="14.25">
      <c r="B4045" s="75">
        <v>5276</v>
      </c>
      <c r="C4045" s="75" t="s">
        <v>4495</v>
      </c>
      <c r="D4045" s="75" t="s">
        <v>17</v>
      </c>
      <c r="E4045" s="76">
        <v>725774</v>
      </c>
      <c r="F4045" s="75" t="s">
        <v>3150</v>
      </c>
      <c r="G4045" s="75" t="s">
        <v>3323</v>
      </c>
      <c r="H4045" s="78" t="s">
        <v>347</v>
      </c>
    </row>
    <row r="4046" spans="2:8" ht="14.25">
      <c r="B4046" s="75">
        <v>5277</v>
      </c>
      <c r="C4046" s="75" t="s">
        <v>4496</v>
      </c>
      <c r="D4046" s="75" t="s">
        <v>17</v>
      </c>
      <c r="E4046" s="76">
        <v>631431</v>
      </c>
      <c r="F4046" s="75" t="s">
        <v>3150</v>
      </c>
      <c r="G4046" s="75" t="s">
        <v>3323</v>
      </c>
      <c r="H4046" s="77" t="s">
        <v>347</v>
      </c>
    </row>
    <row r="4047" spans="2:8" ht="14.25">
      <c r="B4047" s="75">
        <v>5278</v>
      </c>
      <c r="C4047" s="75" t="s">
        <v>4497</v>
      </c>
      <c r="D4047" s="75" t="s">
        <v>17</v>
      </c>
      <c r="E4047" s="76">
        <v>884505</v>
      </c>
      <c r="F4047" s="75" t="s">
        <v>3150</v>
      </c>
      <c r="G4047" s="75" t="s">
        <v>3323</v>
      </c>
      <c r="H4047" s="78" t="s">
        <v>347</v>
      </c>
    </row>
    <row r="4048" spans="2:8" ht="14.25">
      <c r="B4048" s="75">
        <v>5279</v>
      </c>
      <c r="C4048" s="75" t="s">
        <v>4498</v>
      </c>
      <c r="D4048" s="75" t="s">
        <v>17</v>
      </c>
      <c r="E4048" s="76">
        <v>157860</v>
      </c>
      <c r="F4048" s="75" t="s">
        <v>3150</v>
      </c>
      <c r="G4048" s="75" t="s">
        <v>3323</v>
      </c>
      <c r="H4048" s="78" t="s">
        <v>347</v>
      </c>
    </row>
    <row r="4049" spans="2:8" ht="14.25">
      <c r="B4049" s="75">
        <v>5286</v>
      </c>
      <c r="C4049" s="75" t="s">
        <v>4499</v>
      </c>
      <c r="D4049" s="75" t="s">
        <v>19</v>
      </c>
      <c r="E4049" s="76">
        <v>14965</v>
      </c>
      <c r="F4049" s="75" t="s">
        <v>3155</v>
      </c>
      <c r="G4049" s="75" t="s">
        <v>3387</v>
      </c>
      <c r="H4049" s="78" t="s">
        <v>273</v>
      </c>
    </row>
    <row r="4050" spans="2:8" ht="14.25">
      <c r="B4050" s="75">
        <v>5312</v>
      </c>
      <c r="C4050" s="75" t="s">
        <v>4500</v>
      </c>
      <c r="D4050" s="75" t="s">
        <v>52</v>
      </c>
      <c r="E4050" s="76">
        <v>763062</v>
      </c>
      <c r="F4050" s="75" t="s">
        <v>3212</v>
      </c>
      <c r="G4050" s="75" t="s">
        <v>3213</v>
      </c>
      <c r="H4050" s="77" t="s">
        <v>347</v>
      </c>
    </row>
    <row r="4051" spans="2:8" ht="14.25">
      <c r="B4051" s="75">
        <v>5313</v>
      </c>
      <c r="C4051" s="75" t="s">
        <v>4501</v>
      </c>
      <c r="D4051" s="75" t="s">
        <v>52</v>
      </c>
      <c r="E4051" s="76">
        <v>740925</v>
      </c>
      <c r="F4051" s="75" t="s">
        <v>3212</v>
      </c>
      <c r="G4051" s="75" t="s">
        <v>3213</v>
      </c>
      <c r="H4051" s="78" t="s">
        <v>347</v>
      </c>
    </row>
    <row r="4052" spans="2:8" ht="14.25">
      <c r="B4052" s="75">
        <v>5314</v>
      </c>
      <c r="C4052" s="75" t="s">
        <v>4502</v>
      </c>
      <c r="D4052" s="75" t="s">
        <v>17</v>
      </c>
      <c r="E4052" s="76">
        <v>712886</v>
      </c>
      <c r="F4052" s="75" t="s">
        <v>3162</v>
      </c>
      <c r="G4052" s="75" t="s">
        <v>3163</v>
      </c>
      <c r="H4052" s="78" t="s">
        <v>347</v>
      </c>
    </row>
    <row r="4053" spans="2:8" ht="14.25">
      <c r="B4053" s="75">
        <v>5315</v>
      </c>
      <c r="C4053" s="75" t="s">
        <v>4503</v>
      </c>
      <c r="D4053" s="75" t="s">
        <v>52</v>
      </c>
      <c r="E4053" s="76">
        <v>1145100</v>
      </c>
      <c r="F4053" s="75" t="s">
        <v>3212</v>
      </c>
      <c r="G4053" s="75" t="s">
        <v>3213</v>
      </c>
      <c r="H4053" s="77" t="s">
        <v>347</v>
      </c>
    </row>
    <row r="4054" spans="2:8" ht="14.25">
      <c r="B4054" s="75">
        <v>5316</v>
      </c>
      <c r="C4054" s="75" t="s">
        <v>4504</v>
      </c>
      <c r="D4054" s="75" t="s">
        <v>23</v>
      </c>
      <c r="E4054" s="76">
        <v>1605714</v>
      </c>
      <c r="F4054" s="75" t="s">
        <v>3150</v>
      </c>
      <c r="G4054" s="75" t="s">
        <v>3323</v>
      </c>
      <c r="H4054" s="78" t="s">
        <v>347</v>
      </c>
    </row>
    <row r="4055" spans="2:8" ht="14.25">
      <c r="B4055" s="75">
        <v>5317</v>
      </c>
      <c r="C4055" s="75" t="s">
        <v>4505</v>
      </c>
      <c r="D4055" s="75" t="s">
        <v>52</v>
      </c>
      <c r="E4055" s="76">
        <v>1053108</v>
      </c>
      <c r="F4055" s="75" t="s">
        <v>3212</v>
      </c>
      <c r="G4055" s="75" t="s">
        <v>3213</v>
      </c>
      <c r="H4055" s="78" t="s">
        <v>347</v>
      </c>
    </row>
    <row r="4056" spans="2:8" ht="14.25">
      <c r="B4056" s="75">
        <v>5318</v>
      </c>
      <c r="C4056" s="75" t="s">
        <v>4506</v>
      </c>
      <c r="D4056" s="75" t="s">
        <v>23</v>
      </c>
      <c r="E4056" s="76">
        <v>102151017</v>
      </c>
      <c r="F4056" s="75" t="s">
        <v>3165</v>
      </c>
      <c r="G4056" s="75" t="s">
        <v>3165</v>
      </c>
      <c r="H4056" s="77" t="s">
        <v>347</v>
      </c>
    </row>
    <row r="4057" spans="2:8" ht="14.25">
      <c r="B4057" s="75">
        <v>5319</v>
      </c>
      <c r="C4057" s="75" t="s">
        <v>4507</v>
      </c>
      <c r="D4057" s="75" t="s">
        <v>23</v>
      </c>
      <c r="E4057" s="76">
        <v>108788377</v>
      </c>
      <c r="F4057" s="75" t="s">
        <v>3165</v>
      </c>
      <c r="G4057" s="75" t="s">
        <v>3165</v>
      </c>
      <c r="H4057" s="78" t="s">
        <v>347</v>
      </c>
    </row>
    <row r="4058" spans="2:8" ht="14.25">
      <c r="B4058" s="75">
        <v>5320</v>
      </c>
      <c r="C4058" s="75" t="s">
        <v>4508</v>
      </c>
      <c r="D4058" s="75" t="s">
        <v>17</v>
      </c>
      <c r="E4058" s="76">
        <v>572710</v>
      </c>
      <c r="F4058" s="75" t="s">
        <v>3205</v>
      </c>
      <c r="G4058" s="75" t="s">
        <v>3205</v>
      </c>
      <c r="H4058" s="78" t="s">
        <v>347</v>
      </c>
    </row>
    <row r="4059" spans="2:8" ht="14.25">
      <c r="B4059" s="75">
        <v>5321</v>
      </c>
      <c r="C4059" s="75" t="s">
        <v>4509</v>
      </c>
      <c r="D4059" s="75" t="s">
        <v>17</v>
      </c>
      <c r="E4059" s="76">
        <v>687874</v>
      </c>
      <c r="F4059" s="75" t="s">
        <v>3205</v>
      </c>
      <c r="G4059" s="75" t="s">
        <v>3205</v>
      </c>
      <c r="H4059" s="77" t="s">
        <v>347</v>
      </c>
    </row>
    <row r="4060" spans="2:8" ht="14.25">
      <c r="B4060" s="75">
        <v>5322</v>
      </c>
      <c r="C4060" s="75" t="s">
        <v>4510</v>
      </c>
      <c r="D4060" s="75" t="s">
        <v>17</v>
      </c>
      <c r="E4060" s="76">
        <v>839369</v>
      </c>
      <c r="F4060" s="75" t="s">
        <v>3205</v>
      </c>
      <c r="G4060" s="75" t="s">
        <v>3205</v>
      </c>
      <c r="H4060" s="78" t="s">
        <v>347</v>
      </c>
    </row>
    <row r="4061" spans="2:8" ht="14.25">
      <c r="B4061" s="75">
        <v>5324</v>
      </c>
      <c r="C4061" s="75" t="s">
        <v>4511</v>
      </c>
      <c r="D4061" s="75" t="s">
        <v>17</v>
      </c>
      <c r="E4061" s="76">
        <v>1129871</v>
      </c>
      <c r="F4061" s="75" t="s">
        <v>3205</v>
      </c>
      <c r="G4061" s="75" t="s">
        <v>3205</v>
      </c>
      <c r="H4061" s="78" t="s">
        <v>347</v>
      </c>
    </row>
    <row r="4062" spans="2:8" ht="14.25">
      <c r="B4062" s="75">
        <v>5325</v>
      </c>
      <c r="C4062" s="75" t="s">
        <v>4512</v>
      </c>
      <c r="D4062" s="75" t="s">
        <v>17</v>
      </c>
      <c r="E4062" s="76">
        <v>1351518</v>
      </c>
      <c r="F4062" s="75" t="s">
        <v>3205</v>
      </c>
      <c r="G4062" s="75" t="s">
        <v>3205</v>
      </c>
      <c r="H4062" s="78" t="s">
        <v>347</v>
      </c>
    </row>
    <row r="4063" spans="2:8" ht="14.25">
      <c r="B4063" s="75">
        <v>5326</v>
      </c>
      <c r="C4063" s="75" t="s">
        <v>4513</v>
      </c>
      <c r="D4063" s="75" t="s">
        <v>17</v>
      </c>
      <c r="E4063" s="76">
        <v>7588350</v>
      </c>
      <c r="F4063" s="75" t="s">
        <v>3205</v>
      </c>
      <c r="G4063" s="75" t="s">
        <v>3205</v>
      </c>
      <c r="H4063" s="78" t="s">
        <v>347</v>
      </c>
    </row>
    <row r="4064" spans="2:8" ht="14.25">
      <c r="B4064" s="75">
        <v>5327</v>
      </c>
      <c r="C4064" s="75" t="s">
        <v>4514</v>
      </c>
      <c r="D4064" s="75" t="s">
        <v>17</v>
      </c>
      <c r="E4064" s="76">
        <v>8152100</v>
      </c>
      <c r="F4064" s="75" t="s">
        <v>3205</v>
      </c>
      <c r="G4064" s="75" t="s">
        <v>3205</v>
      </c>
      <c r="H4064" s="77" t="s">
        <v>347</v>
      </c>
    </row>
    <row r="4065" spans="2:8" ht="14.25">
      <c r="B4065" s="75">
        <v>5328</v>
      </c>
      <c r="C4065" s="75" t="s">
        <v>4515</v>
      </c>
      <c r="D4065" s="75" t="s">
        <v>23</v>
      </c>
      <c r="E4065" s="76">
        <v>29061297</v>
      </c>
      <c r="F4065" s="75" t="s">
        <v>3165</v>
      </c>
      <c r="G4065" s="75" t="s">
        <v>3165</v>
      </c>
      <c r="H4065" s="78" t="s">
        <v>347</v>
      </c>
    </row>
    <row r="4066" spans="2:8" ht="14.25">
      <c r="B4066" s="75">
        <v>5329</v>
      </c>
      <c r="C4066" s="75" t="s">
        <v>4516</v>
      </c>
      <c r="D4066" s="75" t="s">
        <v>23</v>
      </c>
      <c r="E4066" s="76">
        <v>29061297</v>
      </c>
      <c r="F4066" s="75" t="s">
        <v>3165</v>
      </c>
      <c r="G4066" s="75" t="s">
        <v>3165</v>
      </c>
      <c r="H4066" s="77" t="s">
        <v>347</v>
      </c>
    </row>
    <row r="4067" spans="2:8" ht="14.25">
      <c r="B4067" s="75">
        <v>5330</v>
      </c>
      <c r="C4067" s="75" t="s">
        <v>4517</v>
      </c>
      <c r="D4067" s="75" t="s">
        <v>23</v>
      </c>
      <c r="E4067" s="76">
        <v>30943921</v>
      </c>
      <c r="F4067" s="75" t="s">
        <v>3165</v>
      </c>
      <c r="G4067" s="75" t="s">
        <v>3165</v>
      </c>
      <c r="H4067" s="77" t="s">
        <v>347</v>
      </c>
    </row>
    <row r="4068" spans="2:8" ht="14.25">
      <c r="B4068" s="75">
        <v>5331</v>
      </c>
      <c r="C4068" s="75" t="s">
        <v>4518</v>
      </c>
      <c r="D4068" s="75" t="s">
        <v>23</v>
      </c>
      <c r="E4068" s="76">
        <v>33892364</v>
      </c>
      <c r="F4068" s="75" t="s">
        <v>3165</v>
      </c>
      <c r="G4068" s="75" t="s">
        <v>3165</v>
      </c>
      <c r="H4068" s="77" t="s">
        <v>347</v>
      </c>
    </row>
    <row r="4069" spans="2:8" ht="14.25">
      <c r="B4069" s="75">
        <v>5332</v>
      </c>
      <c r="C4069" s="75" t="s">
        <v>4519</v>
      </c>
      <c r="D4069" s="75" t="s">
        <v>23</v>
      </c>
      <c r="E4069" s="76">
        <v>41082336</v>
      </c>
      <c r="F4069" s="75" t="s">
        <v>3165</v>
      </c>
      <c r="G4069" s="75" t="s">
        <v>3165</v>
      </c>
      <c r="H4069" s="78" t="s">
        <v>347</v>
      </c>
    </row>
    <row r="4070" spans="2:8" ht="14.25">
      <c r="B4070" s="75">
        <v>5333</v>
      </c>
      <c r="C4070" s="75" t="s">
        <v>4520</v>
      </c>
      <c r="D4070" s="75" t="s">
        <v>23</v>
      </c>
      <c r="E4070" s="76">
        <v>49596279</v>
      </c>
      <c r="F4070" s="75" t="s">
        <v>3165</v>
      </c>
      <c r="G4070" s="75" t="s">
        <v>3165</v>
      </c>
      <c r="H4070" s="77" t="s">
        <v>347</v>
      </c>
    </row>
    <row r="4071" spans="2:8" ht="14.25">
      <c r="B4071" s="75">
        <v>5334</v>
      </c>
      <c r="C4071" s="75" t="s">
        <v>4521</v>
      </c>
      <c r="D4071" s="75" t="s">
        <v>23</v>
      </c>
      <c r="E4071" s="76">
        <v>58802054</v>
      </c>
      <c r="F4071" s="75" t="s">
        <v>3165</v>
      </c>
      <c r="G4071" s="75" t="s">
        <v>3165</v>
      </c>
      <c r="H4071" s="77" t="s">
        <v>347</v>
      </c>
    </row>
    <row r="4072" spans="2:8" ht="14.25">
      <c r="B4072" s="75">
        <v>5335</v>
      </c>
      <c r="C4072" s="75" t="s">
        <v>4522</v>
      </c>
      <c r="D4072" s="75" t="s">
        <v>23</v>
      </c>
      <c r="E4072" s="76">
        <v>65305345</v>
      </c>
      <c r="F4072" s="75" t="s">
        <v>3165</v>
      </c>
      <c r="G4072" s="75" t="s">
        <v>3165</v>
      </c>
      <c r="H4072" s="78" t="s">
        <v>347</v>
      </c>
    </row>
    <row r="4073" spans="2:8" ht="14.25">
      <c r="B4073" s="75">
        <v>5336</v>
      </c>
      <c r="C4073" s="75" t="s">
        <v>4523</v>
      </c>
      <c r="D4073" s="75" t="s">
        <v>23</v>
      </c>
      <c r="E4073" s="76">
        <v>72658739</v>
      </c>
      <c r="F4073" s="75" t="s">
        <v>3165</v>
      </c>
      <c r="G4073" s="75" t="s">
        <v>3165</v>
      </c>
      <c r="H4073" s="78" t="s">
        <v>347</v>
      </c>
    </row>
    <row r="4074" spans="2:8" ht="14.25">
      <c r="B4074" s="75">
        <v>5338</v>
      </c>
      <c r="C4074" s="75" t="s">
        <v>4524</v>
      </c>
      <c r="D4074" s="75" t="s">
        <v>23</v>
      </c>
      <c r="E4074" s="76">
        <v>1516027</v>
      </c>
      <c r="F4074" s="75" t="s">
        <v>4426</v>
      </c>
      <c r="G4074" s="75" t="s">
        <v>4426</v>
      </c>
      <c r="H4074" s="78" t="s">
        <v>286</v>
      </c>
    </row>
    <row r="4075" spans="2:8" ht="14.25">
      <c r="B4075" s="75">
        <v>5339</v>
      </c>
      <c r="C4075" s="75" t="s">
        <v>4525</v>
      </c>
      <c r="D4075" s="75" t="s">
        <v>23</v>
      </c>
      <c r="E4075" s="76">
        <v>447636</v>
      </c>
      <c r="F4075" s="75" t="s">
        <v>3205</v>
      </c>
      <c r="G4075" s="75" t="s">
        <v>3205</v>
      </c>
      <c r="H4075" s="78" t="s">
        <v>347</v>
      </c>
    </row>
    <row r="4076" spans="2:8" ht="14.25">
      <c r="B4076" s="75">
        <v>5340</v>
      </c>
      <c r="C4076" s="75" t="s">
        <v>4526</v>
      </c>
      <c r="D4076" s="75" t="s">
        <v>23</v>
      </c>
      <c r="E4076" s="76">
        <v>2898710</v>
      </c>
      <c r="F4076" s="75" t="s">
        <v>3150</v>
      </c>
      <c r="G4076" s="75" t="s">
        <v>3323</v>
      </c>
      <c r="H4076" s="78" t="s">
        <v>347</v>
      </c>
    </row>
    <row r="4077" spans="2:8" ht="14.25">
      <c r="B4077" s="75">
        <v>5341</v>
      </c>
      <c r="C4077" s="75" t="s">
        <v>4527</v>
      </c>
      <c r="D4077" s="75" t="s">
        <v>23</v>
      </c>
      <c r="E4077" s="76">
        <v>867460</v>
      </c>
      <c r="F4077" s="75" t="s">
        <v>3150</v>
      </c>
      <c r="G4077" s="75" t="s">
        <v>3323</v>
      </c>
      <c r="H4077" s="78" t="s">
        <v>347</v>
      </c>
    </row>
    <row r="4078" spans="2:8" ht="14.25">
      <c r="B4078" s="75">
        <v>5342</v>
      </c>
      <c r="C4078" s="75" t="s">
        <v>4528</v>
      </c>
      <c r="D4078" s="75" t="s">
        <v>23</v>
      </c>
      <c r="E4078" s="76">
        <v>424811</v>
      </c>
      <c r="F4078" s="75" t="s">
        <v>3176</v>
      </c>
      <c r="G4078" s="75" t="s">
        <v>3177</v>
      </c>
      <c r="H4078" s="77" t="s">
        <v>347</v>
      </c>
    </row>
    <row r="4079" spans="2:8" ht="14.25">
      <c r="B4079" s="75">
        <v>5343</v>
      </c>
      <c r="C4079" s="75" t="s">
        <v>4529</v>
      </c>
      <c r="D4079" s="75" t="s">
        <v>23</v>
      </c>
      <c r="E4079" s="76">
        <v>763205</v>
      </c>
      <c r="F4079" s="75" t="s">
        <v>3176</v>
      </c>
      <c r="G4079" s="75" t="s">
        <v>3177</v>
      </c>
      <c r="H4079" s="78" t="s">
        <v>286</v>
      </c>
    </row>
    <row r="4080" spans="2:8" ht="14.25">
      <c r="B4080" s="75">
        <v>5345</v>
      </c>
      <c r="C4080" s="75" t="s">
        <v>4530</v>
      </c>
      <c r="D4080" s="75" t="s">
        <v>52</v>
      </c>
      <c r="E4080" s="76">
        <v>179906</v>
      </c>
      <c r="F4080" s="75" t="s">
        <v>3155</v>
      </c>
      <c r="G4080" s="75" t="s">
        <v>3387</v>
      </c>
      <c r="H4080" s="77" t="s">
        <v>347</v>
      </c>
    </row>
    <row r="4081" spans="2:8" ht="14.25">
      <c r="B4081" s="75">
        <v>5346</v>
      </c>
      <c r="C4081" s="75" t="s">
        <v>4531</v>
      </c>
      <c r="D4081" s="75" t="s">
        <v>52</v>
      </c>
      <c r="E4081" s="76">
        <v>206407</v>
      </c>
      <c r="F4081" s="75" t="s">
        <v>3155</v>
      </c>
      <c r="G4081" s="75" t="s">
        <v>3387</v>
      </c>
      <c r="H4081" s="77" t="s">
        <v>347</v>
      </c>
    </row>
    <row r="4082" spans="2:8" ht="14.25">
      <c r="B4082" s="75">
        <v>5347</v>
      </c>
      <c r="C4082" s="75" t="s">
        <v>4532</v>
      </c>
      <c r="D4082" s="75" t="s">
        <v>52</v>
      </c>
      <c r="E4082" s="76">
        <v>306857</v>
      </c>
      <c r="F4082" s="75" t="s">
        <v>3155</v>
      </c>
      <c r="G4082" s="75" t="s">
        <v>3387</v>
      </c>
      <c r="H4082" s="78" t="s">
        <v>347</v>
      </c>
    </row>
    <row r="4083" spans="2:8" ht="14.25">
      <c r="B4083" s="75">
        <v>5348</v>
      </c>
      <c r="C4083" s="75" t="s">
        <v>4533</v>
      </c>
      <c r="D4083" s="75" t="s">
        <v>52</v>
      </c>
      <c r="E4083" s="76">
        <v>315351</v>
      </c>
      <c r="F4083" s="75" t="s">
        <v>3155</v>
      </c>
      <c r="G4083" s="75" t="s">
        <v>3387</v>
      </c>
      <c r="H4083" s="78" t="s">
        <v>347</v>
      </c>
    </row>
    <row r="4084" spans="2:8" ht="14.25">
      <c r="B4084" s="75">
        <v>5349</v>
      </c>
      <c r="C4084" s="75" t="s">
        <v>4534</v>
      </c>
      <c r="D4084" s="75" t="s">
        <v>52</v>
      </c>
      <c r="E4084" s="76">
        <v>323882</v>
      </c>
      <c r="F4084" s="75" t="s">
        <v>3155</v>
      </c>
      <c r="G4084" s="75" t="s">
        <v>3387</v>
      </c>
      <c r="H4084" s="78" t="s">
        <v>347</v>
      </c>
    </row>
    <row r="4085" spans="2:8" ht="14.25">
      <c r="B4085" s="75">
        <v>5350</v>
      </c>
      <c r="C4085" s="75" t="s">
        <v>4535</v>
      </c>
      <c r="D4085" s="75" t="s">
        <v>52</v>
      </c>
      <c r="E4085" s="76">
        <v>369295</v>
      </c>
      <c r="F4085" s="75" t="s">
        <v>3155</v>
      </c>
      <c r="G4085" s="75" t="s">
        <v>3387</v>
      </c>
      <c r="H4085" s="78" t="s">
        <v>347</v>
      </c>
    </row>
    <row r="4086" spans="2:8" ht="14.25">
      <c r="B4086" s="75">
        <v>5351</v>
      </c>
      <c r="C4086" s="75" t="s">
        <v>4536</v>
      </c>
      <c r="D4086" s="75" t="s">
        <v>52</v>
      </c>
      <c r="E4086" s="76">
        <v>377826</v>
      </c>
      <c r="F4086" s="75" t="s">
        <v>3155</v>
      </c>
      <c r="G4086" s="75" t="s">
        <v>3387</v>
      </c>
      <c r="H4086" s="77" t="s">
        <v>347</v>
      </c>
    </row>
    <row r="4087" spans="2:8" ht="14.25">
      <c r="B4087" s="75">
        <v>5352</v>
      </c>
      <c r="C4087" s="75" t="s">
        <v>4537</v>
      </c>
      <c r="D4087" s="75" t="s">
        <v>52</v>
      </c>
      <c r="E4087" s="76">
        <v>386357</v>
      </c>
      <c r="F4087" s="75" t="s">
        <v>3155</v>
      </c>
      <c r="G4087" s="75" t="s">
        <v>3387</v>
      </c>
      <c r="H4087" s="78" t="s">
        <v>347</v>
      </c>
    </row>
    <row r="4088" spans="2:8" ht="14.25">
      <c r="B4088" s="75">
        <v>5353</v>
      </c>
      <c r="C4088" s="75" t="s">
        <v>4538</v>
      </c>
      <c r="D4088" s="75" t="s">
        <v>52</v>
      </c>
      <c r="E4088" s="76">
        <v>431770</v>
      </c>
      <c r="F4088" s="75" t="s">
        <v>3155</v>
      </c>
      <c r="G4088" s="75" t="s">
        <v>3387</v>
      </c>
      <c r="H4088" s="78" t="s">
        <v>347</v>
      </c>
    </row>
    <row r="4089" spans="2:8" ht="14.25">
      <c r="B4089" s="75">
        <v>5354</v>
      </c>
      <c r="C4089" s="75" t="s">
        <v>4539</v>
      </c>
      <c r="D4089" s="75" t="s">
        <v>52</v>
      </c>
      <c r="E4089" s="76">
        <v>440837</v>
      </c>
      <c r="F4089" s="75" t="s">
        <v>3155</v>
      </c>
      <c r="G4089" s="75" t="s">
        <v>3387</v>
      </c>
      <c r="H4089" s="78" t="s">
        <v>347</v>
      </c>
    </row>
    <row r="4090" spans="2:8" ht="14.25">
      <c r="B4090" s="75">
        <v>5355</v>
      </c>
      <c r="C4090" s="75" t="s">
        <v>4540</v>
      </c>
      <c r="D4090" s="75" t="s">
        <v>52</v>
      </c>
      <c r="E4090" s="76">
        <v>448832</v>
      </c>
      <c r="F4090" s="75" t="s">
        <v>3155</v>
      </c>
      <c r="G4090" s="75" t="s">
        <v>3387</v>
      </c>
      <c r="H4090" s="78" t="s">
        <v>347</v>
      </c>
    </row>
    <row r="4091" spans="2:8" ht="14.25">
      <c r="B4091" s="75">
        <v>5356</v>
      </c>
      <c r="C4091" s="75" t="s">
        <v>4541</v>
      </c>
      <c r="D4091" s="75" t="s">
        <v>52</v>
      </c>
      <c r="E4091" s="76">
        <v>157310</v>
      </c>
      <c r="F4091" s="75" t="s">
        <v>3155</v>
      </c>
      <c r="G4091" s="75" t="s">
        <v>3387</v>
      </c>
      <c r="H4091" s="78" t="s">
        <v>347</v>
      </c>
    </row>
    <row r="4092" spans="2:8" ht="14.25">
      <c r="B4092" s="75">
        <v>5357</v>
      </c>
      <c r="C4092" s="75" t="s">
        <v>4542</v>
      </c>
      <c r="D4092" s="75" t="s">
        <v>52</v>
      </c>
      <c r="E4092" s="76">
        <v>176801</v>
      </c>
      <c r="F4092" s="75" t="s">
        <v>3155</v>
      </c>
      <c r="G4092" s="75" t="s">
        <v>3387</v>
      </c>
      <c r="H4092" s="77" t="s">
        <v>347</v>
      </c>
    </row>
    <row r="4093" spans="2:8" ht="14.25">
      <c r="B4093" s="75">
        <v>5358</v>
      </c>
      <c r="C4093" s="75" t="s">
        <v>4543</v>
      </c>
      <c r="D4093" s="75" t="s">
        <v>52</v>
      </c>
      <c r="E4093" s="76">
        <v>191864</v>
      </c>
      <c r="F4093" s="75" t="s">
        <v>3155</v>
      </c>
      <c r="G4093" s="75" t="s">
        <v>3387</v>
      </c>
      <c r="H4093" s="77" t="s">
        <v>347</v>
      </c>
    </row>
    <row r="4094" spans="2:8" ht="14.25">
      <c r="B4094" s="75">
        <v>5359</v>
      </c>
      <c r="C4094" s="75" t="s">
        <v>4544</v>
      </c>
      <c r="D4094" s="75" t="s">
        <v>52</v>
      </c>
      <c r="E4094" s="76">
        <v>208498</v>
      </c>
      <c r="F4094" s="75" t="s">
        <v>3155</v>
      </c>
      <c r="G4094" s="75" t="s">
        <v>3387</v>
      </c>
      <c r="H4094" s="78" t="s">
        <v>347</v>
      </c>
    </row>
    <row r="4095" spans="2:8" ht="14.25">
      <c r="B4095" s="75">
        <v>5360</v>
      </c>
      <c r="C4095" s="75" t="s">
        <v>4545</v>
      </c>
      <c r="D4095" s="75" t="s">
        <v>282</v>
      </c>
      <c r="E4095" s="76">
        <v>178474</v>
      </c>
      <c r="F4095" s="75" t="s">
        <v>3216</v>
      </c>
      <c r="G4095" s="75" t="s">
        <v>3557</v>
      </c>
      <c r="H4095" s="78" t="s">
        <v>347</v>
      </c>
    </row>
    <row r="4096" spans="2:8" ht="14.25">
      <c r="B4096" s="75">
        <v>5361</v>
      </c>
      <c r="C4096" s="75" t="s">
        <v>4546</v>
      </c>
      <c r="D4096" s="75" t="s">
        <v>52</v>
      </c>
      <c r="E4096" s="76">
        <v>12510</v>
      </c>
      <c r="F4096" s="75" t="s">
        <v>3216</v>
      </c>
      <c r="G4096" s="75" t="s">
        <v>3557</v>
      </c>
      <c r="H4096" s="78" t="s">
        <v>347</v>
      </c>
    </row>
    <row r="4097" spans="2:8" ht="14.25">
      <c r="B4097" s="75">
        <v>5362</v>
      </c>
      <c r="C4097" s="75" t="s">
        <v>4547</v>
      </c>
      <c r="D4097" s="75" t="s">
        <v>52</v>
      </c>
      <c r="E4097" s="76">
        <v>374121</v>
      </c>
      <c r="F4097" s="75" t="s">
        <v>3216</v>
      </c>
      <c r="G4097" s="75" t="s">
        <v>3557</v>
      </c>
      <c r="H4097" s="78" t="s">
        <v>347</v>
      </c>
    </row>
    <row r="4098" spans="2:8" ht="14.25">
      <c r="B4098" s="75">
        <v>5363</v>
      </c>
      <c r="C4098" s="75" t="s">
        <v>4548</v>
      </c>
      <c r="D4098" s="75" t="s">
        <v>52</v>
      </c>
      <c r="E4098" s="76">
        <v>363276</v>
      </c>
      <c r="F4098" s="75" t="s">
        <v>3216</v>
      </c>
      <c r="G4098" s="75" t="s">
        <v>3557</v>
      </c>
      <c r="H4098" s="77" t="s">
        <v>347</v>
      </c>
    </row>
    <row r="4099" spans="2:8" ht="14.25">
      <c r="B4099" s="75">
        <v>5364</v>
      </c>
      <c r="C4099" s="75" t="s">
        <v>4549</v>
      </c>
      <c r="D4099" s="75" t="s">
        <v>52</v>
      </c>
      <c r="E4099" s="76">
        <v>361243</v>
      </c>
      <c r="F4099" s="75" t="s">
        <v>3216</v>
      </c>
      <c r="G4099" s="75" t="s">
        <v>3557</v>
      </c>
      <c r="H4099" s="78" t="s">
        <v>347</v>
      </c>
    </row>
    <row r="4100" spans="2:8" ht="14.25">
      <c r="B4100" s="75">
        <v>5365</v>
      </c>
      <c r="C4100" s="75" t="s">
        <v>4550</v>
      </c>
      <c r="D4100" s="75" t="s">
        <v>19</v>
      </c>
      <c r="E4100" s="76">
        <v>50678</v>
      </c>
      <c r="F4100" s="75" t="s">
        <v>4272</v>
      </c>
      <c r="G4100" s="75" t="s">
        <v>4272</v>
      </c>
      <c r="H4100" s="78" t="s">
        <v>347</v>
      </c>
    </row>
    <row r="4101" spans="2:8" ht="14.25">
      <c r="B4101" s="75">
        <v>5368</v>
      </c>
      <c r="C4101" s="75" t="s">
        <v>4551</v>
      </c>
      <c r="D4101" s="75" t="s">
        <v>19</v>
      </c>
      <c r="E4101" s="76">
        <v>28770</v>
      </c>
      <c r="F4101" s="75" t="s">
        <v>4355</v>
      </c>
      <c r="G4101" s="75" t="s">
        <v>4552</v>
      </c>
      <c r="H4101" s="77" t="s">
        <v>347</v>
      </c>
    </row>
    <row r="4102" spans="2:8" ht="14.25">
      <c r="B4102" s="75">
        <v>5369</v>
      </c>
      <c r="C4102" s="75" t="s">
        <v>4553</v>
      </c>
      <c r="D4102" s="75" t="s">
        <v>23</v>
      </c>
      <c r="E4102" s="76">
        <v>5556</v>
      </c>
      <c r="F4102" s="75" t="s">
        <v>3212</v>
      </c>
      <c r="G4102" s="75" t="s">
        <v>3554</v>
      </c>
      <c r="H4102" s="78" t="s">
        <v>347</v>
      </c>
    </row>
    <row r="4103" spans="2:8" ht="14.25">
      <c r="B4103" s="75">
        <v>5370</v>
      </c>
      <c r="C4103" s="75" t="s">
        <v>4554</v>
      </c>
      <c r="D4103" s="75" t="s">
        <v>19</v>
      </c>
      <c r="E4103" s="76">
        <v>15183</v>
      </c>
      <c r="F4103" s="75" t="s">
        <v>4355</v>
      </c>
      <c r="G4103" s="75" t="s">
        <v>4358</v>
      </c>
      <c r="H4103" s="78" t="s">
        <v>347</v>
      </c>
    </row>
    <row r="4104" spans="2:8" ht="14.25">
      <c r="B4104" s="75">
        <v>5371</v>
      </c>
      <c r="C4104" s="75" t="s">
        <v>4555</v>
      </c>
      <c r="D4104" s="75" t="s">
        <v>19</v>
      </c>
      <c r="E4104" s="76">
        <v>78579</v>
      </c>
      <c r="F4104" s="75" t="s">
        <v>4355</v>
      </c>
      <c r="G4104" s="75" t="s">
        <v>4556</v>
      </c>
      <c r="H4104" s="78" t="s">
        <v>347</v>
      </c>
    </row>
    <row r="4105" spans="2:8" ht="14.25">
      <c r="B4105" s="75">
        <v>5372</v>
      </c>
      <c r="C4105" s="75" t="s">
        <v>4557</v>
      </c>
      <c r="D4105" s="75" t="s">
        <v>23</v>
      </c>
      <c r="E4105" s="76">
        <v>292252</v>
      </c>
      <c r="F4105" s="75" t="s">
        <v>3205</v>
      </c>
      <c r="G4105" s="75" t="s">
        <v>3205</v>
      </c>
      <c r="H4105" s="78" t="s">
        <v>347</v>
      </c>
    </row>
    <row r="4106" spans="2:8" ht="14.25">
      <c r="B4106" s="75">
        <v>5373</v>
      </c>
      <c r="C4106" s="75" t="s">
        <v>4558</v>
      </c>
      <c r="D4106" s="75" t="s">
        <v>23</v>
      </c>
      <c r="E4106" s="76">
        <v>47630600</v>
      </c>
      <c r="F4106" s="75" t="s">
        <v>3514</v>
      </c>
      <c r="G4106" s="75" t="s">
        <v>3514</v>
      </c>
      <c r="H4106" s="78" t="s">
        <v>347</v>
      </c>
    </row>
    <row r="4107" spans="2:8" ht="14.25">
      <c r="B4107" s="75">
        <v>5374</v>
      </c>
      <c r="C4107" s="75" t="s">
        <v>4559</v>
      </c>
      <c r="D4107" s="75" t="s">
        <v>52</v>
      </c>
      <c r="E4107" s="76">
        <v>306623</v>
      </c>
      <c r="F4107" s="75" t="s">
        <v>3216</v>
      </c>
      <c r="G4107" s="75" t="s">
        <v>3557</v>
      </c>
      <c r="H4107" s="77" t="s">
        <v>347</v>
      </c>
    </row>
    <row r="4108" spans="2:8" ht="14.25">
      <c r="B4108" s="75">
        <v>5375</v>
      </c>
      <c r="C4108" s="75" t="s">
        <v>4560</v>
      </c>
      <c r="D4108" s="75" t="s">
        <v>52</v>
      </c>
      <c r="E4108" s="76">
        <v>371059</v>
      </c>
      <c r="F4108" s="75" t="s">
        <v>3216</v>
      </c>
      <c r="G4108" s="75" t="s">
        <v>3557</v>
      </c>
      <c r="H4108" s="78" t="s">
        <v>347</v>
      </c>
    </row>
    <row r="4109" spans="2:8" ht="14.25">
      <c r="B4109" s="75">
        <v>5376</v>
      </c>
      <c r="C4109" s="75" t="s">
        <v>4561</v>
      </c>
      <c r="D4109" s="75" t="s">
        <v>345</v>
      </c>
      <c r="E4109" s="76">
        <v>689673</v>
      </c>
      <c r="F4109" s="75" t="s">
        <v>3537</v>
      </c>
      <c r="G4109" s="75" t="s">
        <v>3538</v>
      </c>
      <c r="H4109" s="78" t="s">
        <v>347</v>
      </c>
    </row>
    <row r="4110" spans="2:8" ht="14.25">
      <c r="B4110" s="75">
        <v>5377</v>
      </c>
      <c r="C4110" s="75" t="s">
        <v>4562</v>
      </c>
      <c r="D4110" s="75" t="s">
        <v>52</v>
      </c>
      <c r="E4110" s="76">
        <v>407049</v>
      </c>
      <c r="F4110" s="75" t="s">
        <v>3216</v>
      </c>
      <c r="G4110" s="75" t="s">
        <v>3557</v>
      </c>
      <c r="H4110" s="77" t="s">
        <v>347</v>
      </c>
    </row>
    <row r="4111" spans="2:8" ht="14.25">
      <c r="B4111" s="75">
        <v>5378</v>
      </c>
      <c r="C4111" s="75" t="s">
        <v>4563</v>
      </c>
      <c r="D4111" s="75" t="s">
        <v>52</v>
      </c>
      <c r="E4111" s="76">
        <v>445834</v>
      </c>
      <c r="F4111" s="75" t="s">
        <v>3216</v>
      </c>
      <c r="G4111" s="75" t="s">
        <v>3557</v>
      </c>
      <c r="H4111" s="78" t="s">
        <v>347</v>
      </c>
    </row>
    <row r="4112" spans="2:8" ht="14.25">
      <c r="B4112" s="75">
        <v>5380</v>
      </c>
      <c r="C4112" s="75" t="s">
        <v>4564</v>
      </c>
      <c r="D4112" s="75" t="s">
        <v>52</v>
      </c>
      <c r="E4112" s="76">
        <v>45413</v>
      </c>
      <c r="F4112" s="75" t="s">
        <v>3153</v>
      </c>
      <c r="G4112" s="75" t="s">
        <v>3153</v>
      </c>
      <c r="H4112" s="77" t="s">
        <v>347</v>
      </c>
    </row>
    <row r="4113" spans="2:8" ht="14.25">
      <c r="B4113" s="75">
        <v>5381</v>
      </c>
      <c r="C4113" s="75" t="s">
        <v>4565</v>
      </c>
      <c r="D4113" s="75" t="s">
        <v>17</v>
      </c>
      <c r="E4113" s="76">
        <v>627768</v>
      </c>
      <c r="F4113" s="75" t="s">
        <v>3530</v>
      </c>
      <c r="G4113" s="75" t="s">
        <v>3530</v>
      </c>
      <c r="H4113" s="78" t="s">
        <v>347</v>
      </c>
    </row>
    <row r="4114" spans="2:8" ht="14.25">
      <c r="B4114" s="75">
        <v>5382</v>
      </c>
      <c r="C4114" s="75" t="s">
        <v>4566</v>
      </c>
      <c r="D4114" s="75" t="s">
        <v>17</v>
      </c>
      <c r="E4114" s="76">
        <v>114235</v>
      </c>
      <c r="F4114" s="75" t="s">
        <v>3530</v>
      </c>
      <c r="G4114" s="75" t="s">
        <v>3530</v>
      </c>
      <c r="H4114" s="78" t="s">
        <v>347</v>
      </c>
    </row>
    <row r="4115" spans="2:8" ht="14.25">
      <c r="B4115" s="75">
        <v>5383</v>
      </c>
      <c r="C4115" s="75" t="s">
        <v>4567</v>
      </c>
      <c r="D4115" s="75" t="s">
        <v>17</v>
      </c>
      <c r="E4115" s="76">
        <v>11751</v>
      </c>
      <c r="F4115" s="75" t="s">
        <v>3198</v>
      </c>
      <c r="G4115" s="75" t="s">
        <v>3199</v>
      </c>
      <c r="H4115" s="78" t="s">
        <v>347</v>
      </c>
    </row>
    <row r="4116" spans="2:8" ht="14.25">
      <c r="B4116" s="75">
        <v>5384</v>
      </c>
      <c r="C4116" s="75" t="s">
        <v>4568</v>
      </c>
      <c r="D4116" s="75" t="s">
        <v>23</v>
      </c>
      <c r="E4116" s="76">
        <v>18787693</v>
      </c>
      <c r="F4116" s="75" t="s">
        <v>3530</v>
      </c>
      <c r="G4116" s="75" t="s">
        <v>3530</v>
      </c>
      <c r="H4116" s="78" t="s">
        <v>347</v>
      </c>
    </row>
    <row r="4117" spans="2:8" ht="14.25">
      <c r="B4117" s="75">
        <v>5385</v>
      </c>
      <c r="C4117" s="75" t="s">
        <v>4569</v>
      </c>
      <c r="D4117" s="75" t="s">
        <v>23</v>
      </c>
      <c r="E4117" s="76">
        <v>15930232</v>
      </c>
      <c r="F4117" s="75" t="s">
        <v>3530</v>
      </c>
      <c r="G4117" s="75" t="s">
        <v>3530</v>
      </c>
      <c r="H4117" s="78" t="s">
        <v>347</v>
      </c>
    </row>
    <row r="4118" spans="2:8" ht="14.25">
      <c r="B4118" s="75">
        <v>5387</v>
      </c>
      <c r="C4118" s="75" t="s">
        <v>4570</v>
      </c>
      <c r="D4118" s="75" t="s">
        <v>23</v>
      </c>
      <c r="E4118" s="76">
        <v>606962</v>
      </c>
      <c r="F4118" s="75" t="s">
        <v>3176</v>
      </c>
      <c r="G4118" s="75" t="s">
        <v>3177</v>
      </c>
      <c r="H4118" s="78" t="s">
        <v>347</v>
      </c>
    </row>
    <row r="4119" spans="2:8" ht="14.25">
      <c r="B4119" s="75">
        <v>5391</v>
      </c>
      <c r="C4119" s="75" t="s">
        <v>4571</v>
      </c>
      <c r="D4119" s="75" t="s">
        <v>282</v>
      </c>
      <c r="E4119" s="76">
        <v>53136</v>
      </c>
      <c r="F4119" s="75" t="s">
        <v>3537</v>
      </c>
      <c r="G4119" s="75" t="s">
        <v>3538</v>
      </c>
      <c r="H4119" s="77" t="s">
        <v>347</v>
      </c>
    </row>
    <row r="4120" spans="2:8" ht="14.25">
      <c r="B4120" s="75">
        <v>5392</v>
      </c>
      <c r="C4120" s="75" t="s">
        <v>4572</v>
      </c>
      <c r="D4120" s="75" t="s">
        <v>345</v>
      </c>
      <c r="E4120" s="76">
        <v>389656</v>
      </c>
      <c r="F4120" s="75" t="s">
        <v>3537</v>
      </c>
      <c r="G4120" s="75" t="s">
        <v>3538</v>
      </c>
      <c r="H4120" s="77" t="s">
        <v>347</v>
      </c>
    </row>
    <row r="4121" spans="2:8" ht="14.25">
      <c r="B4121" s="75">
        <v>5394</v>
      </c>
      <c r="C4121" s="75" t="s">
        <v>4573</v>
      </c>
      <c r="D4121" s="75" t="s">
        <v>17</v>
      </c>
      <c r="E4121" s="76">
        <v>334076</v>
      </c>
      <c r="F4121" s="75" t="s">
        <v>3165</v>
      </c>
      <c r="G4121" s="75" t="s">
        <v>3165</v>
      </c>
      <c r="H4121" s="77" t="s">
        <v>347</v>
      </c>
    </row>
    <row r="4122" spans="2:8" ht="14.25">
      <c r="B4122" s="75">
        <v>5395</v>
      </c>
      <c r="C4122" s="75" t="s">
        <v>4574</v>
      </c>
      <c r="D4122" s="75" t="s">
        <v>17</v>
      </c>
      <c r="E4122" s="76">
        <v>60592</v>
      </c>
      <c r="F4122" s="75" t="s">
        <v>4355</v>
      </c>
      <c r="G4122" s="75" t="s">
        <v>4356</v>
      </c>
      <c r="H4122" s="77" t="s">
        <v>347</v>
      </c>
    </row>
    <row r="4123" spans="2:8" ht="14.25">
      <c r="B4123" s="75">
        <v>5396</v>
      </c>
      <c r="C4123" s="75" t="s">
        <v>4575</v>
      </c>
      <c r="D4123" s="75" t="s">
        <v>52</v>
      </c>
      <c r="E4123" s="76">
        <v>1307162</v>
      </c>
      <c r="F4123" s="75" t="s">
        <v>3212</v>
      </c>
      <c r="G4123" s="75" t="s">
        <v>3213</v>
      </c>
      <c r="H4123" s="77" t="s">
        <v>347</v>
      </c>
    </row>
    <row r="4124" spans="2:8" ht="14.25">
      <c r="B4124" s="75">
        <v>5397</v>
      </c>
      <c r="C4124" s="75" t="s">
        <v>4576</v>
      </c>
      <c r="D4124" s="75" t="s">
        <v>17</v>
      </c>
      <c r="E4124" s="76">
        <v>38288</v>
      </c>
      <c r="F4124" s="75" t="s">
        <v>3198</v>
      </c>
      <c r="G4124" s="75" t="s">
        <v>3199</v>
      </c>
      <c r="H4124" s="77" t="s">
        <v>286</v>
      </c>
    </row>
    <row r="4125" spans="2:8" ht="14.25">
      <c r="B4125" s="75">
        <v>5398</v>
      </c>
      <c r="C4125" s="75" t="s">
        <v>4577</v>
      </c>
      <c r="D4125" s="75" t="s">
        <v>17</v>
      </c>
      <c r="E4125" s="76">
        <v>1867808</v>
      </c>
      <c r="F4125" s="75" t="s">
        <v>3176</v>
      </c>
      <c r="G4125" s="75" t="s">
        <v>3177</v>
      </c>
      <c r="H4125" s="77" t="s">
        <v>347</v>
      </c>
    </row>
    <row r="4126" spans="2:8" ht="14.25">
      <c r="B4126" s="75">
        <v>5404</v>
      </c>
      <c r="C4126" s="75" t="s">
        <v>4578</v>
      </c>
      <c r="D4126" s="75" t="s">
        <v>146</v>
      </c>
      <c r="E4126" s="76">
        <v>10669</v>
      </c>
      <c r="F4126" s="75" t="s">
        <v>3514</v>
      </c>
      <c r="G4126" s="75" t="s">
        <v>3514</v>
      </c>
      <c r="H4126" s="77" t="s">
        <v>347</v>
      </c>
    </row>
    <row r="4127" spans="2:8" ht="14.25">
      <c r="B4127" s="75">
        <v>5409</v>
      </c>
      <c r="C4127" s="75" t="s">
        <v>4579</v>
      </c>
      <c r="D4127" s="75" t="s">
        <v>23</v>
      </c>
      <c r="E4127" s="76">
        <v>491618</v>
      </c>
      <c r="F4127" s="75" t="s">
        <v>3198</v>
      </c>
      <c r="G4127" s="75" t="s">
        <v>3199</v>
      </c>
      <c r="H4127" s="77" t="s">
        <v>286</v>
      </c>
    </row>
    <row r="4128" spans="2:8" ht="14.25">
      <c r="B4128" s="75">
        <v>5412</v>
      </c>
      <c r="C4128" s="75" t="s">
        <v>4580</v>
      </c>
      <c r="D4128" s="75" t="s">
        <v>52</v>
      </c>
      <c r="E4128" s="76">
        <v>169145</v>
      </c>
      <c r="F4128" s="75" t="s">
        <v>3155</v>
      </c>
      <c r="G4128" s="75" t="s">
        <v>3160</v>
      </c>
      <c r="H4128" s="77" t="s">
        <v>347</v>
      </c>
    </row>
    <row r="4129" spans="2:8" ht="14.25">
      <c r="B4129" s="75">
        <v>5413</v>
      </c>
      <c r="C4129" s="75" t="s">
        <v>4581</v>
      </c>
      <c r="D4129" s="75" t="s">
        <v>52</v>
      </c>
      <c r="E4129" s="76">
        <v>123456</v>
      </c>
      <c r="F4129" s="75" t="s">
        <v>3142</v>
      </c>
      <c r="G4129" s="75" t="s">
        <v>3145</v>
      </c>
      <c r="H4129" s="77" t="s">
        <v>347</v>
      </c>
    </row>
    <row r="4130" spans="2:8" ht="14.25">
      <c r="B4130" s="75">
        <v>5415</v>
      </c>
      <c r="C4130" s="75" t="s">
        <v>4582</v>
      </c>
      <c r="D4130" s="75" t="s">
        <v>52</v>
      </c>
      <c r="E4130" s="76">
        <v>105110</v>
      </c>
      <c r="F4130" s="75" t="s">
        <v>3155</v>
      </c>
      <c r="G4130" s="75" t="s">
        <v>3160</v>
      </c>
      <c r="H4130" s="77" t="s">
        <v>347</v>
      </c>
    </row>
    <row r="4131" spans="2:8" ht="14.25">
      <c r="B4131" s="75">
        <v>5416</v>
      </c>
      <c r="C4131" s="75" t="s">
        <v>4583</v>
      </c>
      <c r="D4131" s="75" t="s">
        <v>52</v>
      </c>
      <c r="E4131" s="76">
        <v>53073</v>
      </c>
      <c r="F4131" s="75" t="s">
        <v>3142</v>
      </c>
      <c r="G4131" s="75" t="s">
        <v>3145</v>
      </c>
      <c r="H4131" s="78" t="s">
        <v>347</v>
      </c>
    </row>
    <row r="4132" spans="2:8" ht="14.25">
      <c r="B4132" s="75">
        <v>5418</v>
      </c>
      <c r="C4132" s="75" t="s">
        <v>4584</v>
      </c>
      <c r="D4132" s="75" t="s">
        <v>52</v>
      </c>
      <c r="E4132" s="76">
        <v>90634</v>
      </c>
      <c r="F4132" s="75" t="s">
        <v>3142</v>
      </c>
      <c r="G4132" s="75" t="s">
        <v>3145</v>
      </c>
      <c r="H4132" s="77" t="s">
        <v>347</v>
      </c>
    </row>
    <row r="4133" spans="2:8" ht="14.25">
      <c r="B4133" s="75">
        <v>5421</v>
      </c>
      <c r="C4133" s="75" t="s">
        <v>4585</v>
      </c>
      <c r="D4133" s="75" t="s">
        <v>52</v>
      </c>
      <c r="E4133" s="76">
        <v>1158829</v>
      </c>
      <c r="F4133" s="75" t="s">
        <v>3212</v>
      </c>
      <c r="G4133" s="75" t="s">
        <v>3213</v>
      </c>
      <c r="H4133" s="77" t="s">
        <v>347</v>
      </c>
    </row>
    <row r="4134" spans="2:8" ht="14.25">
      <c r="B4134" s="75">
        <v>5422</v>
      </c>
      <c r="C4134" s="75" t="s">
        <v>4586</v>
      </c>
      <c r="D4134" s="75" t="s">
        <v>52</v>
      </c>
      <c r="E4134" s="76">
        <v>1184458</v>
      </c>
      <c r="F4134" s="75" t="s">
        <v>3212</v>
      </c>
      <c r="G4134" s="75" t="s">
        <v>3213</v>
      </c>
      <c r="H4134" s="77" t="s">
        <v>347</v>
      </c>
    </row>
    <row r="4135" spans="2:8" ht="14.25">
      <c r="B4135" s="75">
        <v>5426</v>
      </c>
      <c r="C4135" s="75" t="s">
        <v>4587</v>
      </c>
      <c r="D4135" s="75" t="s">
        <v>52</v>
      </c>
      <c r="E4135" s="76">
        <v>994434</v>
      </c>
      <c r="F4135" s="75" t="s">
        <v>3212</v>
      </c>
      <c r="G4135" s="75" t="s">
        <v>3213</v>
      </c>
      <c r="H4135" s="77" t="s">
        <v>347</v>
      </c>
    </row>
    <row r="4136" spans="2:8" ht="14.25">
      <c r="B4136" s="75">
        <v>5431</v>
      </c>
      <c r="C4136" s="75" t="s">
        <v>4588</v>
      </c>
      <c r="D4136" s="75" t="s">
        <v>17</v>
      </c>
      <c r="E4136" s="76">
        <v>91394</v>
      </c>
      <c r="F4136" s="75" t="s">
        <v>3212</v>
      </c>
      <c r="G4136" s="75" t="s">
        <v>3213</v>
      </c>
      <c r="H4136" s="77" t="s">
        <v>347</v>
      </c>
    </row>
    <row r="4137" spans="2:8" ht="14.25">
      <c r="B4137" s="75">
        <v>5432</v>
      </c>
      <c r="C4137" s="75" t="s">
        <v>4589</v>
      </c>
      <c r="D4137" s="75" t="s">
        <v>17</v>
      </c>
      <c r="E4137" s="76">
        <v>103184</v>
      </c>
      <c r="F4137" s="75" t="s">
        <v>3212</v>
      </c>
      <c r="G4137" s="75" t="s">
        <v>3213</v>
      </c>
      <c r="H4137" s="77" t="s">
        <v>347</v>
      </c>
    </row>
    <row r="4138" spans="2:8" ht="14.25">
      <c r="B4138" s="75">
        <v>5433</v>
      </c>
      <c r="C4138" s="75" t="s">
        <v>4590</v>
      </c>
      <c r="D4138" s="75" t="s">
        <v>17</v>
      </c>
      <c r="E4138" s="76">
        <v>94467</v>
      </c>
      <c r="F4138" s="75" t="s">
        <v>3212</v>
      </c>
      <c r="G4138" s="75" t="s">
        <v>3213</v>
      </c>
      <c r="H4138" s="78" t="s">
        <v>347</v>
      </c>
    </row>
    <row r="4139" spans="2:8" ht="14.25">
      <c r="B4139" s="75">
        <v>5442</v>
      </c>
      <c r="C4139" s="75" t="s">
        <v>4591</v>
      </c>
      <c r="D4139" s="75" t="s">
        <v>19</v>
      </c>
      <c r="E4139" s="76">
        <v>121546</v>
      </c>
      <c r="F4139" s="75" t="s">
        <v>4355</v>
      </c>
      <c r="G4139" s="75" t="s">
        <v>4556</v>
      </c>
      <c r="H4139" s="78" t="s">
        <v>347</v>
      </c>
    </row>
    <row r="4140" spans="2:8" ht="14.25">
      <c r="B4140" s="75">
        <v>5443</v>
      </c>
      <c r="C4140" s="75" t="s">
        <v>4592</v>
      </c>
      <c r="D4140" s="75" t="s">
        <v>17</v>
      </c>
      <c r="E4140" s="76">
        <v>43494</v>
      </c>
      <c r="F4140" s="75" t="s">
        <v>4355</v>
      </c>
      <c r="G4140" s="75" t="s">
        <v>4556</v>
      </c>
      <c r="H4140" s="78" t="s">
        <v>347</v>
      </c>
    </row>
    <row r="4141" spans="2:8" ht="14.25">
      <c r="B4141" s="75">
        <v>5452</v>
      </c>
      <c r="C4141" s="75" t="s">
        <v>4593</v>
      </c>
      <c r="D4141" s="75" t="s">
        <v>19</v>
      </c>
      <c r="E4141" s="76">
        <v>94260</v>
      </c>
      <c r="F4141" s="75" t="s">
        <v>4355</v>
      </c>
      <c r="G4141" s="75" t="s">
        <v>4594</v>
      </c>
      <c r="H4141" s="78" t="s">
        <v>347</v>
      </c>
    </row>
    <row r="4142" spans="2:8" ht="14.25">
      <c r="B4142" s="75">
        <v>5455</v>
      </c>
      <c r="C4142" s="75" t="s">
        <v>4595</v>
      </c>
      <c r="D4142" s="75" t="s">
        <v>19</v>
      </c>
      <c r="E4142" s="76">
        <v>197212</v>
      </c>
      <c r="F4142" s="75" t="s">
        <v>4355</v>
      </c>
      <c r="G4142" s="75" t="s">
        <v>4594</v>
      </c>
      <c r="H4142" s="77" t="s">
        <v>347</v>
      </c>
    </row>
    <row r="4143" spans="2:8" ht="14.25">
      <c r="B4143" s="75">
        <v>5456</v>
      </c>
      <c r="C4143" s="75" t="s">
        <v>4596</v>
      </c>
      <c r="D4143" s="75" t="s">
        <v>17</v>
      </c>
      <c r="E4143" s="76">
        <v>49079</v>
      </c>
      <c r="F4143" s="75" t="s">
        <v>4355</v>
      </c>
      <c r="G4143" s="75" t="s">
        <v>4356</v>
      </c>
      <c r="H4143" s="77" t="s">
        <v>347</v>
      </c>
    </row>
    <row r="4144" spans="2:8" ht="14.25">
      <c r="B4144" s="75">
        <v>5459</v>
      </c>
      <c r="C4144" s="75" t="s">
        <v>4597</v>
      </c>
      <c r="D4144" s="75" t="s">
        <v>19</v>
      </c>
      <c r="E4144" s="76">
        <v>81066</v>
      </c>
      <c r="F4144" s="75" t="s">
        <v>4355</v>
      </c>
      <c r="G4144" s="75" t="s">
        <v>4356</v>
      </c>
      <c r="H4144" s="77" t="s">
        <v>347</v>
      </c>
    </row>
    <row r="4145" spans="2:8" ht="14.25">
      <c r="B4145" s="75">
        <v>5461</v>
      </c>
      <c r="C4145" s="75" t="s">
        <v>4598</v>
      </c>
      <c r="D4145" s="75" t="s">
        <v>17</v>
      </c>
      <c r="E4145" s="76">
        <v>31802</v>
      </c>
      <c r="F4145" s="75" t="s">
        <v>3165</v>
      </c>
      <c r="G4145" s="75" t="s">
        <v>3165</v>
      </c>
      <c r="H4145" s="77" t="s">
        <v>347</v>
      </c>
    </row>
    <row r="4146" spans="2:8" ht="14.25">
      <c r="B4146" s="75">
        <v>5462</v>
      </c>
      <c r="C4146" s="75" t="s">
        <v>4599</v>
      </c>
      <c r="D4146" s="75" t="s">
        <v>23</v>
      </c>
      <c r="E4146" s="76">
        <v>168146</v>
      </c>
      <c r="F4146" s="75" t="s">
        <v>3165</v>
      </c>
      <c r="G4146" s="75" t="s">
        <v>3165</v>
      </c>
      <c r="H4146" s="78" t="s">
        <v>347</v>
      </c>
    </row>
    <row r="4147" spans="2:8" ht="14.25">
      <c r="B4147" s="75">
        <v>5463</v>
      </c>
      <c r="C4147" s="75" t="s">
        <v>4600</v>
      </c>
      <c r="D4147" s="75" t="s">
        <v>23</v>
      </c>
      <c r="E4147" s="76">
        <v>251218</v>
      </c>
      <c r="F4147" s="75" t="s">
        <v>3165</v>
      </c>
      <c r="G4147" s="75" t="s">
        <v>3165</v>
      </c>
      <c r="H4147" s="78" t="s">
        <v>347</v>
      </c>
    </row>
    <row r="4148" spans="2:8" ht="14.25">
      <c r="B4148" s="75">
        <v>5466</v>
      </c>
      <c r="C4148" s="75" t="s">
        <v>4601</v>
      </c>
      <c r="D4148" s="75" t="s">
        <v>17</v>
      </c>
      <c r="E4148" s="76">
        <v>18555</v>
      </c>
      <c r="F4148" s="75" t="s">
        <v>3165</v>
      </c>
      <c r="G4148" s="75" t="s">
        <v>3165</v>
      </c>
      <c r="H4148" s="78" t="s">
        <v>347</v>
      </c>
    </row>
    <row r="4149" spans="2:8" ht="14.25">
      <c r="B4149" s="75">
        <v>5467</v>
      </c>
      <c r="C4149" s="75" t="s">
        <v>4602</v>
      </c>
      <c r="D4149" s="75" t="s">
        <v>17</v>
      </c>
      <c r="E4149" s="76">
        <v>160258</v>
      </c>
      <c r="F4149" s="75" t="s">
        <v>3165</v>
      </c>
      <c r="G4149" s="75" t="s">
        <v>3165</v>
      </c>
      <c r="H4149" s="78" t="s">
        <v>347</v>
      </c>
    </row>
    <row r="4150" spans="2:8" ht="14.25">
      <c r="B4150" s="75">
        <v>5469</v>
      </c>
      <c r="C4150" s="75" t="s">
        <v>4603</v>
      </c>
      <c r="D4150" s="75" t="s">
        <v>17</v>
      </c>
      <c r="E4150" s="76">
        <v>20566</v>
      </c>
      <c r="F4150" s="75" t="s">
        <v>3165</v>
      </c>
      <c r="G4150" s="75" t="s">
        <v>3165</v>
      </c>
      <c r="H4150" s="78" t="s">
        <v>347</v>
      </c>
    </row>
    <row r="4151" spans="2:8" ht="14.25">
      <c r="B4151" s="75">
        <v>5471</v>
      </c>
      <c r="C4151" s="75" t="s">
        <v>4604</v>
      </c>
      <c r="D4151" s="75" t="s">
        <v>17</v>
      </c>
      <c r="E4151" s="76">
        <v>12523</v>
      </c>
      <c r="F4151" s="75" t="s">
        <v>3205</v>
      </c>
      <c r="G4151" s="75" t="s">
        <v>3205</v>
      </c>
      <c r="H4151" s="78" t="s">
        <v>347</v>
      </c>
    </row>
    <row r="4152" spans="2:8" ht="14.25">
      <c r="B4152" s="75">
        <v>5472</v>
      </c>
      <c r="C4152" s="75" t="s">
        <v>4605</v>
      </c>
      <c r="D4152" s="75" t="s">
        <v>17</v>
      </c>
      <c r="E4152" s="76">
        <v>9523</v>
      </c>
      <c r="F4152" s="75" t="s">
        <v>3205</v>
      </c>
      <c r="G4152" s="75" t="s">
        <v>3205</v>
      </c>
      <c r="H4152" s="78" t="s">
        <v>347</v>
      </c>
    </row>
    <row r="4153" spans="2:8" ht="14.25">
      <c r="B4153" s="75">
        <v>5494</v>
      </c>
      <c r="C4153" s="75" t="s">
        <v>4606</v>
      </c>
      <c r="D4153" s="75" t="s">
        <v>23</v>
      </c>
      <c r="E4153" s="76">
        <v>616420</v>
      </c>
      <c r="F4153" s="75" t="s">
        <v>4355</v>
      </c>
      <c r="G4153" s="75" t="s">
        <v>4356</v>
      </c>
      <c r="H4153" s="78" t="s">
        <v>347</v>
      </c>
    </row>
    <row r="4154" spans="2:8" ht="14.25">
      <c r="B4154" s="75">
        <v>5501</v>
      </c>
      <c r="C4154" s="75" t="s">
        <v>4607</v>
      </c>
      <c r="D4154" s="75" t="s">
        <v>23</v>
      </c>
      <c r="E4154" s="76">
        <v>599506</v>
      </c>
      <c r="F4154" s="75" t="s">
        <v>4355</v>
      </c>
      <c r="G4154" s="75" t="s">
        <v>4356</v>
      </c>
      <c r="H4154" s="78" t="s">
        <v>347</v>
      </c>
    </row>
    <row r="4155" spans="2:8" ht="14.25">
      <c r="B4155" s="75">
        <v>5502</v>
      </c>
      <c r="C4155" s="75" t="s">
        <v>4608</v>
      </c>
      <c r="D4155" s="75" t="s">
        <v>23</v>
      </c>
      <c r="E4155" s="76">
        <v>902937</v>
      </c>
      <c r="F4155" s="75" t="s">
        <v>4355</v>
      </c>
      <c r="G4155" s="75" t="s">
        <v>4356</v>
      </c>
      <c r="H4155" s="78" t="s">
        <v>347</v>
      </c>
    </row>
    <row r="4156" spans="2:8" ht="14.25">
      <c r="B4156" s="75">
        <v>5523</v>
      </c>
      <c r="C4156" s="75" t="s">
        <v>4609</v>
      </c>
      <c r="D4156" s="75" t="s">
        <v>23</v>
      </c>
      <c r="E4156" s="76">
        <v>28922</v>
      </c>
      <c r="F4156" s="75" t="s">
        <v>3150</v>
      </c>
      <c r="G4156" s="75" t="s">
        <v>3323</v>
      </c>
      <c r="H4156" s="78" t="s">
        <v>347</v>
      </c>
    </row>
    <row r="4157" spans="2:8" ht="14.25">
      <c r="B4157" s="75">
        <v>5524</v>
      </c>
      <c r="C4157" s="75" t="s">
        <v>4610</v>
      </c>
      <c r="D4157" s="75" t="s">
        <v>23</v>
      </c>
      <c r="E4157" s="76">
        <v>62876</v>
      </c>
      <c r="F4157" s="75" t="s">
        <v>3150</v>
      </c>
      <c r="G4157" s="75" t="s">
        <v>3323</v>
      </c>
      <c r="H4157" s="78" t="s">
        <v>347</v>
      </c>
    </row>
    <row r="4158" spans="2:8" ht="14.25">
      <c r="B4158" s="75">
        <v>5525</v>
      </c>
      <c r="C4158" s="75" t="s">
        <v>4611</v>
      </c>
      <c r="D4158" s="75" t="s">
        <v>23</v>
      </c>
      <c r="E4158" s="76">
        <v>82964</v>
      </c>
      <c r="F4158" s="75" t="s">
        <v>3150</v>
      </c>
      <c r="G4158" s="75" t="s">
        <v>3323</v>
      </c>
      <c r="H4158" s="78" t="s">
        <v>347</v>
      </c>
    </row>
    <row r="4159" spans="2:8" ht="14.25">
      <c r="B4159" s="75">
        <v>5527</v>
      </c>
      <c r="C4159" s="75" t="s">
        <v>4612</v>
      </c>
      <c r="D4159" s="75" t="s">
        <v>17</v>
      </c>
      <c r="E4159" s="76">
        <v>31372</v>
      </c>
      <c r="F4159" s="75" t="s">
        <v>3205</v>
      </c>
      <c r="G4159" s="75" t="s">
        <v>3205</v>
      </c>
      <c r="H4159" s="77" t="s">
        <v>347</v>
      </c>
    </row>
    <row r="4160" spans="2:8" ht="14.25">
      <c r="B4160" s="75">
        <v>5528</v>
      </c>
      <c r="C4160" s="75" t="s">
        <v>4613</v>
      </c>
      <c r="D4160" s="75" t="s">
        <v>17</v>
      </c>
      <c r="E4160" s="76">
        <v>23392</v>
      </c>
      <c r="F4160" s="75" t="s">
        <v>3205</v>
      </c>
      <c r="G4160" s="75" t="s">
        <v>3205</v>
      </c>
      <c r="H4160" s="78" t="s">
        <v>347</v>
      </c>
    </row>
    <row r="4161" spans="2:8" ht="14.25">
      <c r="B4161" s="75">
        <v>5535</v>
      </c>
      <c r="C4161" s="75" t="s">
        <v>4614</v>
      </c>
      <c r="D4161" s="75" t="s">
        <v>345</v>
      </c>
      <c r="E4161" s="76">
        <v>242424</v>
      </c>
      <c r="F4161" s="75" t="s">
        <v>3537</v>
      </c>
      <c r="G4161" s="75" t="s">
        <v>3538</v>
      </c>
      <c r="H4161" s="77" t="s">
        <v>347</v>
      </c>
    </row>
    <row r="4162" spans="2:8" ht="14.25">
      <c r="B4162" s="75">
        <v>5536</v>
      </c>
      <c r="C4162" s="75" t="s">
        <v>4615</v>
      </c>
      <c r="D4162" s="75" t="s">
        <v>282</v>
      </c>
      <c r="E4162" s="76">
        <v>33058</v>
      </c>
      <c r="F4162" s="75" t="s">
        <v>3537</v>
      </c>
      <c r="G4162" s="75" t="s">
        <v>3538</v>
      </c>
      <c r="H4162" s="77" t="s">
        <v>347</v>
      </c>
    </row>
    <row r="4163" spans="2:8" ht="14.25">
      <c r="B4163" s="75">
        <v>5540</v>
      </c>
      <c r="C4163" s="75" t="s">
        <v>4616</v>
      </c>
      <c r="D4163" s="75" t="s">
        <v>17</v>
      </c>
      <c r="E4163" s="76">
        <v>3807</v>
      </c>
      <c r="F4163" s="75" t="s">
        <v>3150</v>
      </c>
      <c r="G4163" s="75" t="s">
        <v>3323</v>
      </c>
      <c r="H4163" s="78" t="s">
        <v>347</v>
      </c>
    </row>
    <row r="4164" spans="2:8" ht="14.25">
      <c r="B4164" s="75">
        <v>5541</v>
      </c>
      <c r="C4164" s="75" t="s">
        <v>4617</v>
      </c>
      <c r="D4164" s="75" t="s">
        <v>17</v>
      </c>
      <c r="E4164" s="76">
        <v>4965</v>
      </c>
      <c r="F4164" s="75" t="s">
        <v>3150</v>
      </c>
      <c r="G4164" s="75" t="s">
        <v>3323</v>
      </c>
      <c r="H4164" s="77" t="s">
        <v>347</v>
      </c>
    </row>
    <row r="4165" spans="2:8" ht="14.25">
      <c r="B4165" s="75">
        <v>5542</v>
      </c>
      <c r="C4165" s="75" t="s">
        <v>4618</v>
      </c>
      <c r="D4165" s="75" t="s">
        <v>17</v>
      </c>
      <c r="E4165" s="76">
        <v>7795</v>
      </c>
      <c r="F4165" s="75" t="s">
        <v>3150</v>
      </c>
      <c r="G4165" s="75" t="s">
        <v>3323</v>
      </c>
      <c r="H4165" s="78" t="s">
        <v>347</v>
      </c>
    </row>
    <row r="4166" spans="2:8" ht="14.25">
      <c r="B4166" s="75">
        <v>5543</v>
      </c>
      <c r="C4166" s="75" t="s">
        <v>4619</v>
      </c>
      <c r="D4166" s="75" t="s">
        <v>17</v>
      </c>
      <c r="E4166" s="76">
        <v>11365</v>
      </c>
      <c r="F4166" s="75" t="s">
        <v>3150</v>
      </c>
      <c r="G4166" s="75" t="s">
        <v>3323</v>
      </c>
      <c r="H4166" s="78" t="s">
        <v>347</v>
      </c>
    </row>
    <row r="4167" spans="2:8" ht="14.25">
      <c r="B4167" s="75">
        <v>5545</v>
      </c>
      <c r="C4167" s="75" t="s">
        <v>4620</v>
      </c>
      <c r="D4167" s="75" t="s">
        <v>17</v>
      </c>
      <c r="E4167" s="76">
        <v>88759</v>
      </c>
      <c r="F4167" s="75" t="s">
        <v>3150</v>
      </c>
      <c r="G4167" s="75" t="s">
        <v>3323</v>
      </c>
      <c r="H4167" s="78" t="s">
        <v>347</v>
      </c>
    </row>
    <row r="4168" spans="2:8" ht="14.25">
      <c r="B4168" s="75">
        <v>5546</v>
      </c>
      <c r="C4168" s="75" t="s">
        <v>4621</v>
      </c>
      <c r="D4168" s="75" t="s">
        <v>17</v>
      </c>
      <c r="E4168" s="76">
        <v>114755</v>
      </c>
      <c r="F4168" s="75" t="s">
        <v>3150</v>
      </c>
      <c r="G4168" s="75" t="s">
        <v>3323</v>
      </c>
      <c r="H4168" s="77" t="s">
        <v>347</v>
      </c>
    </row>
    <row r="4169" spans="2:8" ht="14.25">
      <c r="B4169" s="75">
        <v>5547</v>
      </c>
      <c r="C4169" s="75" t="s">
        <v>4622</v>
      </c>
      <c r="D4169" s="75" t="s">
        <v>17</v>
      </c>
      <c r="E4169" s="76">
        <v>87112</v>
      </c>
      <c r="F4169" s="75" t="s">
        <v>3150</v>
      </c>
      <c r="G4169" s="75" t="s">
        <v>3323</v>
      </c>
      <c r="H4169" s="78" t="s">
        <v>347</v>
      </c>
    </row>
    <row r="4170" spans="2:8" ht="14.25">
      <c r="B4170" s="75">
        <v>5548</v>
      </c>
      <c r="C4170" s="75" t="s">
        <v>4623</v>
      </c>
      <c r="D4170" s="75" t="s">
        <v>17</v>
      </c>
      <c r="E4170" s="76">
        <v>30268</v>
      </c>
      <c r="F4170" s="75" t="s">
        <v>3150</v>
      </c>
      <c r="G4170" s="75" t="s">
        <v>3323</v>
      </c>
      <c r="H4170" s="77" t="s">
        <v>347</v>
      </c>
    </row>
    <row r="4171" spans="2:8" ht="14.25">
      <c r="B4171" s="75">
        <v>5549</v>
      </c>
      <c r="C4171" s="75" t="s">
        <v>4624</v>
      </c>
      <c r="D4171" s="75" t="s">
        <v>17</v>
      </c>
      <c r="E4171" s="76">
        <v>214802</v>
      </c>
      <c r="F4171" s="75" t="s">
        <v>3150</v>
      </c>
      <c r="G4171" s="75" t="s">
        <v>3323</v>
      </c>
      <c r="H4171" s="77" t="s">
        <v>347</v>
      </c>
    </row>
    <row r="4172" spans="2:8" ht="14.25">
      <c r="B4172" s="75">
        <v>5550</v>
      </c>
      <c r="C4172" s="75" t="s">
        <v>4625</v>
      </c>
      <c r="D4172" s="75" t="s">
        <v>17</v>
      </c>
      <c r="E4172" s="76">
        <v>188586</v>
      </c>
      <c r="F4172" s="75" t="s">
        <v>3150</v>
      </c>
      <c r="G4172" s="75" t="s">
        <v>3323</v>
      </c>
      <c r="H4172" s="77" t="s">
        <v>347</v>
      </c>
    </row>
    <row r="4173" spans="2:8" ht="14.25">
      <c r="B4173" s="75">
        <v>5551</v>
      </c>
      <c r="C4173" s="75" t="s">
        <v>4626</v>
      </c>
      <c r="D4173" s="75" t="s">
        <v>17</v>
      </c>
      <c r="E4173" s="76">
        <v>43392</v>
      </c>
      <c r="F4173" s="75" t="s">
        <v>3150</v>
      </c>
      <c r="G4173" s="75" t="s">
        <v>3323</v>
      </c>
      <c r="H4173" s="77" t="s">
        <v>347</v>
      </c>
    </row>
    <row r="4174" spans="2:8" ht="14.25">
      <c r="B4174" s="75">
        <v>5552</v>
      </c>
      <c r="C4174" s="75" t="s">
        <v>4627</v>
      </c>
      <c r="D4174" s="75" t="s">
        <v>23</v>
      </c>
      <c r="E4174" s="76">
        <v>19758</v>
      </c>
      <c r="F4174" s="75" t="s">
        <v>3150</v>
      </c>
      <c r="G4174" s="75" t="s">
        <v>3323</v>
      </c>
      <c r="H4174" s="78" t="s">
        <v>347</v>
      </c>
    </row>
    <row r="4175" spans="2:8" ht="14.25">
      <c r="B4175" s="75">
        <v>5556</v>
      </c>
      <c r="C4175" s="75" t="s">
        <v>4628</v>
      </c>
      <c r="D4175" s="75" t="s">
        <v>17</v>
      </c>
      <c r="E4175" s="76">
        <v>33450</v>
      </c>
      <c r="F4175" s="75" t="s">
        <v>3150</v>
      </c>
      <c r="G4175" s="75" t="s">
        <v>3323</v>
      </c>
      <c r="H4175" s="78" t="s">
        <v>347</v>
      </c>
    </row>
    <row r="4176" spans="2:8" ht="14.25">
      <c r="B4176" s="75">
        <v>5557</v>
      </c>
      <c r="C4176" s="75" t="s">
        <v>4629</v>
      </c>
      <c r="D4176" s="75" t="s">
        <v>17</v>
      </c>
      <c r="E4176" s="76">
        <v>84550</v>
      </c>
      <c r="F4176" s="75" t="s">
        <v>3150</v>
      </c>
      <c r="G4176" s="75" t="s">
        <v>3323</v>
      </c>
      <c r="H4176" s="77" t="s">
        <v>347</v>
      </c>
    </row>
    <row r="4177" spans="2:8" ht="14.25">
      <c r="B4177" s="75">
        <v>5558</v>
      </c>
      <c r="C4177" s="75" t="s">
        <v>4630</v>
      </c>
      <c r="D4177" s="75" t="s">
        <v>17</v>
      </c>
      <c r="E4177" s="76">
        <v>127195</v>
      </c>
      <c r="F4177" s="75" t="s">
        <v>3150</v>
      </c>
      <c r="G4177" s="75" t="s">
        <v>3323</v>
      </c>
      <c r="H4177" s="78" t="s">
        <v>347</v>
      </c>
    </row>
    <row r="4178" spans="2:8" ht="14.25">
      <c r="B4178" s="75">
        <v>5561</v>
      </c>
      <c r="C4178" s="75" t="s">
        <v>4631</v>
      </c>
      <c r="D4178" s="75" t="s">
        <v>17</v>
      </c>
      <c r="E4178" s="76">
        <v>194114</v>
      </c>
      <c r="F4178" s="75" t="s">
        <v>3150</v>
      </c>
      <c r="G4178" s="75" t="s">
        <v>3323</v>
      </c>
      <c r="H4178" s="78" t="s">
        <v>347</v>
      </c>
    </row>
    <row r="4179" spans="2:8" ht="14.25">
      <c r="B4179" s="75">
        <v>5562</v>
      </c>
      <c r="C4179" s="75" t="s">
        <v>4632</v>
      </c>
      <c r="D4179" s="75" t="s">
        <v>17</v>
      </c>
      <c r="E4179" s="76">
        <v>93320</v>
      </c>
      <c r="F4179" s="75" t="s">
        <v>3150</v>
      </c>
      <c r="G4179" s="75" t="s">
        <v>3323</v>
      </c>
      <c r="H4179" s="78" t="s">
        <v>347</v>
      </c>
    </row>
    <row r="4180" spans="2:8" ht="14.25">
      <c r="B4180" s="75">
        <v>5567</v>
      </c>
      <c r="C4180" s="75" t="s">
        <v>4633</v>
      </c>
      <c r="D4180" s="75" t="s">
        <v>17</v>
      </c>
      <c r="E4180" s="76">
        <v>19667</v>
      </c>
      <c r="F4180" s="75" t="s">
        <v>3150</v>
      </c>
      <c r="G4180" s="75" t="s">
        <v>3323</v>
      </c>
      <c r="H4180" s="78" t="s">
        <v>347</v>
      </c>
    </row>
    <row r="4181" spans="2:8" ht="14.25">
      <c r="B4181" s="75">
        <v>5570</v>
      </c>
      <c r="C4181" s="75" t="s">
        <v>4634</v>
      </c>
      <c r="D4181" s="75" t="s">
        <v>17</v>
      </c>
      <c r="E4181" s="76">
        <v>318422</v>
      </c>
      <c r="F4181" s="75" t="s">
        <v>3150</v>
      </c>
      <c r="G4181" s="75" t="s">
        <v>3323</v>
      </c>
      <c r="H4181" s="78" t="s">
        <v>347</v>
      </c>
    </row>
    <row r="4182" spans="2:8" ht="14.25">
      <c r="B4182" s="75">
        <v>5571</v>
      </c>
      <c r="C4182" s="75" t="s">
        <v>4635</v>
      </c>
      <c r="D4182" s="75" t="s">
        <v>17</v>
      </c>
      <c r="E4182" s="76">
        <v>65150</v>
      </c>
      <c r="F4182" s="75" t="s">
        <v>3150</v>
      </c>
      <c r="G4182" s="75" t="s">
        <v>3323</v>
      </c>
      <c r="H4182" s="77" t="s">
        <v>347</v>
      </c>
    </row>
    <row r="4183" spans="2:8" ht="14.25">
      <c r="B4183" s="75">
        <v>5572</v>
      </c>
      <c r="C4183" s="75" t="s">
        <v>4636</v>
      </c>
      <c r="D4183" s="75" t="s">
        <v>17</v>
      </c>
      <c r="E4183" s="76">
        <v>33194</v>
      </c>
      <c r="F4183" s="75" t="s">
        <v>3150</v>
      </c>
      <c r="G4183" s="75" t="s">
        <v>3323</v>
      </c>
      <c r="H4183" s="77" t="s">
        <v>347</v>
      </c>
    </row>
    <row r="4184" spans="2:8" ht="14.25">
      <c r="B4184" s="75">
        <v>5573</v>
      </c>
      <c r="C4184" s="75" t="s">
        <v>4637</v>
      </c>
      <c r="D4184" s="75" t="s">
        <v>17</v>
      </c>
      <c r="E4184" s="76">
        <v>23310</v>
      </c>
      <c r="F4184" s="75" t="s">
        <v>3150</v>
      </c>
      <c r="G4184" s="75" t="s">
        <v>3323</v>
      </c>
      <c r="H4184" s="77" t="s">
        <v>347</v>
      </c>
    </row>
    <row r="4185" spans="2:8" ht="14.25">
      <c r="B4185" s="75">
        <v>5574</v>
      </c>
      <c r="C4185" s="75" t="s">
        <v>4638</v>
      </c>
      <c r="D4185" s="75" t="s">
        <v>17</v>
      </c>
      <c r="E4185" s="76">
        <v>16200</v>
      </c>
      <c r="F4185" s="75" t="s">
        <v>3150</v>
      </c>
      <c r="G4185" s="75" t="s">
        <v>3323</v>
      </c>
      <c r="H4185" s="78" t="s">
        <v>347</v>
      </c>
    </row>
    <row r="4186" spans="2:8" ht="14.25">
      <c r="B4186" s="75">
        <v>5575</v>
      </c>
      <c r="C4186" s="75" t="s">
        <v>4639</v>
      </c>
      <c r="D4186" s="75" t="s">
        <v>17</v>
      </c>
      <c r="E4186" s="76">
        <v>55500</v>
      </c>
      <c r="F4186" s="75" t="s">
        <v>3150</v>
      </c>
      <c r="G4186" s="75" t="s">
        <v>3323</v>
      </c>
      <c r="H4186" s="77" t="s">
        <v>347</v>
      </c>
    </row>
    <row r="4187" spans="2:8" ht="14.25">
      <c r="B4187" s="75">
        <v>5576</v>
      </c>
      <c r="C4187" s="75" t="s">
        <v>4640</v>
      </c>
      <c r="D4187" s="75" t="s">
        <v>17</v>
      </c>
      <c r="E4187" s="76">
        <v>19755</v>
      </c>
      <c r="F4187" s="75" t="s">
        <v>3150</v>
      </c>
      <c r="G4187" s="75" t="s">
        <v>3323</v>
      </c>
      <c r="H4187" s="78" t="s">
        <v>347</v>
      </c>
    </row>
    <row r="4188" spans="2:8" ht="14.25">
      <c r="B4188" s="75">
        <v>5577</v>
      </c>
      <c r="C4188" s="75" t="s">
        <v>4641</v>
      </c>
      <c r="D4188" s="75" t="s">
        <v>17</v>
      </c>
      <c r="E4188" s="76">
        <v>251897</v>
      </c>
      <c r="F4188" s="75" t="s">
        <v>3150</v>
      </c>
      <c r="G4188" s="75" t="s">
        <v>3323</v>
      </c>
      <c r="H4188" s="78" t="s">
        <v>347</v>
      </c>
    </row>
    <row r="4189" spans="2:8" ht="14.25">
      <c r="B4189" s="75">
        <v>5581</v>
      </c>
      <c r="C4189" s="75" t="s">
        <v>4642</v>
      </c>
      <c r="D4189" s="75" t="s">
        <v>17</v>
      </c>
      <c r="E4189" s="76">
        <v>475908</v>
      </c>
      <c r="F4189" s="75" t="s">
        <v>3150</v>
      </c>
      <c r="G4189" s="75" t="s">
        <v>3323</v>
      </c>
      <c r="H4189" s="77" t="s">
        <v>347</v>
      </c>
    </row>
    <row r="4190" spans="2:8" ht="14.25">
      <c r="B4190" s="75">
        <v>5582</v>
      </c>
      <c r="C4190" s="75" t="s">
        <v>4643</v>
      </c>
      <c r="D4190" s="75" t="s">
        <v>17</v>
      </c>
      <c r="E4190" s="76">
        <v>56993</v>
      </c>
      <c r="F4190" s="75" t="s">
        <v>3150</v>
      </c>
      <c r="G4190" s="75" t="s">
        <v>3323</v>
      </c>
      <c r="H4190" s="77" t="s">
        <v>347</v>
      </c>
    </row>
    <row r="4191" spans="2:8" ht="14.25">
      <c r="B4191" s="75">
        <v>5585</v>
      </c>
      <c r="C4191" s="75" t="s">
        <v>4644</v>
      </c>
      <c r="D4191" s="75" t="s">
        <v>23</v>
      </c>
      <c r="E4191" s="76">
        <v>65972</v>
      </c>
      <c r="F4191" s="75" t="s">
        <v>3150</v>
      </c>
      <c r="G4191" s="75" t="s">
        <v>3323</v>
      </c>
      <c r="H4191" s="78" t="s">
        <v>347</v>
      </c>
    </row>
    <row r="4192" spans="2:8" ht="14.25">
      <c r="B4192" s="75">
        <v>5586</v>
      </c>
      <c r="C4192" s="75" t="s">
        <v>4645</v>
      </c>
      <c r="D4192" s="75" t="s">
        <v>17</v>
      </c>
      <c r="E4192" s="76">
        <v>39386</v>
      </c>
      <c r="F4192" s="75" t="s">
        <v>3150</v>
      </c>
      <c r="G4192" s="75" t="s">
        <v>3323</v>
      </c>
      <c r="H4192" s="77" t="s">
        <v>347</v>
      </c>
    </row>
    <row r="4193" spans="2:8" ht="14.25">
      <c r="B4193" s="75">
        <v>5587</v>
      </c>
      <c r="C4193" s="75" t="s">
        <v>4646</v>
      </c>
      <c r="D4193" s="75" t="s">
        <v>17</v>
      </c>
      <c r="E4193" s="76">
        <v>68827</v>
      </c>
      <c r="F4193" s="75" t="s">
        <v>3150</v>
      </c>
      <c r="G4193" s="75" t="s">
        <v>3323</v>
      </c>
      <c r="H4193" s="77" t="s">
        <v>347</v>
      </c>
    </row>
    <row r="4194" spans="2:8" ht="14.25">
      <c r="B4194" s="75">
        <v>5588</v>
      </c>
      <c r="C4194" s="75" t="s">
        <v>4647</v>
      </c>
      <c r="D4194" s="75" t="s">
        <v>17</v>
      </c>
      <c r="E4194" s="76">
        <v>194845</v>
      </c>
      <c r="F4194" s="75" t="s">
        <v>3150</v>
      </c>
      <c r="G4194" s="75" t="s">
        <v>3323</v>
      </c>
      <c r="H4194" s="77" t="s">
        <v>347</v>
      </c>
    </row>
    <row r="4195" spans="2:8" ht="14.25">
      <c r="B4195" s="75">
        <v>5591</v>
      </c>
      <c r="C4195" s="75" t="s">
        <v>4648</v>
      </c>
      <c r="D4195" s="75" t="s">
        <v>17</v>
      </c>
      <c r="E4195" s="76">
        <v>248806</v>
      </c>
      <c r="F4195" s="75" t="s">
        <v>3150</v>
      </c>
      <c r="G4195" s="75" t="s">
        <v>3323</v>
      </c>
      <c r="H4195" s="77" t="s">
        <v>347</v>
      </c>
    </row>
    <row r="4196" spans="2:8" ht="14.25">
      <c r="B4196" s="75">
        <v>5595</v>
      </c>
      <c r="C4196" s="75" t="s">
        <v>4649</v>
      </c>
      <c r="D4196" s="75" t="s">
        <v>17</v>
      </c>
      <c r="E4196" s="76">
        <v>161232</v>
      </c>
      <c r="F4196" s="75" t="s">
        <v>3150</v>
      </c>
      <c r="G4196" s="75" t="s">
        <v>3323</v>
      </c>
      <c r="H4196" s="78" t="s">
        <v>347</v>
      </c>
    </row>
    <row r="4197" spans="2:8" ht="14.25">
      <c r="B4197" s="75">
        <v>5599</v>
      </c>
      <c r="C4197" s="75" t="s">
        <v>4650</v>
      </c>
      <c r="D4197" s="75" t="s">
        <v>17</v>
      </c>
      <c r="E4197" s="76">
        <v>240307</v>
      </c>
      <c r="F4197" s="75" t="s">
        <v>3150</v>
      </c>
      <c r="G4197" s="75" t="s">
        <v>3323</v>
      </c>
      <c r="H4197" s="78" t="s">
        <v>347</v>
      </c>
    </row>
    <row r="4198" spans="2:8" ht="14.25">
      <c r="B4198" s="75">
        <v>5602</v>
      </c>
      <c r="C4198" s="75" t="s">
        <v>4651</v>
      </c>
      <c r="D4198" s="75" t="s">
        <v>17</v>
      </c>
      <c r="E4198" s="76">
        <v>3500575</v>
      </c>
      <c r="F4198" s="75" t="s">
        <v>3150</v>
      </c>
      <c r="G4198" s="75" t="s">
        <v>3323</v>
      </c>
      <c r="H4198" s="78" t="s">
        <v>347</v>
      </c>
    </row>
    <row r="4199" spans="2:8" ht="14.25">
      <c r="B4199" s="75">
        <v>5603</v>
      </c>
      <c r="C4199" s="75" t="s">
        <v>4652</v>
      </c>
      <c r="D4199" s="75" t="s">
        <v>17</v>
      </c>
      <c r="E4199" s="76">
        <v>131191</v>
      </c>
      <c r="F4199" s="75" t="s">
        <v>3150</v>
      </c>
      <c r="G4199" s="75" t="s">
        <v>3323</v>
      </c>
      <c r="H4199" s="78" t="s">
        <v>347</v>
      </c>
    </row>
    <row r="4200" spans="2:8" ht="14.25">
      <c r="B4200" s="75">
        <v>5604</v>
      </c>
      <c r="C4200" s="75" t="s">
        <v>4653</v>
      </c>
      <c r="D4200" s="75" t="s">
        <v>17</v>
      </c>
      <c r="E4200" s="76">
        <v>112874</v>
      </c>
      <c r="F4200" s="75" t="s">
        <v>3176</v>
      </c>
      <c r="G4200" s="75" t="s">
        <v>3177</v>
      </c>
      <c r="H4200" s="78" t="s">
        <v>347</v>
      </c>
    </row>
    <row r="4201" spans="2:8" ht="14.25">
      <c r="B4201" s="75">
        <v>5606</v>
      </c>
      <c r="C4201" s="75" t="s">
        <v>4654</v>
      </c>
      <c r="D4201" s="75" t="s">
        <v>17</v>
      </c>
      <c r="E4201" s="76">
        <v>215050</v>
      </c>
      <c r="F4201" s="75" t="s">
        <v>3176</v>
      </c>
      <c r="G4201" s="75" t="s">
        <v>3177</v>
      </c>
      <c r="H4201" s="78" t="s">
        <v>347</v>
      </c>
    </row>
    <row r="4202" spans="2:8" ht="14.25">
      <c r="B4202" s="75">
        <v>5610</v>
      </c>
      <c r="C4202" s="75" t="s">
        <v>4655</v>
      </c>
      <c r="D4202" s="75" t="s">
        <v>17</v>
      </c>
      <c r="E4202" s="76">
        <v>208763</v>
      </c>
      <c r="F4202" s="75" t="s">
        <v>3150</v>
      </c>
      <c r="G4202" s="75" t="s">
        <v>3323</v>
      </c>
      <c r="H4202" s="78" t="s">
        <v>347</v>
      </c>
    </row>
    <row r="4203" spans="2:8" ht="14.25">
      <c r="B4203" s="75">
        <v>5611</v>
      </c>
      <c r="C4203" s="75" t="s">
        <v>4656</v>
      </c>
      <c r="D4203" s="75" t="s">
        <v>17</v>
      </c>
      <c r="E4203" s="76">
        <v>117517</v>
      </c>
      <c r="F4203" s="75" t="s">
        <v>3150</v>
      </c>
      <c r="G4203" s="75" t="s">
        <v>3323</v>
      </c>
      <c r="H4203" s="78" t="s">
        <v>347</v>
      </c>
    </row>
    <row r="4204" spans="2:8" ht="14.25">
      <c r="B4204" s="75">
        <v>5616</v>
      </c>
      <c r="C4204" s="75" t="s">
        <v>4657</v>
      </c>
      <c r="D4204" s="75" t="s">
        <v>17</v>
      </c>
      <c r="E4204" s="76">
        <v>13081</v>
      </c>
      <c r="F4204" s="75" t="s">
        <v>3150</v>
      </c>
      <c r="G4204" s="75" t="s">
        <v>3323</v>
      </c>
      <c r="H4204" s="77" t="s">
        <v>347</v>
      </c>
    </row>
    <row r="4205" spans="2:8" ht="14.25">
      <c r="B4205" s="75">
        <v>5621</v>
      </c>
      <c r="C4205" s="75" t="s">
        <v>4658</v>
      </c>
      <c r="D4205" s="75" t="s">
        <v>17</v>
      </c>
      <c r="E4205" s="76">
        <v>40132</v>
      </c>
      <c r="F4205" s="75" t="s">
        <v>3150</v>
      </c>
      <c r="G4205" s="75" t="s">
        <v>3323</v>
      </c>
      <c r="H4205" s="78" t="s">
        <v>347</v>
      </c>
    </row>
    <row r="4206" spans="2:8" ht="14.25">
      <c r="B4206" s="75">
        <v>5626</v>
      </c>
      <c r="C4206" s="75" t="s">
        <v>4659</v>
      </c>
      <c r="D4206" s="75" t="s">
        <v>23</v>
      </c>
      <c r="E4206" s="76">
        <v>13474</v>
      </c>
      <c r="F4206" s="75" t="s">
        <v>3150</v>
      </c>
      <c r="G4206" s="75" t="s">
        <v>3323</v>
      </c>
      <c r="H4206" s="78" t="s">
        <v>347</v>
      </c>
    </row>
    <row r="4207" spans="2:8" ht="14.25">
      <c r="B4207" s="75">
        <v>5628</v>
      </c>
      <c r="C4207" s="75" t="s">
        <v>4660</v>
      </c>
      <c r="D4207" s="75" t="s">
        <v>17</v>
      </c>
      <c r="E4207" s="76">
        <v>12750</v>
      </c>
      <c r="F4207" s="75" t="s">
        <v>3150</v>
      </c>
      <c r="G4207" s="75" t="s">
        <v>3323</v>
      </c>
      <c r="H4207" s="78" t="s">
        <v>347</v>
      </c>
    </row>
    <row r="4208" spans="2:8" ht="14.25">
      <c r="B4208" s="75">
        <v>5629</v>
      </c>
      <c r="C4208" s="75" t="s">
        <v>4661</v>
      </c>
      <c r="D4208" s="75" t="s">
        <v>17</v>
      </c>
      <c r="E4208" s="76">
        <v>55324</v>
      </c>
      <c r="F4208" s="75" t="s">
        <v>3150</v>
      </c>
      <c r="G4208" s="75" t="s">
        <v>3323</v>
      </c>
      <c r="H4208" s="78" t="s">
        <v>347</v>
      </c>
    </row>
    <row r="4209" spans="2:8" ht="14.25">
      <c r="B4209" s="75">
        <v>5630</v>
      </c>
      <c r="C4209" s="75" t="s">
        <v>4662</v>
      </c>
      <c r="D4209" s="75" t="s">
        <v>17</v>
      </c>
      <c r="E4209" s="76">
        <v>53978</v>
      </c>
      <c r="F4209" s="75" t="s">
        <v>3150</v>
      </c>
      <c r="G4209" s="75" t="s">
        <v>3323</v>
      </c>
      <c r="H4209" s="78" t="s">
        <v>347</v>
      </c>
    </row>
    <row r="4210" spans="2:8" ht="14.25">
      <c r="B4210" s="75">
        <v>5634</v>
      </c>
      <c r="C4210" s="75" t="s">
        <v>4663</v>
      </c>
      <c r="D4210" s="75" t="s">
        <v>17</v>
      </c>
      <c r="E4210" s="76">
        <v>5479</v>
      </c>
      <c r="F4210" s="75" t="s">
        <v>3150</v>
      </c>
      <c r="G4210" s="75" t="s">
        <v>3323</v>
      </c>
      <c r="H4210" s="78" t="s">
        <v>347</v>
      </c>
    </row>
    <row r="4211" spans="2:8" ht="14.25">
      <c r="B4211" s="75">
        <v>5641</v>
      </c>
      <c r="C4211" s="75" t="s">
        <v>4664</v>
      </c>
      <c r="D4211" s="75" t="s">
        <v>19</v>
      </c>
      <c r="E4211" s="76">
        <v>126176</v>
      </c>
      <c r="F4211" s="75" t="s">
        <v>4355</v>
      </c>
      <c r="G4211" s="75" t="s">
        <v>4356</v>
      </c>
      <c r="H4211" s="78" t="s">
        <v>347</v>
      </c>
    </row>
    <row r="4212" spans="2:8" ht="14.25">
      <c r="B4212" s="75">
        <v>5642</v>
      </c>
      <c r="C4212" s="75" t="s">
        <v>4665</v>
      </c>
      <c r="D4212" s="75" t="s">
        <v>19</v>
      </c>
      <c r="E4212" s="76">
        <v>25703</v>
      </c>
      <c r="F4212" s="75" t="s">
        <v>4355</v>
      </c>
      <c r="G4212" s="75" t="s">
        <v>4356</v>
      </c>
      <c r="H4212" s="78" t="s">
        <v>347</v>
      </c>
    </row>
    <row r="4213" spans="2:8" ht="14.25">
      <c r="B4213" s="75">
        <v>5644</v>
      </c>
      <c r="C4213" s="75" t="s">
        <v>4666</v>
      </c>
      <c r="D4213" s="75" t="s">
        <v>19</v>
      </c>
      <c r="E4213" s="76">
        <v>19021</v>
      </c>
      <c r="F4213" s="75" t="s">
        <v>4355</v>
      </c>
      <c r="G4213" s="75" t="s">
        <v>4356</v>
      </c>
      <c r="H4213" s="78" t="s">
        <v>347</v>
      </c>
    </row>
    <row r="4214" spans="2:8" ht="14.25">
      <c r="B4214" s="75">
        <v>5645</v>
      </c>
      <c r="C4214" s="75" t="s">
        <v>4667</v>
      </c>
      <c r="D4214" s="75" t="s">
        <v>19</v>
      </c>
      <c r="E4214" s="76">
        <v>13344</v>
      </c>
      <c r="F4214" s="75" t="s">
        <v>4355</v>
      </c>
      <c r="G4214" s="75" t="s">
        <v>4668</v>
      </c>
      <c r="H4214" s="78" t="s">
        <v>347</v>
      </c>
    </row>
    <row r="4215" spans="2:8" ht="14.25">
      <c r="B4215" s="75">
        <v>5646</v>
      </c>
      <c r="C4215" s="75" t="s">
        <v>4669</v>
      </c>
      <c r="D4215" s="75" t="s">
        <v>17</v>
      </c>
      <c r="E4215" s="76">
        <v>10130</v>
      </c>
      <c r="F4215" s="75" t="s">
        <v>4355</v>
      </c>
      <c r="G4215" s="75" t="s">
        <v>4356</v>
      </c>
      <c r="H4215" s="78" t="s">
        <v>347</v>
      </c>
    </row>
    <row r="4216" spans="2:8" ht="14.25">
      <c r="B4216" s="75">
        <v>5647</v>
      </c>
      <c r="C4216" s="75" t="s">
        <v>4670</v>
      </c>
      <c r="D4216" s="75" t="s">
        <v>19</v>
      </c>
      <c r="E4216" s="76">
        <v>15897</v>
      </c>
      <c r="F4216" s="75" t="s">
        <v>4355</v>
      </c>
      <c r="G4216" s="75" t="s">
        <v>4356</v>
      </c>
      <c r="H4216" s="78" t="s">
        <v>347</v>
      </c>
    </row>
    <row r="4217" spans="2:8" ht="14.25">
      <c r="B4217" s="75">
        <v>5683</v>
      </c>
      <c r="C4217" s="75" t="s">
        <v>4671</v>
      </c>
      <c r="D4217" s="75" t="s">
        <v>23</v>
      </c>
      <c r="E4217" s="76">
        <v>285460</v>
      </c>
      <c r="F4217" s="75" t="s">
        <v>3198</v>
      </c>
      <c r="G4217" s="75" t="s">
        <v>4420</v>
      </c>
      <c r="H4217" s="78" t="s">
        <v>347</v>
      </c>
    </row>
    <row r="4218" spans="2:8" ht="14.25">
      <c r="B4218" s="75">
        <v>5684</v>
      </c>
      <c r="C4218" s="75" t="s">
        <v>4672</v>
      </c>
      <c r="D4218" s="75" t="s">
        <v>23</v>
      </c>
      <c r="E4218" s="76">
        <v>596387</v>
      </c>
      <c r="F4218" s="75" t="s">
        <v>3198</v>
      </c>
      <c r="G4218" s="75" t="s">
        <v>4420</v>
      </c>
      <c r="H4218" s="78" t="s">
        <v>347</v>
      </c>
    </row>
    <row r="4219" spans="2:8" ht="14.25">
      <c r="B4219" s="75">
        <v>5686</v>
      </c>
      <c r="C4219" s="75" t="s">
        <v>4673</v>
      </c>
      <c r="D4219" s="75" t="s">
        <v>52</v>
      </c>
      <c r="E4219" s="76">
        <v>1252859</v>
      </c>
      <c r="F4219" s="75" t="s">
        <v>3198</v>
      </c>
      <c r="G4219" s="75" t="s">
        <v>4420</v>
      </c>
      <c r="H4219" s="78" t="s">
        <v>347</v>
      </c>
    </row>
    <row r="4220" spans="2:8" ht="14.25">
      <c r="B4220" s="75">
        <v>5688</v>
      </c>
      <c r="C4220" s="75" t="s">
        <v>4674</v>
      </c>
      <c r="D4220" s="75" t="s">
        <v>23</v>
      </c>
      <c r="E4220" s="76">
        <v>4177142</v>
      </c>
      <c r="F4220" s="75" t="s">
        <v>3176</v>
      </c>
      <c r="G4220" s="75" t="s">
        <v>3177</v>
      </c>
      <c r="H4220" s="78" t="s">
        <v>347</v>
      </c>
    </row>
    <row r="4221" spans="2:8" ht="14.25">
      <c r="B4221" s="75">
        <v>5690</v>
      </c>
      <c r="C4221" s="75" t="s">
        <v>4675</v>
      </c>
      <c r="D4221" s="75" t="s">
        <v>23</v>
      </c>
      <c r="E4221" s="76">
        <v>556550</v>
      </c>
      <c r="F4221" s="75" t="s">
        <v>3150</v>
      </c>
      <c r="G4221" s="75" t="s">
        <v>3323</v>
      </c>
      <c r="H4221" s="78" t="s">
        <v>347</v>
      </c>
    </row>
    <row r="4222" spans="2:8" ht="14.25">
      <c r="B4222" s="75">
        <v>5691</v>
      </c>
      <c r="C4222" s="75" t="s">
        <v>4676</v>
      </c>
      <c r="D4222" s="75" t="s">
        <v>23</v>
      </c>
      <c r="E4222" s="76">
        <v>1016760</v>
      </c>
      <c r="F4222" s="75" t="s">
        <v>3150</v>
      </c>
      <c r="G4222" s="75" t="s">
        <v>3323</v>
      </c>
      <c r="H4222" s="78" t="s">
        <v>347</v>
      </c>
    </row>
    <row r="4223" spans="2:8" ht="14.25">
      <c r="B4223" s="75">
        <v>5692</v>
      </c>
      <c r="C4223" s="75" t="s">
        <v>4677</v>
      </c>
      <c r="D4223" s="75" t="s">
        <v>23</v>
      </c>
      <c r="E4223" s="76">
        <v>1788047</v>
      </c>
      <c r="F4223" s="75" t="s">
        <v>3150</v>
      </c>
      <c r="G4223" s="75" t="s">
        <v>3323</v>
      </c>
      <c r="H4223" s="77" t="s">
        <v>347</v>
      </c>
    </row>
    <row r="4224" spans="2:8" ht="14.25">
      <c r="B4224" s="75">
        <v>5693</v>
      </c>
      <c r="C4224" s="75" t="s">
        <v>4678</v>
      </c>
      <c r="D4224" s="75" t="s">
        <v>23</v>
      </c>
      <c r="E4224" s="76">
        <v>1305373</v>
      </c>
      <c r="F4224" s="75" t="s">
        <v>3150</v>
      </c>
      <c r="G4224" s="75" t="s">
        <v>3323</v>
      </c>
      <c r="H4224" s="77" t="s">
        <v>347</v>
      </c>
    </row>
    <row r="4225" spans="2:8" ht="14.25">
      <c r="B4225" s="75">
        <v>5696</v>
      </c>
      <c r="C4225" s="75" t="s">
        <v>4679</v>
      </c>
      <c r="D4225" s="75" t="s">
        <v>23</v>
      </c>
      <c r="E4225" s="76">
        <v>685004</v>
      </c>
      <c r="F4225" s="75" t="s">
        <v>3150</v>
      </c>
      <c r="G4225" s="75" t="s">
        <v>3323</v>
      </c>
      <c r="H4225" s="77" t="s">
        <v>347</v>
      </c>
    </row>
    <row r="4226" spans="2:8" ht="14.25">
      <c r="B4226" s="75">
        <v>5697</v>
      </c>
      <c r="C4226" s="75" t="s">
        <v>4680</v>
      </c>
      <c r="D4226" s="75" t="s">
        <v>23</v>
      </c>
      <c r="E4226" s="76">
        <v>822139</v>
      </c>
      <c r="F4226" s="75" t="s">
        <v>3150</v>
      </c>
      <c r="G4226" s="75" t="s">
        <v>3323</v>
      </c>
      <c r="H4226" s="77" t="s">
        <v>347</v>
      </c>
    </row>
    <row r="4227" spans="2:8" ht="14.25">
      <c r="B4227" s="75">
        <v>5698</v>
      </c>
      <c r="C4227" s="75" t="s">
        <v>4681</v>
      </c>
      <c r="D4227" s="75" t="s">
        <v>23</v>
      </c>
      <c r="E4227" s="76">
        <v>366412</v>
      </c>
      <c r="F4227" s="75" t="s">
        <v>3150</v>
      </c>
      <c r="G4227" s="75" t="s">
        <v>3323</v>
      </c>
      <c r="H4227" s="78" t="s">
        <v>347</v>
      </c>
    </row>
    <row r="4228" spans="2:8" ht="14.25">
      <c r="B4228" s="75">
        <v>5699</v>
      </c>
      <c r="C4228" s="75" t="s">
        <v>4682</v>
      </c>
      <c r="D4228" s="75" t="s">
        <v>23</v>
      </c>
      <c r="E4228" s="76">
        <v>351072</v>
      </c>
      <c r="F4228" s="75" t="s">
        <v>3150</v>
      </c>
      <c r="G4228" s="75" t="s">
        <v>3323</v>
      </c>
      <c r="H4228" s="78" t="s">
        <v>347</v>
      </c>
    </row>
    <row r="4229" spans="2:8" ht="14.25">
      <c r="B4229" s="75">
        <v>5700</v>
      </c>
      <c r="C4229" s="75" t="s">
        <v>4683</v>
      </c>
      <c r="D4229" s="75" t="s">
        <v>23</v>
      </c>
      <c r="E4229" s="76">
        <v>199572</v>
      </c>
      <c r="F4229" s="75" t="s">
        <v>3150</v>
      </c>
      <c r="G4229" s="75" t="s">
        <v>3323</v>
      </c>
      <c r="H4229" s="77" t="s">
        <v>347</v>
      </c>
    </row>
    <row r="4230" spans="2:8" ht="14.25">
      <c r="B4230" s="75">
        <v>5701</v>
      </c>
      <c r="C4230" s="75" t="s">
        <v>4684</v>
      </c>
      <c r="D4230" s="75" t="s">
        <v>17</v>
      </c>
      <c r="E4230" s="76">
        <v>164652</v>
      </c>
      <c r="F4230" s="75" t="s">
        <v>3150</v>
      </c>
      <c r="G4230" s="75" t="s">
        <v>3323</v>
      </c>
      <c r="H4230" s="77" t="s">
        <v>347</v>
      </c>
    </row>
    <row r="4231" spans="2:8" ht="14.25">
      <c r="B4231" s="75">
        <v>5702</v>
      </c>
      <c r="C4231" s="75" t="s">
        <v>4685</v>
      </c>
      <c r="D4231" s="75" t="s">
        <v>23</v>
      </c>
      <c r="E4231" s="76">
        <v>712270</v>
      </c>
      <c r="F4231" s="75" t="s">
        <v>3150</v>
      </c>
      <c r="G4231" s="75" t="s">
        <v>3323</v>
      </c>
      <c r="H4231" s="78" t="s">
        <v>347</v>
      </c>
    </row>
    <row r="4232" spans="2:8" ht="14.25">
      <c r="B4232" s="75">
        <v>5708</v>
      </c>
      <c r="C4232" s="75" t="s">
        <v>4686</v>
      </c>
      <c r="D4232" s="75" t="s">
        <v>52</v>
      </c>
      <c r="E4232" s="76">
        <v>190456</v>
      </c>
      <c r="F4232" s="75" t="s">
        <v>3155</v>
      </c>
      <c r="G4232" s="75" t="s">
        <v>3160</v>
      </c>
      <c r="H4232" s="78" t="s">
        <v>347</v>
      </c>
    </row>
    <row r="4233" spans="2:8" ht="14.25">
      <c r="B4233" s="75">
        <v>5710</v>
      </c>
      <c r="C4233" s="75" t="s">
        <v>4687</v>
      </c>
      <c r="D4233" s="75" t="s">
        <v>52</v>
      </c>
      <c r="E4233" s="76">
        <v>102718</v>
      </c>
      <c r="F4233" s="75" t="s">
        <v>3155</v>
      </c>
      <c r="G4233" s="75" t="s">
        <v>3160</v>
      </c>
      <c r="H4233" s="78" t="s">
        <v>347</v>
      </c>
    </row>
    <row r="4234" spans="2:8" ht="14.25">
      <c r="B4234" s="75">
        <v>5727</v>
      </c>
      <c r="C4234" s="75" t="s">
        <v>4688</v>
      </c>
      <c r="D4234" s="75" t="s">
        <v>17</v>
      </c>
      <c r="E4234" s="76">
        <v>197690</v>
      </c>
      <c r="F4234" s="75" t="s">
        <v>676</v>
      </c>
      <c r="G4234" s="75" t="s">
        <v>3680</v>
      </c>
      <c r="H4234" s="78" t="s">
        <v>347</v>
      </c>
    </row>
    <row r="4235" spans="2:8" ht="14.25">
      <c r="B4235" s="75">
        <v>5728</v>
      </c>
      <c r="C4235" s="75" t="s">
        <v>4689</v>
      </c>
      <c r="D4235" s="75" t="s">
        <v>17</v>
      </c>
      <c r="E4235" s="76">
        <v>227513</v>
      </c>
      <c r="F4235" s="75" t="s">
        <v>676</v>
      </c>
      <c r="G4235" s="75" t="s">
        <v>3680</v>
      </c>
      <c r="H4235" s="78" t="s">
        <v>347</v>
      </c>
    </row>
    <row r="4236" spans="2:8" ht="14.25">
      <c r="B4236" s="75">
        <v>5729</v>
      </c>
      <c r="C4236" s="75" t="s">
        <v>4690</v>
      </c>
      <c r="D4236" s="75" t="s">
        <v>23</v>
      </c>
      <c r="E4236" s="76">
        <v>1654042</v>
      </c>
      <c r="F4236" s="75" t="s">
        <v>3198</v>
      </c>
      <c r="G4236" s="75" t="s">
        <v>3199</v>
      </c>
      <c r="H4236" s="77" t="s">
        <v>286</v>
      </c>
    </row>
    <row r="4237" spans="2:8" ht="14.25">
      <c r="B4237" s="75">
        <v>5730</v>
      </c>
      <c r="C4237" s="75" t="s">
        <v>4691</v>
      </c>
      <c r="D4237" s="75" t="s">
        <v>17</v>
      </c>
      <c r="E4237" s="76">
        <v>7736</v>
      </c>
      <c r="F4237" s="75" t="s">
        <v>3198</v>
      </c>
      <c r="G4237" s="75" t="s">
        <v>3199</v>
      </c>
      <c r="H4237" s="77" t="s">
        <v>347</v>
      </c>
    </row>
    <row r="4238" spans="2:8" ht="14.25">
      <c r="B4238" s="75">
        <v>5731</v>
      </c>
      <c r="C4238" s="75" t="s">
        <v>4692</v>
      </c>
      <c r="D4238" s="75" t="s">
        <v>345</v>
      </c>
      <c r="E4238" s="76">
        <v>394524</v>
      </c>
      <c r="F4238" s="75" t="s">
        <v>3537</v>
      </c>
      <c r="G4238" s="75" t="s">
        <v>3538</v>
      </c>
      <c r="H4238" s="78" t="s">
        <v>347</v>
      </c>
    </row>
    <row r="4239" spans="2:8" ht="14.25">
      <c r="B4239" s="75">
        <v>5732</v>
      </c>
      <c r="C4239" s="75" t="s">
        <v>4693</v>
      </c>
      <c r="D4239" s="75" t="s">
        <v>345</v>
      </c>
      <c r="E4239" s="76">
        <v>526032</v>
      </c>
      <c r="F4239" s="75" t="s">
        <v>3537</v>
      </c>
      <c r="G4239" s="75" t="s">
        <v>3538</v>
      </c>
      <c r="H4239" s="78" t="s">
        <v>347</v>
      </c>
    </row>
    <row r="4240" spans="2:8" ht="14.25">
      <c r="B4240" s="75">
        <v>5733</v>
      </c>
      <c r="C4240" s="75" t="s">
        <v>4694</v>
      </c>
      <c r="D4240" s="75" t="s">
        <v>19</v>
      </c>
      <c r="E4240" s="76">
        <v>67504</v>
      </c>
      <c r="F4240" s="75" t="s">
        <v>3198</v>
      </c>
      <c r="G4240" s="75" t="s">
        <v>3199</v>
      </c>
      <c r="H4240" s="78" t="s">
        <v>347</v>
      </c>
    </row>
    <row r="4241" spans="2:8" ht="14.25">
      <c r="B4241" s="75">
        <v>5734</v>
      </c>
      <c r="C4241" s="75" t="s">
        <v>4695</v>
      </c>
      <c r="D4241" s="75" t="s">
        <v>19</v>
      </c>
      <c r="E4241" s="76">
        <v>71800</v>
      </c>
      <c r="F4241" s="75" t="s">
        <v>3198</v>
      </c>
      <c r="G4241" s="75" t="s">
        <v>3199</v>
      </c>
      <c r="H4241" s="77" t="s">
        <v>347</v>
      </c>
    </row>
    <row r="4242" spans="2:8" ht="14.25">
      <c r="B4242" s="75">
        <v>5735</v>
      </c>
      <c r="C4242" s="75" t="s">
        <v>4696</v>
      </c>
      <c r="D4242" s="75" t="s">
        <v>19</v>
      </c>
      <c r="E4242" s="76">
        <v>65813</v>
      </c>
      <c r="F4242" s="75" t="s">
        <v>3198</v>
      </c>
      <c r="G4242" s="75" t="s">
        <v>3199</v>
      </c>
      <c r="H4242" s="78" t="s">
        <v>347</v>
      </c>
    </row>
    <row r="4243" spans="2:8" ht="14.25">
      <c r="B4243" s="75">
        <v>5736</v>
      </c>
      <c r="C4243" s="75" t="s">
        <v>4697</v>
      </c>
      <c r="D4243" s="75" t="s">
        <v>17</v>
      </c>
      <c r="E4243" s="76">
        <v>11333</v>
      </c>
      <c r="F4243" s="75" t="s">
        <v>3198</v>
      </c>
      <c r="G4243" s="75" t="s">
        <v>3199</v>
      </c>
      <c r="H4243" s="78" t="s">
        <v>347</v>
      </c>
    </row>
    <row r="4244" spans="2:8" ht="14.25">
      <c r="B4244" s="75">
        <v>5746</v>
      </c>
      <c r="C4244" s="75" t="s">
        <v>4698</v>
      </c>
      <c r="D4244" s="75" t="s">
        <v>23</v>
      </c>
      <c r="E4244" s="76">
        <v>117309</v>
      </c>
      <c r="F4244" s="75" t="s">
        <v>3205</v>
      </c>
      <c r="G4244" s="75" t="s">
        <v>3205</v>
      </c>
      <c r="H4244" s="78" t="s">
        <v>347</v>
      </c>
    </row>
    <row r="4245" spans="2:8" ht="14.25">
      <c r="B4245" s="75">
        <v>5747</v>
      </c>
      <c r="C4245" s="75" t="s">
        <v>4699</v>
      </c>
      <c r="D4245" s="75" t="s">
        <v>23</v>
      </c>
      <c r="E4245" s="76">
        <v>8626294</v>
      </c>
      <c r="F4245" s="75" t="s">
        <v>3205</v>
      </c>
      <c r="G4245" s="75" t="s">
        <v>3205</v>
      </c>
      <c r="H4245" s="78" t="s">
        <v>347</v>
      </c>
    </row>
    <row r="4246" spans="2:8" ht="14.25">
      <c r="B4246" s="75">
        <v>5748</v>
      </c>
      <c r="C4246" s="75" t="s">
        <v>4700</v>
      </c>
      <c r="D4246" s="75" t="s">
        <v>23</v>
      </c>
      <c r="E4246" s="76">
        <v>327819</v>
      </c>
      <c r="F4246" s="75" t="s">
        <v>3205</v>
      </c>
      <c r="G4246" s="75" t="s">
        <v>3205</v>
      </c>
      <c r="H4246" s="77" t="s">
        <v>347</v>
      </c>
    </row>
    <row r="4247" spans="2:8" ht="14.25">
      <c r="B4247" s="75">
        <v>5749</v>
      </c>
      <c r="C4247" s="75" t="s">
        <v>4701</v>
      </c>
      <c r="D4247" s="75" t="s">
        <v>23</v>
      </c>
      <c r="E4247" s="76">
        <v>208287</v>
      </c>
      <c r="F4247" s="75" t="s">
        <v>3205</v>
      </c>
      <c r="G4247" s="75" t="s">
        <v>3205</v>
      </c>
      <c r="H4247" s="78" t="s">
        <v>347</v>
      </c>
    </row>
    <row r="4248" spans="2:8" ht="14.25">
      <c r="B4248" s="75">
        <v>5750</v>
      </c>
      <c r="C4248" s="75" t="s">
        <v>4702</v>
      </c>
      <c r="D4248" s="75" t="s">
        <v>23</v>
      </c>
      <c r="E4248" s="76">
        <v>481376</v>
      </c>
      <c r="F4248" s="75" t="s">
        <v>3205</v>
      </c>
      <c r="G4248" s="75" t="s">
        <v>3205</v>
      </c>
      <c r="H4248" s="78" t="s">
        <v>347</v>
      </c>
    </row>
    <row r="4249" spans="2:8" ht="14.25">
      <c r="B4249" s="75">
        <v>5751</v>
      </c>
      <c r="C4249" s="75" t="s">
        <v>4703</v>
      </c>
      <c r="D4249" s="75" t="s">
        <v>23</v>
      </c>
      <c r="E4249" s="76">
        <v>2363366</v>
      </c>
      <c r="F4249" s="75" t="s">
        <v>3205</v>
      </c>
      <c r="G4249" s="75" t="s">
        <v>3205</v>
      </c>
      <c r="H4249" s="78" t="s">
        <v>347</v>
      </c>
    </row>
    <row r="4250" spans="2:8" ht="14.25">
      <c r="B4250" s="75">
        <v>5752</v>
      </c>
      <c r="C4250" s="75" t="s">
        <v>4704</v>
      </c>
      <c r="D4250" s="75" t="s">
        <v>23</v>
      </c>
      <c r="E4250" s="76">
        <v>771604</v>
      </c>
      <c r="F4250" s="75" t="s">
        <v>3195</v>
      </c>
      <c r="G4250" s="75" t="s">
        <v>3360</v>
      </c>
      <c r="H4250" s="77" t="s">
        <v>347</v>
      </c>
    </row>
    <row r="4251" spans="2:8" ht="14.25">
      <c r="B4251" s="75">
        <v>5753</v>
      </c>
      <c r="C4251" s="75" t="s">
        <v>4705</v>
      </c>
      <c r="D4251" s="75" t="s">
        <v>23</v>
      </c>
      <c r="E4251" s="76">
        <v>428065</v>
      </c>
      <c r="F4251" s="75" t="s">
        <v>3195</v>
      </c>
      <c r="G4251" s="75" t="s">
        <v>3360</v>
      </c>
      <c r="H4251" s="78" t="s">
        <v>347</v>
      </c>
    </row>
    <row r="4252" spans="2:8" ht="14.25">
      <c r="B4252" s="75">
        <v>5754</v>
      </c>
      <c r="C4252" s="75" t="s">
        <v>4706</v>
      </c>
      <c r="D4252" s="75" t="s">
        <v>23</v>
      </c>
      <c r="E4252" s="76">
        <v>719214</v>
      </c>
      <c r="F4252" s="75" t="s">
        <v>3195</v>
      </c>
      <c r="G4252" s="75" t="s">
        <v>3360</v>
      </c>
      <c r="H4252" s="78" t="s">
        <v>347</v>
      </c>
    </row>
    <row r="4253" spans="2:8" ht="14.25">
      <c r="B4253" s="75">
        <v>5759</v>
      </c>
      <c r="C4253" s="75" t="s">
        <v>4707</v>
      </c>
      <c r="D4253" s="75" t="s">
        <v>23</v>
      </c>
      <c r="E4253" s="76">
        <v>17255</v>
      </c>
      <c r="F4253" s="75" t="s">
        <v>3150</v>
      </c>
      <c r="G4253" s="75" t="s">
        <v>3323</v>
      </c>
      <c r="H4253" s="78" t="s">
        <v>347</v>
      </c>
    </row>
    <row r="4254" spans="2:8" ht="14.25">
      <c r="B4254" s="75">
        <v>5760</v>
      </c>
      <c r="C4254" s="75" t="s">
        <v>4708</v>
      </c>
      <c r="D4254" s="75" t="s">
        <v>17</v>
      </c>
      <c r="E4254" s="76">
        <v>24777</v>
      </c>
      <c r="F4254" s="75" t="s">
        <v>3150</v>
      </c>
      <c r="G4254" s="75" t="s">
        <v>3323</v>
      </c>
      <c r="H4254" s="78" t="s">
        <v>347</v>
      </c>
    </row>
    <row r="4255" spans="2:8" ht="14.25">
      <c r="B4255" s="75">
        <v>5761</v>
      </c>
      <c r="C4255" s="75" t="s">
        <v>4709</v>
      </c>
      <c r="D4255" s="75" t="s">
        <v>17</v>
      </c>
      <c r="E4255" s="76">
        <v>7775</v>
      </c>
      <c r="F4255" s="75" t="s">
        <v>3150</v>
      </c>
      <c r="G4255" s="75" t="s">
        <v>3323</v>
      </c>
      <c r="H4255" s="78" t="s">
        <v>347</v>
      </c>
    </row>
    <row r="4256" spans="2:8" ht="14.25">
      <c r="B4256" s="75">
        <v>5762</v>
      </c>
      <c r="C4256" s="75" t="s">
        <v>4710</v>
      </c>
      <c r="D4256" s="75" t="s">
        <v>23</v>
      </c>
      <c r="E4256" s="76">
        <v>49485</v>
      </c>
      <c r="F4256" s="75" t="s">
        <v>3150</v>
      </c>
      <c r="G4256" s="75" t="s">
        <v>3323</v>
      </c>
      <c r="H4256" s="77" t="s">
        <v>347</v>
      </c>
    </row>
    <row r="4257" spans="2:8" ht="14.25">
      <c r="B4257" s="75">
        <v>5763</v>
      </c>
      <c r="C4257" s="75" t="s">
        <v>4711</v>
      </c>
      <c r="D4257" s="75" t="s">
        <v>17</v>
      </c>
      <c r="E4257" s="76">
        <v>25975</v>
      </c>
      <c r="F4257" s="75" t="s">
        <v>3150</v>
      </c>
      <c r="G4257" s="75" t="s">
        <v>3323</v>
      </c>
      <c r="H4257" s="77" t="s">
        <v>347</v>
      </c>
    </row>
    <row r="4258" spans="2:8" ht="14.25">
      <c r="B4258" s="75">
        <v>5764</v>
      </c>
      <c r="C4258" s="75" t="s">
        <v>4712</v>
      </c>
      <c r="D4258" s="75" t="s">
        <v>17</v>
      </c>
      <c r="E4258" s="76">
        <v>6036</v>
      </c>
      <c r="F4258" s="75" t="s">
        <v>3150</v>
      </c>
      <c r="G4258" s="75" t="s">
        <v>3323</v>
      </c>
      <c r="H4258" s="78" t="s">
        <v>347</v>
      </c>
    </row>
    <row r="4259" spans="2:8" ht="14.25">
      <c r="B4259" s="75">
        <v>5765</v>
      </c>
      <c r="C4259" s="75" t="s">
        <v>4713</v>
      </c>
      <c r="D4259" s="75" t="s">
        <v>17</v>
      </c>
      <c r="E4259" s="76">
        <v>6332</v>
      </c>
      <c r="F4259" s="75" t="s">
        <v>3150</v>
      </c>
      <c r="G4259" s="75" t="s">
        <v>3323</v>
      </c>
      <c r="H4259" s="77" t="s">
        <v>347</v>
      </c>
    </row>
    <row r="4260" spans="2:8" ht="14.25">
      <c r="B4260" s="75">
        <v>5766</v>
      </c>
      <c r="C4260" s="75" t="s">
        <v>4714</v>
      </c>
      <c r="D4260" s="75" t="s">
        <v>23</v>
      </c>
      <c r="E4260" s="76">
        <v>17255</v>
      </c>
      <c r="F4260" s="75" t="s">
        <v>3150</v>
      </c>
      <c r="G4260" s="75" t="s">
        <v>3323</v>
      </c>
      <c r="H4260" s="78" t="s">
        <v>347</v>
      </c>
    </row>
    <row r="4261" spans="2:8" ht="14.25">
      <c r="B4261" s="75">
        <v>5767</v>
      </c>
      <c r="C4261" s="75" t="s">
        <v>4715</v>
      </c>
      <c r="D4261" s="75" t="s">
        <v>17</v>
      </c>
      <c r="E4261" s="76">
        <v>16146</v>
      </c>
      <c r="F4261" s="75" t="s">
        <v>3150</v>
      </c>
      <c r="G4261" s="75" t="s">
        <v>3323</v>
      </c>
      <c r="H4261" s="78" t="s">
        <v>347</v>
      </c>
    </row>
    <row r="4262" spans="2:8" ht="14.25">
      <c r="B4262" s="75">
        <v>5768</v>
      </c>
      <c r="C4262" s="75" t="s">
        <v>4716</v>
      </c>
      <c r="D4262" s="75" t="s">
        <v>23</v>
      </c>
      <c r="E4262" s="76">
        <v>23905</v>
      </c>
      <c r="F4262" s="75" t="s">
        <v>3150</v>
      </c>
      <c r="G4262" s="75" t="s">
        <v>3323</v>
      </c>
      <c r="H4262" s="78" t="s">
        <v>347</v>
      </c>
    </row>
    <row r="4263" spans="2:8" ht="14.25">
      <c r="B4263" s="75">
        <v>5769</v>
      </c>
      <c r="C4263" s="75" t="s">
        <v>4717</v>
      </c>
      <c r="D4263" s="75" t="s">
        <v>23</v>
      </c>
      <c r="E4263" s="76">
        <v>17255</v>
      </c>
      <c r="F4263" s="75" t="s">
        <v>3150</v>
      </c>
      <c r="G4263" s="75" t="s">
        <v>3323</v>
      </c>
      <c r="H4263" s="78" t="s">
        <v>347</v>
      </c>
    </row>
    <row r="4264" spans="2:8" ht="14.25">
      <c r="B4264" s="75">
        <v>5770</v>
      </c>
      <c r="C4264" s="75" t="s">
        <v>4718</v>
      </c>
      <c r="D4264" s="75" t="s">
        <v>23</v>
      </c>
      <c r="E4264" s="76">
        <v>42829</v>
      </c>
      <c r="F4264" s="75" t="s">
        <v>3150</v>
      </c>
      <c r="G4264" s="75" t="s">
        <v>3323</v>
      </c>
      <c r="H4264" s="78" t="s">
        <v>347</v>
      </c>
    </row>
    <row r="4265" spans="2:8" ht="14.25">
      <c r="B4265" s="75">
        <v>5771</v>
      </c>
      <c r="C4265" s="75" t="s">
        <v>4719</v>
      </c>
      <c r="D4265" s="75" t="s">
        <v>17</v>
      </c>
      <c r="E4265" s="76">
        <v>11359</v>
      </c>
      <c r="F4265" s="75" t="s">
        <v>3150</v>
      </c>
      <c r="G4265" s="75" t="s">
        <v>3323</v>
      </c>
      <c r="H4265" s="78" t="s">
        <v>347</v>
      </c>
    </row>
    <row r="4266" spans="2:8" ht="14.25">
      <c r="B4266" s="75">
        <v>5772</v>
      </c>
      <c r="C4266" s="75" t="s">
        <v>4720</v>
      </c>
      <c r="D4266" s="75" t="s">
        <v>23</v>
      </c>
      <c r="E4266" s="76">
        <v>17255</v>
      </c>
      <c r="F4266" s="75" t="s">
        <v>3150</v>
      </c>
      <c r="G4266" s="75" t="s">
        <v>3323</v>
      </c>
      <c r="H4266" s="77" t="s">
        <v>347</v>
      </c>
    </row>
    <row r="4267" spans="2:8" ht="14.25">
      <c r="B4267" s="75">
        <v>5773</v>
      </c>
      <c r="C4267" s="75" t="s">
        <v>4721</v>
      </c>
      <c r="D4267" s="75" t="s">
        <v>23</v>
      </c>
      <c r="E4267" s="76">
        <v>62849</v>
      </c>
      <c r="F4267" s="75" t="s">
        <v>3150</v>
      </c>
      <c r="G4267" s="75" t="s">
        <v>3323</v>
      </c>
      <c r="H4267" s="77" t="s">
        <v>347</v>
      </c>
    </row>
    <row r="4268" spans="2:8" ht="14.25">
      <c r="B4268" s="75">
        <v>5774</v>
      </c>
      <c r="C4268" s="75" t="s">
        <v>4722</v>
      </c>
      <c r="D4268" s="75" t="s">
        <v>17</v>
      </c>
      <c r="E4268" s="76">
        <v>12967</v>
      </c>
      <c r="F4268" s="75" t="s">
        <v>3150</v>
      </c>
      <c r="G4268" s="75" t="s">
        <v>3323</v>
      </c>
      <c r="H4268" s="78" t="s">
        <v>347</v>
      </c>
    </row>
    <row r="4269" spans="2:8" ht="14.25">
      <c r="B4269" s="75">
        <v>5775</v>
      </c>
      <c r="C4269" s="75" t="s">
        <v>4723</v>
      </c>
      <c r="D4269" s="75" t="s">
        <v>23</v>
      </c>
      <c r="E4269" s="76">
        <v>29566</v>
      </c>
      <c r="F4269" s="75" t="s">
        <v>3150</v>
      </c>
      <c r="G4269" s="75" t="s">
        <v>3323</v>
      </c>
      <c r="H4269" s="77" t="s">
        <v>347</v>
      </c>
    </row>
    <row r="4270" spans="2:8" ht="14.25">
      <c r="B4270" s="75">
        <v>5776</v>
      </c>
      <c r="C4270" s="75" t="s">
        <v>4724</v>
      </c>
      <c r="D4270" s="75" t="s">
        <v>17</v>
      </c>
      <c r="E4270" s="76">
        <v>11354</v>
      </c>
      <c r="F4270" s="75" t="s">
        <v>3150</v>
      </c>
      <c r="G4270" s="75" t="s">
        <v>3323</v>
      </c>
      <c r="H4270" s="78" t="s">
        <v>347</v>
      </c>
    </row>
    <row r="4271" spans="2:8" ht="14.25">
      <c r="B4271" s="75">
        <v>5777</v>
      </c>
      <c r="C4271" s="75" t="s">
        <v>4725</v>
      </c>
      <c r="D4271" s="75" t="s">
        <v>23</v>
      </c>
      <c r="E4271" s="76">
        <v>26554</v>
      </c>
      <c r="F4271" s="75" t="s">
        <v>3150</v>
      </c>
      <c r="G4271" s="75" t="s">
        <v>3323</v>
      </c>
      <c r="H4271" s="78" t="s">
        <v>347</v>
      </c>
    </row>
    <row r="4272" spans="2:8" ht="14.25">
      <c r="B4272" s="75">
        <v>5778</v>
      </c>
      <c r="C4272" s="75" t="s">
        <v>4726</v>
      </c>
      <c r="D4272" s="75" t="s">
        <v>23</v>
      </c>
      <c r="E4272" s="76">
        <v>389475</v>
      </c>
      <c r="F4272" s="75" t="s">
        <v>3150</v>
      </c>
      <c r="G4272" s="75" t="s">
        <v>3323</v>
      </c>
      <c r="H4272" s="78" t="s">
        <v>347</v>
      </c>
    </row>
    <row r="4273" spans="2:8" ht="14.25">
      <c r="B4273" s="75">
        <v>5779</v>
      </c>
      <c r="C4273" s="75" t="s">
        <v>4727</v>
      </c>
      <c r="D4273" s="75" t="s">
        <v>17</v>
      </c>
      <c r="E4273" s="76">
        <v>113316</v>
      </c>
      <c r="F4273" s="75" t="s">
        <v>3150</v>
      </c>
      <c r="G4273" s="75" t="s">
        <v>3323</v>
      </c>
      <c r="H4273" s="78" t="s">
        <v>347</v>
      </c>
    </row>
    <row r="4274" spans="2:8" ht="14.25">
      <c r="B4274" s="75">
        <v>5780</v>
      </c>
      <c r="C4274" s="75" t="s">
        <v>4728</v>
      </c>
      <c r="D4274" s="75" t="s">
        <v>17</v>
      </c>
      <c r="E4274" s="76">
        <v>81815</v>
      </c>
      <c r="F4274" s="75" t="s">
        <v>3150</v>
      </c>
      <c r="G4274" s="75" t="s">
        <v>3323</v>
      </c>
      <c r="H4274" s="78" t="s">
        <v>347</v>
      </c>
    </row>
    <row r="4275" spans="2:8" ht="14.25">
      <c r="B4275" s="75">
        <v>5781</v>
      </c>
      <c r="C4275" s="75" t="s">
        <v>4729</v>
      </c>
      <c r="D4275" s="75" t="s">
        <v>17</v>
      </c>
      <c r="E4275" s="76">
        <v>51560</v>
      </c>
      <c r="F4275" s="75" t="s">
        <v>3150</v>
      </c>
      <c r="G4275" s="75" t="s">
        <v>3323</v>
      </c>
      <c r="H4275" s="77" t="s">
        <v>347</v>
      </c>
    </row>
    <row r="4276" spans="2:8" ht="14.25">
      <c r="B4276" s="75">
        <v>5782</v>
      </c>
      <c r="C4276" s="75" t="s">
        <v>4730</v>
      </c>
      <c r="D4276" s="75" t="s">
        <v>17</v>
      </c>
      <c r="E4276" s="76">
        <v>51288</v>
      </c>
      <c r="F4276" s="75" t="s">
        <v>3150</v>
      </c>
      <c r="G4276" s="75" t="s">
        <v>3323</v>
      </c>
      <c r="H4276" s="78" t="s">
        <v>347</v>
      </c>
    </row>
    <row r="4277" spans="2:8" ht="14.25">
      <c r="B4277" s="75">
        <v>5783</v>
      </c>
      <c r="C4277" s="75" t="s">
        <v>4731</v>
      </c>
      <c r="D4277" s="75" t="s">
        <v>17</v>
      </c>
      <c r="E4277" s="76">
        <v>37492</v>
      </c>
      <c r="F4277" s="75" t="s">
        <v>3150</v>
      </c>
      <c r="G4277" s="75" t="s">
        <v>3323</v>
      </c>
      <c r="H4277" s="78" t="s">
        <v>347</v>
      </c>
    </row>
    <row r="4278" spans="2:8" ht="14.25">
      <c r="B4278" s="75">
        <v>5784</v>
      </c>
      <c r="C4278" s="75" t="s">
        <v>4732</v>
      </c>
      <c r="D4278" s="75" t="s">
        <v>17</v>
      </c>
      <c r="E4278" s="76">
        <v>42077</v>
      </c>
      <c r="F4278" s="75" t="s">
        <v>3150</v>
      </c>
      <c r="G4278" s="75" t="s">
        <v>3323</v>
      </c>
      <c r="H4278" s="78" t="s">
        <v>347</v>
      </c>
    </row>
    <row r="4279" spans="2:8" ht="14.25">
      <c r="B4279" s="75">
        <v>5785</v>
      </c>
      <c r="C4279" s="75" t="s">
        <v>4733</v>
      </c>
      <c r="D4279" s="75" t="s">
        <v>17</v>
      </c>
      <c r="E4279" s="76">
        <v>140551</v>
      </c>
      <c r="F4279" s="75" t="s">
        <v>3150</v>
      </c>
      <c r="G4279" s="75" t="s">
        <v>3323</v>
      </c>
      <c r="H4279" s="78" t="s">
        <v>347</v>
      </c>
    </row>
    <row r="4280" spans="2:8" ht="14.25">
      <c r="B4280" s="75">
        <v>5786</v>
      </c>
      <c r="C4280" s="75" t="s">
        <v>4734</v>
      </c>
      <c r="D4280" s="75" t="s">
        <v>17</v>
      </c>
      <c r="E4280" s="76">
        <v>254923</v>
      </c>
      <c r="F4280" s="75" t="s">
        <v>3150</v>
      </c>
      <c r="G4280" s="75" t="s">
        <v>3323</v>
      </c>
      <c r="H4280" s="78" t="s">
        <v>347</v>
      </c>
    </row>
    <row r="4281" spans="2:8" ht="14.25">
      <c r="B4281" s="75">
        <v>5788</v>
      </c>
      <c r="C4281" s="75" t="s">
        <v>4735</v>
      </c>
      <c r="D4281" s="75" t="s">
        <v>23</v>
      </c>
      <c r="E4281" s="76">
        <v>335847</v>
      </c>
      <c r="F4281" s="75" t="s">
        <v>3150</v>
      </c>
      <c r="G4281" s="75" t="s">
        <v>3323</v>
      </c>
      <c r="H4281" s="78" t="s">
        <v>347</v>
      </c>
    </row>
    <row r="4282" spans="2:8" ht="14.25">
      <c r="B4282" s="75">
        <v>5789</v>
      </c>
      <c r="C4282" s="75" t="s">
        <v>4736</v>
      </c>
      <c r="D4282" s="75" t="s">
        <v>23</v>
      </c>
      <c r="E4282" s="76">
        <v>319822</v>
      </c>
      <c r="F4282" s="75" t="s">
        <v>3150</v>
      </c>
      <c r="G4282" s="75" t="s">
        <v>3323</v>
      </c>
      <c r="H4282" s="77" t="s">
        <v>347</v>
      </c>
    </row>
    <row r="4283" spans="2:8" ht="14.25">
      <c r="B4283" s="75">
        <v>5790</v>
      </c>
      <c r="C4283" s="75" t="s">
        <v>4737</v>
      </c>
      <c r="D4283" s="75" t="s">
        <v>23</v>
      </c>
      <c r="E4283" s="76">
        <v>200597</v>
      </c>
      <c r="F4283" s="75" t="s">
        <v>3150</v>
      </c>
      <c r="G4283" s="75" t="s">
        <v>3323</v>
      </c>
      <c r="H4283" s="77" t="s">
        <v>347</v>
      </c>
    </row>
    <row r="4284" spans="2:8" ht="14.25">
      <c r="B4284" s="75">
        <v>5791</v>
      </c>
      <c r="C4284" s="75" t="s">
        <v>4738</v>
      </c>
      <c r="D4284" s="75" t="s">
        <v>23</v>
      </c>
      <c r="E4284" s="76">
        <v>106425</v>
      </c>
      <c r="F4284" s="75" t="s">
        <v>3150</v>
      </c>
      <c r="G4284" s="75" t="s">
        <v>3323</v>
      </c>
      <c r="H4284" s="77" t="s">
        <v>347</v>
      </c>
    </row>
    <row r="4285" spans="2:8" ht="14.25">
      <c r="B4285" s="75">
        <v>5792</v>
      </c>
      <c r="C4285" s="75" t="s">
        <v>4739</v>
      </c>
      <c r="D4285" s="75" t="s">
        <v>17</v>
      </c>
      <c r="E4285" s="76">
        <v>56594</v>
      </c>
      <c r="F4285" s="75" t="s">
        <v>3150</v>
      </c>
      <c r="G4285" s="75" t="s">
        <v>3323</v>
      </c>
      <c r="H4285" s="77" t="s">
        <v>347</v>
      </c>
    </row>
    <row r="4286" spans="2:8" ht="14.25">
      <c r="B4286" s="75">
        <v>5793</v>
      </c>
      <c r="C4286" s="75" t="s">
        <v>4740</v>
      </c>
      <c r="D4286" s="75" t="s">
        <v>17</v>
      </c>
      <c r="E4286" s="76">
        <v>87718</v>
      </c>
      <c r="F4286" s="75" t="s">
        <v>3150</v>
      </c>
      <c r="G4286" s="75" t="s">
        <v>3323</v>
      </c>
      <c r="H4286" s="78" t="s">
        <v>347</v>
      </c>
    </row>
    <row r="4287" spans="2:8" ht="14.25">
      <c r="B4287" s="75">
        <v>5794</v>
      </c>
      <c r="C4287" s="75" t="s">
        <v>4741</v>
      </c>
      <c r="D4287" s="75" t="s">
        <v>17</v>
      </c>
      <c r="E4287" s="76">
        <v>176059</v>
      </c>
      <c r="F4287" s="75" t="s">
        <v>3150</v>
      </c>
      <c r="G4287" s="75" t="s">
        <v>3323</v>
      </c>
      <c r="H4287" s="78" t="s">
        <v>347</v>
      </c>
    </row>
    <row r="4288" spans="2:8" ht="14.25">
      <c r="B4288" s="75">
        <v>5798</v>
      </c>
      <c r="C4288" s="75" t="s">
        <v>4742</v>
      </c>
      <c r="D4288" s="75" t="s">
        <v>19</v>
      </c>
      <c r="E4288" s="76">
        <v>551815</v>
      </c>
      <c r="F4288" s="75" t="s">
        <v>3530</v>
      </c>
      <c r="G4288" s="75" t="s">
        <v>3530</v>
      </c>
      <c r="H4288" s="78" t="s">
        <v>347</v>
      </c>
    </row>
    <row r="4289" spans="2:8" ht="14.25">
      <c r="B4289" s="75">
        <v>5799</v>
      </c>
      <c r="C4289" s="75" t="s">
        <v>4743</v>
      </c>
      <c r="D4289" s="75" t="s">
        <v>19</v>
      </c>
      <c r="E4289" s="76">
        <v>125684</v>
      </c>
      <c r="F4289" s="75" t="s">
        <v>3530</v>
      </c>
      <c r="G4289" s="75" t="s">
        <v>3530</v>
      </c>
      <c r="H4289" s="78" t="s">
        <v>347</v>
      </c>
    </row>
    <row r="4290" spans="2:8" ht="14.25">
      <c r="B4290" s="75">
        <v>5800</v>
      </c>
      <c r="C4290" s="75" t="s">
        <v>4744</v>
      </c>
      <c r="D4290" s="75" t="s">
        <v>19</v>
      </c>
      <c r="E4290" s="76">
        <v>427661</v>
      </c>
      <c r="F4290" s="75" t="s">
        <v>3530</v>
      </c>
      <c r="G4290" s="75" t="s">
        <v>3530</v>
      </c>
      <c r="H4290" s="77" t="s">
        <v>347</v>
      </c>
    </row>
    <row r="4291" spans="2:8" ht="14.25">
      <c r="B4291" s="75">
        <v>5801</v>
      </c>
      <c r="C4291" s="75" t="s">
        <v>4745</v>
      </c>
      <c r="D4291" s="75" t="s">
        <v>19</v>
      </c>
      <c r="E4291" s="76">
        <v>290195</v>
      </c>
      <c r="F4291" s="75" t="s">
        <v>3530</v>
      </c>
      <c r="G4291" s="75" t="s">
        <v>3530</v>
      </c>
      <c r="H4291" s="77" t="s">
        <v>347</v>
      </c>
    </row>
    <row r="4292" spans="2:8" ht="14.25">
      <c r="B4292" s="75">
        <v>5802</v>
      </c>
      <c r="C4292" s="75" t="s">
        <v>4746</v>
      </c>
      <c r="D4292" s="75" t="s">
        <v>19</v>
      </c>
      <c r="E4292" s="76">
        <v>262656</v>
      </c>
      <c r="F4292" s="75" t="s">
        <v>3530</v>
      </c>
      <c r="G4292" s="75" t="s">
        <v>3530</v>
      </c>
      <c r="H4292" s="78" t="s">
        <v>347</v>
      </c>
    </row>
    <row r="4293" spans="2:8" ht="14.25">
      <c r="B4293" s="75">
        <v>5825</v>
      </c>
      <c r="C4293" s="75" t="s">
        <v>4747</v>
      </c>
      <c r="D4293" s="75" t="s">
        <v>23</v>
      </c>
      <c r="E4293" s="76">
        <v>1087107</v>
      </c>
      <c r="F4293" s="75" t="s">
        <v>3150</v>
      </c>
      <c r="G4293" s="75" t="s">
        <v>3323</v>
      </c>
      <c r="H4293" s="77" t="s">
        <v>347</v>
      </c>
    </row>
    <row r="4294" spans="2:8" ht="14.25">
      <c r="B4294" s="75">
        <v>5826</v>
      </c>
      <c r="C4294" s="75" t="s">
        <v>4748</v>
      </c>
      <c r="D4294" s="75" t="s">
        <v>23</v>
      </c>
      <c r="E4294" s="76">
        <v>1188665</v>
      </c>
      <c r="F4294" s="75" t="s">
        <v>3150</v>
      </c>
      <c r="G4294" s="75" t="s">
        <v>3323</v>
      </c>
      <c r="H4294" s="78" t="s">
        <v>347</v>
      </c>
    </row>
    <row r="4295" spans="2:8" ht="14.25">
      <c r="B4295" s="75">
        <v>5827</v>
      </c>
      <c r="C4295" s="75" t="s">
        <v>4749</v>
      </c>
      <c r="D4295" s="75" t="s">
        <v>23</v>
      </c>
      <c r="E4295" s="76">
        <v>285588</v>
      </c>
      <c r="F4295" s="75" t="s">
        <v>3150</v>
      </c>
      <c r="G4295" s="75" t="s">
        <v>3323</v>
      </c>
      <c r="H4295" s="78" t="s">
        <v>347</v>
      </c>
    </row>
    <row r="4296" spans="2:8" ht="14.25">
      <c r="B4296" s="75">
        <v>5831</v>
      </c>
      <c r="C4296" s="75" t="s">
        <v>4750</v>
      </c>
      <c r="D4296" s="75" t="s">
        <v>17</v>
      </c>
      <c r="E4296" s="76">
        <v>53075</v>
      </c>
      <c r="F4296" s="75" t="s">
        <v>3150</v>
      </c>
      <c r="G4296" s="75" t="s">
        <v>3323</v>
      </c>
      <c r="H4296" s="78" t="s">
        <v>347</v>
      </c>
    </row>
    <row r="4297" spans="2:8" ht="14.25">
      <c r="B4297" s="75">
        <v>5832</v>
      </c>
      <c r="C4297" s="75" t="s">
        <v>4751</v>
      </c>
      <c r="D4297" s="75" t="s">
        <v>17</v>
      </c>
      <c r="E4297" s="76">
        <v>47828</v>
      </c>
      <c r="F4297" s="75" t="s">
        <v>3150</v>
      </c>
      <c r="G4297" s="75" t="s">
        <v>3323</v>
      </c>
      <c r="H4297" s="77" t="s">
        <v>347</v>
      </c>
    </row>
    <row r="4298" spans="2:8" ht="14.25">
      <c r="B4298" s="75">
        <v>5833</v>
      </c>
      <c r="C4298" s="75" t="s">
        <v>4752</v>
      </c>
      <c r="D4298" s="75" t="s">
        <v>17</v>
      </c>
      <c r="E4298" s="76">
        <v>96009</v>
      </c>
      <c r="F4298" s="75" t="s">
        <v>3150</v>
      </c>
      <c r="G4298" s="75" t="s">
        <v>3323</v>
      </c>
      <c r="H4298" s="77" t="s">
        <v>347</v>
      </c>
    </row>
    <row r="4299" spans="2:8" ht="14.25">
      <c r="B4299" s="75">
        <v>5834</v>
      </c>
      <c r="C4299" s="75" t="s">
        <v>4753</v>
      </c>
      <c r="D4299" s="75" t="s">
        <v>17</v>
      </c>
      <c r="E4299" s="76">
        <v>36693</v>
      </c>
      <c r="F4299" s="75" t="s">
        <v>3150</v>
      </c>
      <c r="G4299" s="75" t="s">
        <v>3323</v>
      </c>
      <c r="H4299" s="77" t="s">
        <v>347</v>
      </c>
    </row>
    <row r="4300" spans="2:8" ht="14.25">
      <c r="B4300" s="75">
        <v>5835</v>
      </c>
      <c r="C4300" s="75" t="s">
        <v>4754</v>
      </c>
      <c r="D4300" s="75" t="s">
        <v>17</v>
      </c>
      <c r="E4300" s="76">
        <v>72719</v>
      </c>
      <c r="F4300" s="75" t="s">
        <v>3150</v>
      </c>
      <c r="G4300" s="75" t="s">
        <v>3323</v>
      </c>
      <c r="H4300" s="77" t="s">
        <v>347</v>
      </c>
    </row>
    <row r="4301" spans="2:8" ht="14.25">
      <c r="B4301" s="75">
        <v>5836</v>
      </c>
      <c r="C4301" s="75" t="s">
        <v>4755</v>
      </c>
      <c r="D4301" s="75" t="s">
        <v>17</v>
      </c>
      <c r="E4301" s="76">
        <v>100083</v>
      </c>
      <c r="F4301" s="75" t="s">
        <v>3150</v>
      </c>
      <c r="G4301" s="75" t="s">
        <v>3323</v>
      </c>
      <c r="H4301" s="77" t="s">
        <v>347</v>
      </c>
    </row>
    <row r="4302" spans="2:8" ht="14.25">
      <c r="B4302" s="75">
        <v>5837</v>
      </c>
      <c r="C4302" s="75" t="s">
        <v>4756</v>
      </c>
      <c r="D4302" s="75" t="s">
        <v>17</v>
      </c>
      <c r="E4302" s="76">
        <v>65284</v>
      </c>
      <c r="F4302" s="75" t="s">
        <v>3150</v>
      </c>
      <c r="G4302" s="75" t="s">
        <v>3323</v>
      </c>
      <c r="H4302" s="78" t="s">
        <v>347</v>
      </c>
    </row>
    <row r="4303" spans="2:8" ht="14.25">
      <c r="B4303" s="75">
        <v>5838</v>
      </c>
      <c r="C4303" s="75" t="s">
        <v>4757</v>
      </c>
      <c r="D4303" s="75" t="s">
        <v>17</v>
      </c>
      <c r="E4303" s="76">
        <v>181620</v>
      </c>
      <c r="F4303" s="75" t="s">
        <v>3150</v>
      </c>
      <c r="G4303" s="75" t="s">
        <v>3323</v>
      </c>
      <c r="H4303" s="77" t="s">
        <v>347</v>
      </c>
    </row>
    <row r="4304" spans="2:8" ht="14.25">
      <c r="B4304" s="75">
        <v>5839</v>
      </c>
      <c r="C4304" s="75" t="s">
        <v>4758</v>
      </c>
      <c r="D4304" s="75" t="s">
        <v>17</v>
      </c>
      <c r="E4304" s="76">
        <v>144310</v>
      </c>
      <c r="F4304" s="75" t="s">
        <v>3150</v>
      </c>
      <c r="G4304" s="75" t="s">
        <v>3323</v>
      </c>
      <c r="H4304" s="77" t="s">
        <v>347</v>
      </c>
    </row>
    <row r="4305" spans="2:8" ht="14.25">
      <c r="B4305" s="75">
        <v>5840</v>
      </c>
      <c r="C4305" s="75" t="s">
        <v>4759</v>
      </c>
      <c r="D4305" s="75" t="s">
        <v>17</v>
      </c>
      <c r="E4305" s="76">
        <v>30105</v>
      </c>
      <c r="F4305" s="75" t="s">
        <v>3150</v>
      </c>
      <c r="G4305" s="75" t="s">
        <v>3323</v>
      </c>
      <c r="H4305" s="77" t="s">
        <v>347</v>
      </c>
    </row>
    <row r="4306" spans="2:8" ht="14.25">
      <c r="B4306" s="75">
        <v>5841</v>
      </c>
      <c r="C4306" s="75" t="s">
        <v>4760</v>
      </c>
      <c r="D4306" s="75" t="s">
        <v>17</v>
      </c>
      <c r="E4306" s="76">
        <v>183201</v>
      </c>
      <c r="F4306" s="75" t="s">
        <v>3150</v>
      </c>
      <c r="G4306" s="75" t="s">
        <v>3323</v>
      </c>
      <c r="H4306" s="77" t="s">
        <v>347</v>
      </c>
    </row>
    <row r="4307" spans="2:8" ht="14.25">
      <c r="B4307" s="75">
        <v>5842</v>
      </c>
      <c r="C4307" s="75" t="s">
        <v>4761</v>
      </c>
      <c r="D4307" s="75" t="s">
        <v>52</v>
      </c>
      <c r="E4307" s="76">
        <v>27597</v>
      </c>
      <c r="F4307" s="75" t="s">
        <v>3142</v>
      </c>
      <c r="G4307" s="75" t="s">
        <v>3143</v>
      </c>
      <c r="H4307" s="77" t="s">
        <v>347</v>
      </c>
    </row>
    <row r="4308" spans="2:8" ht="14.25">
      <c r="B4308" s="75">
        <v>5843</v>
      </c>
      <c r="C4308" s="75" t="s">
        <v>4762</v>
      </c>
      <c r="D4308" s="75" t="s">
        <v>19</v>
      </c>
      <c r="E4308" s="76">
        <v>33653</v>
      </c>
      <c r="F4308" s="75" t="s">
        <v>676</v>
      </c>
      <c r="G4308" s="75" t="s">
        <v>4763</v>
      </c>
      <c r="H4308" s="78" t="s">
        <v>347</v>
      </c>
    </row>
    <row r="4309" spans="2:8" ht="14.25">
      <c r="B4309" s="75">
        <v>5844</v>
      </c>
      <c r="C4309" s="75" t="s">
        <v>4764</v>
      </c>
      <c r="D4309" s="75" t="s">
        <v>19</v>
      </c>
      <c r="E4309" s="76">
        <v>28481</v>
      </c>
      <c r="F4309" s="75" t="s">
        <v>676</v>
      </c>
      <c r="G4309" s="75" t="s">
        <v>4763</v>
      </c>
      <c r="H4309" s="78" t="s">
        <v>347</v>
      </c>
    </row>
    <row r="4310" spans="2:8" ht="14.25">
      <c r="B4310" s="75">
        <v>5845</v>
      </c>
      <c r="C4310" s="75" t="s">
        <v>4765</v>
      </c>
      <c r="D4310" s="75" t="s">
        <v>17</v>
      </c>
      <c r="E4310" s="76">
        <v>141367</v>
      </c>
      <c r="F4310" s="75" t="s">
        <v>676</v>
      </c>
      <c r="G4310" s="75" t="s">
        <v>4763</v>
      </c>
      <c r="H4310" s="77" t="s">
        <v>347</v>
      </c>
    </row>
    <row r="4311" spans="2:8" ht="14.25">
      <c r="B4311" s="75">
        <v>5846</v>
      </c>
      <c r="C4311" s="75" t="s">
        <v>4766</v>
      </c>
      <c r="D4311" s="75" t="s">
        <v>23</v>
      </c>
      <c r="E4311" s="76">
        <v>207966</v>
      </c>
      <c r="F4311" s="75" t="s">
        <v>3198</v>
      </c>
      <c r="G4311" s="75" t="s">
        <v>4420</v>
      </c>
      <c r="H4311" s="78" t="s">
        <v>347</v>
      </c>
    </row>
    <row r="4312" spans="2:8" ht="14.25">
      <c r="B4312" s="75">
        <v>5847</v>
      </c>
      <c r="C4312" s="75" t="s">
        <v>4767</v>
      </c>
      <c r="D4312" s="75" t="s">
        <v>23</v>
      </c>
      <c r="E4312" s="76">
        <v>225058</v>
      </c>
      <c r="F4312" s="75" t="s">
        <v>3198</v>
      </c>
      <c r="G4312" s="75" t="s">
        <v>4420</v>
      </c>
      <c r="H4312" s="78" t="s">
        <v>347</v>
      </c>
    </row>
    <row r="4313" spans="2:8" ht="14.25">
      <c r="B4313" s="75">
        <v>5848</v>
      </c>
      <c r="C4313" s="75" t="s">
        <v>4768</v>
      </c>
      <c r="D4313" s="75" t="s">
        <v>23</v>
      </c>
      <c r="E4313" s="76">
        <v>61745</v>
      </c>
      <c r="F4313" s="75" t="s">
        <v>3198</v>
      </c>
      <c r="G4313" s="75" t="s">
        <v>4420</v>
      </c>
      <c r="H4313" s="78" t="s">
        <v>347</v>
      </c>
    </row>
    <row r="4314" spans="2:8" ht="14.25">
      <c r="B4314" s="75">
        <v>5850</v>
      </c>
      <c r="C4314" s="75" t="s">
        <v>4769</v>
      </c>
      <c r="D4314" s="75" t="s">
        <v>23</v>
      </c>
      <c r="E4314" s="76">
        <v>245427</v>
      </c>
      <c r="F4314" s="75" t="s">
        <v>3198</v>
      </c>
      <c r="G4314" s="75" t="s">
        <v>3199</v>
      </c>
      <c r="H4314" s="78" t="s">
        <v>347</v>
      </c>
    </row>
    <row r="4315" spans="2:8" ht="14.25">
      <c r="B4315" s="75">
        <v>5851</v>
      </c>
      <c r="C4315" s="75" t="s">
        <v>4770</v>
      </c>
      <c r="D4315" s="75" t="s">
        <v>23</v>
      </c>
      <c r="E4315" s="76">
        <v>656074</v>
      </c>
      <c r="F4315" s="75" t="s">
        <v>3198</v>
      </c>
      <c r="G4315" s="75" t="s">
        <v>3199</v>
      </c>
      <c r="H4315" s="78" t="s">
        <v>347</v>
      </c>
    </row>
    <row r="4316" spans="2:8" ht="14.25">
      <c r="B4316" s="75">
        <v>5852</v>
      </c>
      <c r="C4316" s="75" t="s">
        <v>4771</v>
      </c>
      <c r="D4316" s="75" t="s">
        <v>23</v>
      </c>
      <c r="E4316" s="76">
        <v>506674</v>
      </c>
      <c r="F4316" s="75" t="s">
        <v>3198</v>
      </c>
      <c r="G4316" s="75" t="s">
        <v>3199</v>
      </c>
      <c r="H4316" s="77" t="s">
        <v>347</v>
      </c>
    </row>
    <row r="4317" spans="2:8" ht="14.25">
      <c r="B4317" s="75">
        <v>5854</v>
      </c>
      <c r="C4317" s="75" t="s">
        <v>4772</v>
      </c>
      <c r="D4317" s="75" t="s">
        <v>23</v>
      </c>
      <c r="E4317" s="76">
        <v>233591</v>
      </c>
      <c r="F4317" s="75" t="s">
        <v>3198</v>
      </c>
      <c r="G4317" s="75" t="s">
        <v>3199</v>
      </c>
      <c r="H4317" s="77" t="s">
        <v>347</v>
      </c>
    </row>
    <row r="4318" spans="2:8" ht="14.25">
      <c r="B4318" s="75">
        <v>5856</v>
      </c>
      <c r="C4318" s="75" t="s">
        <v>4773</v>
      </c>
      <c r="D4318" s="75" t="s">
        <v>19</v>
      </c>
      <c r="E4318" s="76">
        <v>168285</v>
      </c>
      <c r="F4318" s="75" t="s">
        <v>3198</v>
      </c>
      <c r="G4318" s="75" t="s">
        <v>3199</v>
      </c>
      <c r="H4318" s="77" t="s">
        <v>347</v>
      </c>
    </row>
    <row r="4319" spans="2:8" ht="14.25">
      <c r="B4319" s="75">
        <v>5858</v>
      </c>
      <c r="C4319" s="75" t="s">
        <v>4774</v>
      </c>
      <c r="D4319" s="75" t="s">
        <v>17</v>
      </c>
      <c r="E4319" s="76">
        <v>98816</v>
      </c>
      <c r="F4319" s="75" t="s">
        <v>3198</v>
      </c>
      <c r="G4319" s="75" t="s">
        <v>3199</v>
      </c>
      <c r="H4319" s="78" t="s">
        <v>347</v>
      </c>
    </row>
    <row r="4320" spans="2:8" ht="14.25">
      <c r="B4320" s="75">
        <v>5860</v>
      </c>
      <c r="C4320" s="75" t="s">
        <v>4775</v>
      </c>
      <c r="D4320" s="75" t="s">
        <v>19</v>
      </c>
      <c r="E4320" s="76">
        <v>107023</v>
      </c>
      <c r="F4320" s="75" t="s">
        <v>3198</v>
      </c>
      <c r="G4320" s="75" t="s">
        <v>3199</v>
      </c>
      <c r="H4320" s="78" t="s">
        <v>347</v>
      </c>
    </row>
    <row r="4321" spans="2:8" ht="14.25">
      <c r="B4321" s="75">
        <v>5862</v>
      </c>
      <c r="C4321" s="75" t="s">
        <v>4776</v>
      </c>
      <c r="D4321" s="75" t="s">
        <v>17</v>
      </c>
      <c r="E4321" s="76">
        <v>52314</v>
      </c>
      <c r="F4321" s="75" t="s">
        <v>3198</v>
      </c>
      <c r="G4321" s="75" t="s">
        <v>3199</v>
      </c>
      <c r="H4321" s="78" t="s">
        <v>347</v>
      </c>
    </row>
    <row r="4322" spans="2:8" ht="14.25">
      <c r="B4322" s="75">
        <v>5864</v>
      </c>
      <c r="C4322" s="75" t="s">
        <v>4777</v>
      </c>
      <c r="D4322" s="75" t="s">
        <v>17</v>
      </c>
      <c r="E4322" s="76">
        <v>52314</v>
      </c>
      <c r="F4322" s="75" t="s">
        <v>3198</v>
      </c>
      <c r="G4322" s="75" t="s">
        <v>3199</v>
      </c>
      <c r="H4322" s="78" t="s">
        <v>347</v>
      </c>
    </row>
    <row r="4323" spans="2:8" ht="14.25">
      <c r="B4323" s="75">
        <v>5866</v>
      </c>
      <c r="C4323" s="75" t="s">
        <v>4778</v>
      </c>
      <c r="D4323" s="75" t="s">
        <v>23</v>
      </c>
      <c r="E4323" s="76">
        <v>914697</v>
      </c>
      <c r="F4323" s="75" t="s">
        <v>3198</v>
      </c>
      <c r="G4323" s="75" t="s">
        <v>3199</v>
      </c>
      <c r="H4323" s="78" t="s">
        <v>347</v>
      </c>
    </row>
    <row r="4324" spans="2:8" ht="14.25">
      <c r="B4324" s="75">
        <v>5868</v>
      </c>
      <c r="C4324" s="75" t="s">
        <v>4779</v>
      </c>
      <c r="D4324" s="75" t="s">
        <v>19</v>
      </c>
      <c r="E4324" s="76">
        <v>158188</v>
      </c>
      <c r="F4324" s="75" t="s">
        <v>3198</v>
      </c>
      <c r="G4324" s="75" t="s">
        <v>3199</v>
      </c>
      <c r="H4324" s="78" t="s">
        <v>347</v>
      </c>
    </row>
    <row r="4325" spans="2:8" ht="14.25">
      <c r="B4325" s="75">
        <v>5870</v>
      </c>
      <c r="C4325" s="75" t="s">
        <v>4780</v>
      </c>
      <c r="D4325" s="75" t="s">
        <v>23</v>
      </c>
      <c r="E4325" s="76">
        <v>54044</v>
      </c>
      <c r="F4325" s="75" t="s">
        <v>3198</v>
      </c>
      <c r="G4325" s="75" t="s">
        <v>3199</v>
      </c>
      <c r="H4325" s="78" t="s">
        <v>347</v>
      </c>
    </row>
    <row r="4326" spans="2:8" ht="14.25">
      <c r="B4326" s="75">
        <v>5871</v>
      </c>
      <c r="C4326" s="75" t="s">
        <v>4781</v>
      </c>
      <c r="D4326" s="75" t="s">
        <v>23</v>
      </c>
      <c r="E4326" s="76">
        <v>584162</v>
      </c>
      <c r="F4326" s="75" t="s">
        <v>3212</v>
      </c>
      <c r="G4326" s="75" t="s">
        <v>3213</v>
      </c>
      <c r="H4326" s="78" t="s">
        <v>347</v>
      </c>
    </row>
    <row r="4327" spans="2:8" ht="14.25">
      <c r="B4327" s="75">
        <v>5872</v>
      </c>
      <c r="C4327" s="75" t="s">
        <v>4782</v>
      </c>
      <c r="D4327" s="75" t="s">
        <v>23</v>
      </c>
      <c r="E4327" s="76">
        <v>615811</v>
      </c>
      <c r="F4327" s="75" t="s">
        <v>3212</v>
      </c>
      <c r="G4327" s="75" t="s">
        <v>3213</v>
      </c>
      <c r="H4327" s="77" t="s">
        <v>347</v>
      </c>
    </row>
    <row r="4328" spans="2:8" ht="14.25">
      <c r="B4328" s="75">
        <v>5873</v>
      </c>
      <c r="C4328" s="75" t="s">
        <v>4783</v>
      </c>
      <c r="D4328" s="75" t="s">
        <v>23</v>
      </c>
      <c r="E4328" s="76">
        <v>30901</v>
      </c>
      <c r="F4328" s="75" t="s">
        <v>3176</v>
      </c>
      <c r="G4328" s="75" t="s">
        <v>3177</v>
      </c>
      <c r="H4328" s="78" t="s">
        <v>347</v>
      </c>
    </row>
    <row r="4329" spans="2:8" ht="14.25">
      <c r="B4329" s="75">
        <v>5874</v>
      </c>
      <c r="C4329" s="75" t="s">
        <v>4784</v>
      </c>
      <c r="D4329" s="75" t="s">
        <v>23</v>
      </c>
      <c r="E4329" s="76">
        <v>276630</v>
      </c>
      <c r="F4329" s="75" t="s">
        <v>3212</v>
      </c>
      <c r="G4329" s="75" t="s">
        <v>3213</v>
      </c>
      <c r="H4329" s="78" t="s">
        <v>347</v>
      </c>
    </row>
    <row r="4330" spans="2:8" ht="14.25">
      <c r="B4330" s="75">
        <v>5875</v>
      </c>
      <c r="C4330" s="75" t="s">
        <v>4785</v>
      </c>
      <c r="D4330" s="75" t="s">
        <v>23</v>
      </c>
      <c r="E4330" s="76">
        <v>228763</v>
      </c>
      <c r="F4330" s="75" t="s">
        <v>3176</v>
      </c>
      <c r="G4330" s="75" t="s">
        <v>3177</v>
      </c>
      <c r="H4330" s="78" t="s">
        <v>347</v>
      </c>
    </row>
    <row r="4331" spans="2:8" ht="14.25">
      <c r="B4331" s="75">
        <v>5876</v>
      </c>
      <c r="C4331" s="75" t="s">
        <v>4786</v>
      </c>
      <c r="D4331" s="75" t="s">
        <v>23</v>
      </c>
      <c r="E4331" s="76">
        <v>365782</v>
      </c>
      <c r="F4331" s="75" t="s">
        <v>3176</v>
      </c>
      <c r="G4331" s="75" t="s">
        <v>3177</v>
      </c>
      <c r="H4331" s="77" t="s">
        <v>347</v>
      </c>
    </row>
    <row r="4332" spans="2:8" ht="14.25">
      <c r="B4332" s="75">
        <v>5877</v>
      </c>
      <c r="C4332" s="75" t="s">
        <v>4787</v>
      </c>
      <c r="D4332" s="75" t="s">
        <v>23</v>
      </c>
      <c r="E4332" s="76">
        <v>89037</v>
      </c>
      <c r="F4332" s="75" t="s">
        <v>3176</v>
      </c>
      <c r="G4332" s="75" t="s">
        <v>3177</v>
      </c>
      <c r="H4332" s="78" t="s">
        <v>347</v>
      </c>
    </row>
    <row r="4333" spans="2:8" ht="14.25">
      <c r="B4333" s="75">
        <v>5878</v>
      </c>
      <c r="C4333" s="75" t="s">
        <v>4788</v>
      </c>
      <c r="D4333" s="75" t="s">
        <v>23</v>
      </c>
      <c r="E4333" s="76">
        <v>4482934</v>
      </c>
      <c r="F4333" s="75" t="s">
        <v>3176</v>
      </c>
      <c r="G4333" s="75" t="s">
        <v>3177</v>
      </c>
      <c r="H4333" s="78" t="s">
        <v>347</v>
      </c>
    </row>
    <row r="4334" spans="2:8" ht="14.25">
      <c r="B4334" s="75">
        <v>5879</v>
      </c>
      <c r="C4334" s="75" t="s">
        <v>4789</v>
      </c>
      <c r="D4334" s="75" t="s">
        <v>23</v>
      </c>
      <c r="E4334" s="76">
        <v>393885</v>
      </c>
      <c r="F4334" s="75" t="s">
        <v>3176</v>
      </c>
      <c r="G4334" s="75" t="s">
        <v>3177</v>
      </c>
      <c r="H4334" s="78" t="s">
        <v>347</v>
      </c>
    </row>
    <row r="4335" spans="2:8" ht="14.25">
      <c r="B4335" s="75">
        <v>5880</v>
      </c>
      <c r="C4335" s="75" t="s">
        <v>4790</v>
      </c>
      <c r="D4335" s="75" t="s">
        <v>23</v>
      </c>
      <c r="E4335" s="76">
        <v>492350</v>
      </c>
      <c r="F4335" s="75" t="s">
        <v>3176</v>
      </c>
      <c r="G4335" s="75" t="s">
        <v>3177</v>
      </c>
      <c r="H4335" s="77" t="s">
        <v>347</v>
      </c>
    </row>
    <row r="4336" spans="2:8" ht="14.25">
      <c r="B4336" s="75">
        <v>5881</v>
      </c>
      <c r="C4336" s="75" t="s">
        <v>4791</v>
      </c>
      <c r="D4336" s="75" t="s">
        <v>23</v>
      </c>
      <c r="E4336" s="76">
        <v>4477</v>
      </c>
      <c r="F4336" s="75" t="s">
        <v>3176</v>
      </c>
      <c r="G4336" s="75" t="s">
        <v>3177</v>
      </c>
      <c r="H4336" s="77" t="s">
        <v>347</v>
      </c>
    </row>
    <row r="4337" spans="2:8" ht="14.25">
      <c r="B4337" s="75">
        <v>5882</v>
      </c>
      <c r="C4337" s="75" t="s">
        <v>4792</v>
      </c>
      <c r="D4337" s="75" t="s">
        <v>23</v>
      </c>
      <c r="E4337" s="76">
        <v>179229</v>
      </c>
      <c r="F4337" s="75" t="s">
        <v>3212</v>
      </c>
      <c r="G4337" s="75" t="s">
        <v>1259</v>
      </c>
      <c r="H4337" s="78" t="s">
        <v>347</v>
      </c>
    </row>
    <row r="4338" spans="2:8" ht="14.25">
      <c r="B4338" s="75">
        <v>5883</v>
      </c>
      <c r="C4338" s="75" t="s">
        <v>4793</v>
      </c>
      <c r="D4338" s="75" t="s">
        <v>23</v>
      </c>
      <c r="E4338" s="76">
        <v>13583</v>
      </c>
      <c r="F4338" s="75" t="s">
        <v>3176</v>
      </c>
      <c r="G4338" s="75" t="s">
        <v>3177</v>
      </c>
      <c r="H4338" s="78" t="s">
        <v>347</v>
      </c>
    </row>
    <row r="4339" spans="2:8" ht="14.25">
      <c r="B4339" s="75">
        <v>5884</v>
      </c>
      <c r="C4339" s="75" t="s">
        <v>4794</v>
      </c>
      <c r="D4339" s="75" t="s">
        <v>23</v>
      </c>
      <c r="E4339" s="76">
        <v>115945</v>
      </c>
      <c r="F4339" s="75" t="s">
        <v>3212</v>
      </c>
      <c r="G4339" s="75" t="s">
        <v>3554</v>
      </c>
      <c r="H4339" s="78" t="s">
        <v>347</v>
      </c>
    </row>
    <row r="4340" spans="2:8" ht="14.25">
      <c r="B4340" s="75">
        <v>5885</v>
      </c>
      <c r="C4340" s="75" t="s">
        <v>4795</v>
      </c>
      <c r="D4340" s="75" t="s">
        <v>23</v>
      </c>
      <c r="E4340" s="76">
        <v>125503</v>
      </c>
      <c r="F4340" s="75" t="s">
        <v>3212</v>
      </c>
      <c r="G4340" s="75" t="s">
        <v>3554</v>
      </c>
      <c r="H4340" s="77" t="s">
        <v>347</v>
      </c>
    </row>
    <row r="4341" spans="2:8" ht="14.25">
      <c r="B4341" s="75">
        <v>5886</v>
      </c>
      <c r="C4341" s="75" t="s">
        <v>4796</v>
      </c>
      <c r="D4341" s="75" t="s">
        <v>17</v>
      </c>
      <c r="E4341" s="76">
        <v>375797</v>
      </c>
      <c r="F4341" s="75" t="s">
        <v>3165</v>
      </c>
      <c r="G4341" s="75" t="s">
        <v>3165</v>
      </c>
      <c r="H4341" s="78" t="s">
        <v>347</v>
      </c>
    </row>
    <row r="4342" spans="2:8" ht="14.25">
      <c r="B4342" s="75">
        <v>5887</v>
      </c>
      <c r="C4342" s="75" t="s">
        <v>4797</v>
      </c>
      <c r="D4342" s="75" t="s">
        <v>17</v>
      </c>
      <c r="E4342" s="76">
        <v>687846</v>
      </c>
      <c r="F4342" s="75" t="s">
        <v>3165</v>
      </c>
      <c r="G4342" s="75" t="s">
        <v>3165</v>
      </c>
      <c r="H4342" s="77" t="s">
        <v>347</v>
      </c>
    </row>
    <row r="4343" spans="2:8" ht="14.25">
      <c r="B4343" s="75">
        <v>5888</v>
      </c>
      <c r="C4343" s="75" t="s">
        <v>4798</v>
      </c>
      <c r="D4343" s="75" t="s">
        <v>17</v>
      </c>
      <c r="E4343" s="76">
        <v>827157</v>
      </c>
      <c r="F4343" s="75" t="s">
        <v>3165</v>
      </c>
      <c r="G4343" s="75" t="s">
        <v>3165</v>
      </c>
      <c r="H4343" s="78" t="s">
        <v>347</v>
      </c>
    </row>
    <row r="4344" spans="2:8" ht="14.25">
      <c r="B4344" s="75">
        <v>5889</v>
      </c>
      <c r="C4344" s="75" t="s">
        <v>4799</v>
      </c>
      <c r="D4344" s="75" t="s">
        <v>17</v>
      </c>
      <c r="E4344" s="76">
        <v>956474</v>
      </c>
      <c r="F4344" s="75" t="s">
        <v>3165</v>
      </c>
      <c r="G4344" s="75" t="s">
        <v>3165</v>
      </c>
      <c r="H4344" s="78" t="s">
        <v>347</v>
      </c>
    </row>
    <row r="4345" spans="2:8" ht="14.25">
      <c r="B4345" s="75">
        <v>5890</v>
      </c>
      <c r="C4345" s="75" t="s">
        <v>4800</v>
      </c>
      <c r="D4345" s="75" t="s">
        <v>19</v>
      </c>
      <c r="E4345" s="76">
        <v>38361</v>
      </c>
      <c r="F4345" s="75" t="s">
        <v>3142</v>
      </c>
      <c r="G4345" s="75" t="s">
        <v>4304</v>
      </c>
      <c r="H4345" s="78" t="s">
        <v>347</v>
      </c>
    </row>
    <row r="4346" spans="2:8" ht="14.25">
      <c r="B4346" s="75">
        <v>5891</v>
      </c>
      <c r="C4346" s="75" t="s">
        <v>4801</v>
      </c>
      <c r="D4346" s="75" t="s">
        <v>52</v>
      </c>
      <c r="E4346" s="76">
        <v>6444</v>
      </c>
      <c r="F4346" s="75" t="s">
        <v>3142</v>
      </c>
      <c r="G4346" s="75" t="s">
        <v>3145</v>
      </c>
      <c r="H4346" s="78" t="s">
        <v>347</v>
      </c>
    </row>
    <row r="4347" spans="2:8" ht="14.25">
      <c r="B4347" s="75">
        <v>5892</v>
      </c>
      <c r="C4347" s="75" t="s">
        <v>4802</v>
      </c>
      <c r="D4347" s="75" t="s">
        <v>23</v>
      </c>
      <c r="E4347" s="76">
        <v>449716</v>
      </c>
      <c r="F4347" s="75" t="s">
        <v>3165</v>
      </c>
      <c r="G4347" s="75" t="s">
        <v>3165</v>
      </c>
      <c r="H4347" s="78" t="s">
        <v>347</v>
      </c>
    </row>
    <row r="4348" spans="2:8" ht="14.25">
      <c r="B4348" s="75">
        <v>5893</v>
      </c>
      <c r="C4348" s="75" t="s">
        <v>4803</v>
      </c>
      <c r="D4348" s="75" t="s">
        <v>23</v>
      </c>
      <c r="E4348" s="76">
        <v>503729</v>
      </c>
      <c r="F4348" s="75" t="s">
        <v>3165</v>
      </c>
      <c r="G4348" s="75" t="s">
        <v>3165</v>
      </c>
      <c r="H4348" s="78" t="s">
        <v>347</v>
      </c>
    </row>
    <row r="4349" spans="2:8" ht="14.25">
      <c r="B4349" s="75">
        <v>5894</v>
      </c>
      <c r="C4349" s="75" t="s">
        <v>4804</v>
      </c>
      <c r="D4349" s="75" t="s">
        <v>23</v>
      </c>
      <c r="E4349" s="76">
        <v>2514779</v>
      </c>
      <c r="F4349" s="75" t="s">
        <v>3165</v>
      </c>
      <c r="G4349" s="75" t="s">
        <v>3165</v>
      </c>
      <c r="H4349" s="77" t="s">
        <v>347</v>
      </c>
    </row>
    <row r="4350" spans="2:8" ht="14.25">
      <c r="B4350" s="75">
        <v>5921</v>
      </c>
      <c r="C4350" s="75" t="s">
        <v>4805</v>
      </c>
      <c r="D4350" s="75" t="s">
        <v>23</v>
      </c>
      <c r="E4350" s="76">
        <v>547219</v>
      </c>
      <c r="F4350" s="75" t="s">
        <v>3195</v>
      </c>
      <c r="G4350" s="75" t="s">
        <v>3360</v>
      </c>
      <c r="H4350" s="78" t="s">
        <v>347</v>
      </c>
    </row>
    <row r="4351" spans="2:8" ht="14.25">
      <c r="B4351" s="75">
        <v>5922</v>
      </c>
      <c r="C4351" s="75" t="s">
        <v>4806</v>
      </c>
      <c r="D4351" s="75" t="s">
        <v>23</v>
      </c>
      <c r="E4351" s="76">
        <v>93118</v>
      </c>
      <c r="F4351" s="75" t="s">
        <v>3195</v>
      </c>
      <c r="G4351" s="75" t="s">
        <v>3360</v>
      </c>
      <c r="H4351" s="77" t="s">
        <v>347</v>
      </c>
    </row>
    <row r="4352" spans="2:8" ht="14.25">
      <c r="B4352" s="75">
        <v>5923</v>
      </c>
      <c r="C4352" s="75" t="s">
        <v>4807</v>
      </c>
      <c r="D4352" s="75" t="s">
        <v>23</v>
      </c>
      <c r="E4352" s="76">
        <v>114447</v>
      </c>
      <c r="F4352" s="75" t="s">
        <v>3195</v>
      </c>
      <c r="G4352" s="75" t="s">
        <v>3360</v>
      </c>
      <c r="H4352" s="78" t="s">
        <v>347</v>
      </c>
    </row>
    <row r="4353" spans="2:8" ht="14.25">
      <c r="B4353" s="75">
        <v>5924</v>
      </c>
      <c r="C4353" s="75" t="s">
        <v>4808</v>
      </c>
      <c r="D4353" s="75" t="s">
        <v>23</v>
      </c>
      <c r="E4353" s="76">
        <v>30183</v>
      </c>
      <c r="F4353" s="75" t="s">
        <v>3195</v>
      </c>
      <c r="G4353" s="75" t="s">
        <v>3360</v>
      </c>
      <c r="H4353" s="77" t="s">
        <v>347</v>
      </c>
    </row>
    <row r="4354" spans="2:8" ht="14.25">
      <c r="B4354" s="75">
        <v>5927</v>
      </c>
      <c r="C4354" s="75" t="s">
        <v>4809</v>
      </c>
      <c r="D4354" s="75" t="s">
        <v>23</v>
      </c>
      <c r="E4354" s="76">
        <v>573173</v>
      </c>
      <c r="F4354" s="75" t="s">
        <v>4267</v>
      </c>
      <c r="G4354" s="75" t="s">
        <v>4267</v>
      </c>
      <c r="H4354" s="78" t="s">
        <v>347</v>
      </c>
    </row>
    <row r="4355" spans="2:8" ht="14.25">
      <c r="B4355" s="75">
        <v>5928</v>
      </c>
      <c r="C4355" s="75" t="s">
        <v>4810</v>
      </c>
      <c r="D4355" s="75" t="s">
        <v>871</v>
      </c>
      <c r="E4355" s="76">
        <v>28694</v>
      </c>
      <c r="F4355" s="75" t="s">
        <v>4267</v>
      </c>
      <c r="G4355" s="75" t="s">
        <v>4267</v>
      </c>
      <c r="H4355" s="78" t="s">
        <v>286</v>
      </c>
    </row>
    <row r="4356" spans="2:8" ht="14.25">
      <c r="B4356" s="75">
        <v>5933</v>
      </c>
      <c r="C4356" s="75" t="s">
        <v>4811</v>
      </c>
      <c r="D4356" s="75" t="s">
        <v>19</v>
      </c>
      <c r="E4356" s="76">
        <v>344300</v>
      </c>
      <c r="F4356" s="75" t="s">
        <v>4355</v>
      </c>
      <c r="G4356" s="75" t="s">
        <v>4552</v>
      </c>
      <c r="H4356" s="78" t="s">
        <v>286</v>
      </c>
    </row>
    <row r="4357" spans="2:8" ht="14.25">
      <c r="B4357" s="75">
        <v>5935</v>
      </c>
      <c r="C4357" s="75" t="s">
        <v>4812</v>
      </c>
      <c r="D4357" s="75" t="s">
        <v>19</v>
      </c>
      <c r="E4357" s="76">
        <v>663122</v>
      </c>
      <c r="F4357" s="75" t="s">
        <v>4355</v>
      </c>
      <c r="G4357" s="75" t="s">
        <v>4552</v>
      </c>
      <c r="H4357" s="78" t="s">
        <v>347</v>
      </c>
    </row>
    <row r="4358" spans="2:8" ht="14.25">
      <c r="B4358" s="75">
        <v>5936</v>
      </c>
      <c r="C4358" s="75" t="s">
        <v>4813</v>
      </c>
      <c r="D4358" s="75" t="s">
        <v>19</v>
      </c>
      <c r="E4358" s="76">
        <v>328244</v>
      </c>
      <c r="F4358" s="75" t="s">
        <v>4355</v>
      </c>
      <c r="G4358" s="75" t="s">
        <v>4552</v>
      </c>
      <c r="H4358" s="78" t="s">
        <v>347</v>
      </c>
    </row>
    <row r="4359" spans="2:8" ht="14.25">
      <c r="B4359" s="75">
        <v>5939</v>
      </c>
      <c r="C4359" s="75" t="s">
        <v>4814</v>
      </c>
      <c r="D4359" s="75" t="s">
        <v>17</v>
      </c>
      <c r="E4359" s="76">
        <v>235031</v>
      </c>
      <c r="F4359" s="75" t="s">
        <v>3212</v>
      </c>
      <c r="G4359" s="75" t="s">
        <v>3213</v>
      </c>
      <c r="H4359" s="77" t="s">
        <v>347</v>
      </c>
    </row>
    <row r="4360" spans="2:8" ht="14.25">
      <c r="B4360" s="75">
        <v>5940</v>
      </c>
      <c r="C4360" s="75" t="s">
        <v>4815</v>
      </c>
      <c r="D4360" s="75" t="s">
        <v>52</v>
      </c>
      <c r="E4360" s="76">
        <v>1015179</v>
      </c>
      <c r="F4360" s="75" t="s">
        <v>3212</v>
      </c>
      <c r="G4360" s="75" t="s">
        <v>3213</v>
      </c>
      <c r="H4360" s="78" t="s">
        <v>347</v>
      </c>
    </row>
    <row r="4361" spans="2:8" ht="14.25">
      <c r="B4361" s="75">
        <v>5941</v>
      </c>
      <c r="C4361" s="75" t="s">
        <v>4816</v>
      </c>
      <c r="D4361" s="75" t="s">
        <v>52</v>
      </c>
      <c r="E4361" s="76">
        <v>1018058</v>
      </c>
      <c r="F4361" s="75" t="s">
        <v>3212</v>
      </c>
      <c r="G4361" s="75" t="s">
        <v>3213</v>
      </c>
      <c r="H4361" s="78" t="s">
        <v>347</v>
      </c>
    </row>
    <row r="4362" spans="2:8" ht="14.25">
      <c r="B4362" s="75">
        <v>5945</v>
      </c>
      <c r="C4362" s="75" t="s">
        <v>4817</v>
      </c>
      <c r="D4362" s="75" t="s">
        <v>52</v>
      </c>
      <c r="E4362" s="76">
        <v>953147</v>
      </c>
      <c r="F4362" s="75" t="s">
        <v>3212</v>
      </c>
      <c r="G4362" s="75" t="s">
        <v>3213</v>
      </c>
      <c r="H4362" s="78" t="s">
        <v>347</v>
      </c>
    </row>
    <row r="4363" spans="2:8" ht="14.25">
      <c r="B4363" s="75">
        <v>5946</v>
      </c>
      <c r="C4363" s="75" t="s">
        <v>4818</v>
      </c>
      <c r="D4363" s="75" t="s">
        <v>52</v>
      </c>
      <c r="E4363" s="76">
        <v>1299244</v>
      </c>
      <c r="F4363" s="75" t="s">
        <v>3212</v>
      </c>
      <c r="G4363" s="75" t="s">
        <v>3213</v>
      </c>
      <c r="H4363" s="78" t="s">
        <v>347</v>
      </c>
    </row>
    <row r="4364" spans="2:8" ht="14.25">
      <c r="B4364" s="75">
        <v>5948</v>
      </c>
      <c r="C4364" s="75" t="s">
        <v>4819</v>
      </c>
      <c r="D4364" s="75" t="s">
        <v>52</v>
      </c>
      <c r="E4364" s="76">
        <v>1142138</v>
      </c>
      <c r="F4364" s="75" t="s">
        <v>3212</v>
      </c>
      <c r="G4364" s="75" t="s">
        <v>3213</v>
      </c>
      <c r="H4364" s="77" t="s">
        <v>347</v>
      </c>
    </row>
    <row r="4365" spans="2:8" ht="14.25">
      <c r="B4365" s="75">
        <v>5949</v>
      </c>
      <c r="C4365" s="75" t="s">
        <v>4820</v>
      </c>
      <c r="D4365" s="75" t="s">
        <v>52</v>
      </c>
      <c r="E4365" s="76">
        <v>1034327</v>
      </c>
      <c r="F4365" s="75" t="s">
        <v>3212</v>
      </c>
      <c r="G4365" s="75" t="s">
        <v>3213</v>
      </c>
      <c r="H4365" s="78" t="s">
        <v>347</v>
      </c>
    </row>
    <row r="4366" spans="2:8" ht="14.25">
      <c r="B4366" s="75">
        <v>5950</v>
      </c>
      <c r="C4366" s="75" t="s">
        <v>4821</v>
      </c>
      <c r="D4366" s="75" t="s">
        <v>52</v>
      </c>
      <c r="E4366" s="76">
        <v>2508926</v>
      </c>
      <c r="F4366" s="75" t="s">
        <v>3212</v>
      </c>
      <c r="G4366" s="75" t="s">
        <v>3213</v>
      </c>
      <c r="H4366" s="78" t="s">
        <v>347</v>
      </c>
    </row>
    <row r="4367" spans="2:8" ht="14.25">
      <c r="B4367" s="75">
        <v>5952</v>
      </c>
      <c r="C4367" s="75" t="s">
        <v>4822</v>
      </c>
      <c r="D4367" s="75" t="s">
        <v>17</v>
      </c>
      <c r="E4367" s="76">
        <v>452200</v>
      </c>
      <c r="F4367" s="75" t="s">
        <v>3195</v>
      </c>
      <c r="G4367" s="75" t="s">
        <v>3360</v>
      </c>
      <c r="H4367" s="78" t="s">
        <v>286</v>
      </c>
    </row>
    <row r="4368" spans="2:8" ht="14.25">
      <c r="B4368" s="75">
        <v>5953</v>
      </c>
      <c r="C4368" s="75" t="s">
        <v>4823</v>
      </c>
      <c r="D4368" s="75" t="s">
        <v>17</v>
      </c>
      <c r="E4368" s="76">
        <v>870074</v>
      </c>
      <c r="F4368" s="75" t="s">
        <v>3205</v>
      </c>
      <c r="G4368" s="75" t="s">
        <v>3205</v>
      </c>
      <c r="H4368" s="77" t="s">
        <v>347</v>
      </c>
    </row>
    <row r="4369" spans="2:8" ht="14.25">
      <c r="B4369" s="75">
        <v>5954</v>
      </c>
      <c r="C4369" s="75" t="s">
        <v>4824</v>
      </c>
      <c r="D4369" s="75" t="s">
        <v>17</v>
      </c>
      <c r="E4369" s="76">
        <v>1318909</v>
      </c>
      <c r="F4369" s="75" t="s">
        <v>3150</v>
      </c>
      <c r="G4369" s="75" t="s">
        <v>3879</v>
      </c>
      <c r="H4369" s="78" t="s">
        <v>347</v>
      </c>
    </row>
    <row r="4370" spans="2:8" ht="14.25">
      <c r="B4370" s="75">
        <v>5955</v>
      </c>
      <c r="C4370" s="75" t="s">
        <v>4825</v>
      </c>
      <c r="D4370" s="75" t="s">
        <v>23</v>
      </c>
      <c r="E4370" s="76">
        <v>511682</v>
      </c>
      <c r="F4370" s="75" t="s">
        <v>3198</v>
      </c>
      <c r="G4370" s="75" t="s">
        <v>3378</v>
      </c>
      <c r="H4370" s="78" t="s">
        <v>347</v>
      </c>
    </row>
    <row r="4371" spans="2:8" ht="14.25">
      <c r="B4371" s="75">
        <v>5966</v>
      </c>
      <c r="C4371" s="75" t="s">
        <v>4826</v>
      </c>
      <c r="D4371" s="75" t="s">
        <v>19</v>
      </c>
      <c r="E4371" s="76">
        <v>4650</v>
      </c>
      <c r="F4371" s="75" t="s">
        <v>3530</v>
      </c>
      <c r="G4371" s="75" t="s">
        <v>3530</v>
      </c>
      <c r="H4371" s="78" t="s">
        <v>347</v>
      </c>
    </row>
    <row r="4372" spans="2:8" ht="14.25">
      <c r="B4372" s="75">
        <v>5967</v>
      </c>
      <c r="C4372" s="75" t="s">
        <v>4827</v>
      </c>
      <c r="D4372" s="75" t="s">
        <v>19</v>
      </c>
      <c r="E4372" s="76">
        <v>32503</v>
      </c>
      <c r="F4372" s="75" t="s">
        <v>3530</v>
      </c>
      <c r="G4372" s="75" t="s">
        <v>3530</v>
      </c>
      <c r="H4372" s="78" t="s">
        <v>347</v>
      </c>
    </row>
    <row r="4373" spans="2:8" ht="14.25">
      <c r="B4373" s="75">
        <v>5968</v>
      </c>
      <c r="C4373" s="75" t="s">
        <v>4828</v>
      </c>
      <c r="D4373" s="75" t="s">
        <v>19</v>
      </c>
      <c r="E4373" s="76">
        <v>107532</v>
      </c>
      <c r="F4373" s="75" t="s">
        <v>3530</v>
      </c>
      <c r="G4373" s="75" t="s">
        <v>3530</v>
      </c>
      <c r="H4373" s="77" t="s">
        <v>347</v>
      </c>
    </row>
    <row r="4374" spans="2:8" ht="14.25">
      <c r="B4374" s="75">
        <v>5969</v>
      </c>
      <c r="C4374" s="75" t="s">
        <v>4829</v>
      </c>
      <c r="D4374" s="75" t="s">
        <v>19</v>
      </c>
      <c r="E4374" s="76">
        <v>106093</v>
      </c>
      <c r="F4374" s="75" t="s">
        <v>3530</v>
      </c>
      <c r="G4374" s="75" t="s">
        <v>3530</v>
      </c>
      <c r="H4374" s="77" t="s">
        <v>347</v>
      </c>
    </row>
    <row r="4375" spans="2:8" ht="14.25">
      <c r="B4375" s="75">
        <v>5970</v>
      </c>
      <c r="C4375" s="75" t="s">
        <v>4830</v>
      </c>
      <c r="D4375" s="75" t="s">
        <v>19</v>
      </c>
      <c r="E4375" s="76">
        <v>364862</v>
      </c>
      <c r="F4375" s="75" t="s">
        <v>3530</v>
      </c>
      <c r="G4375" s="75" t="s">
        <v>3530</v>
      </c>
      <c r="H4375" s="77" t="s">
        <v>347</v>
      </c>
    </row>
    <row r="4376" spans="2:8" ht="14.25">
      <c r="B4376" s="75">
        <v>5971</v>
      </c>
      <c r="C4376" s="75" t="s">
        <v>4831</v>
      </c>
      <c r="D4376" s="75" t="s">
        <v>19</v>
      </c>
      <c r="E4376" s="76">
        <v>436329</v>
      </c>
      <c r="F4376" s="75" t="s">
        <v>3530</v>
      </c>
      <c r="G4376" s="75" t="s">
        <v>3530</v>
      </c>
      <c r="H4376" s="77" t="s">
        <v>347</v>
      </c>
    </row>
    <row r="4377" spans="2:8" ht="14.25">
      <c r="B4377" s="75">
        <v>5972</v>
      </c>
      <c r="C4377" s="75" t="s">
        <v>4832</v>
      </c>
      <c r="D4377" s="75" t="s">
        <v>19</v>
      </c>
      <c r="E4377" s="76">
        <v>418439</v>
      </c>
      <c r="F4377" s="75" t="s">
        <v>3530</v>
      </c>
      <c r="G4377" s="75" t="s">
        <v>3530</v>
      </c>
      <c r="H4377" s="77" t="s">
        <v>347</v>
      </c>
    </row>
    <row r="4378" spans="2:8" ht="14.25">
      <c r="B4378" s="75">
        <v>5975</v>
      </c>
      <c r="C4378" s="75" t="s">
        <v>4833</v>
      </c>
      <c r="D4378" s="75" t="s">
        <v>282</v>
      </c>
      <c r="E4378" s="76">
        <v>45558</v>
      </c>
      <c r="F4378" s="75" t="s">
        <v>3537</v>
      </c>
      <c r="G4378" s="75" t="s">
        <v>3538</v>
      </c>
      <c r="H4378" s="77" t="s">
        <v>347</v>
      </c>
    </row>
    <row r="4379" spans="2:8" ht="14.25">
      <c r="B4379" s="75">
        <v>5976</v>
      </c>
      <c r="C4379" s="75" t="s">
        <v>4834</v>
      </c>
      <c r="D4379" s="75" t="s">
        <v>17</v>
      </c>
      <c r="E4379" s="76">
        <v>74754</v>
      </c>
      <c r="F4379" s="75" t="s">
        <v>3212</v>
      </c>
      <c r="G4379" s="75" t="s">
        <v>1259</v>
      </c>
      <c r="H4379" s="78" t="s">
        <v>347</v>
      </c>
    </row>
    <row r="4380" spans="2:8" ht="14.25">
      <c r="B4380" s="75">
        <v>5992</v>
      </c>
      <c r="C4380" s="75" t="s">
        <v>4835</v>
      </c>
      <c r="D4380" s="75" t="s">
        <v>17</v>
      </c>
      <c r="E4380" s="76">
        <v>1218705</v>
      </c>
      <c r="F4380" s="75" t="s">
        <v>3165</v>
      </c>
      <c r="G4380" s="75" t="s">
        <v>3165</v>
      </c>
      <c r="H4380" s="78" t="s">
        <v>347</v>
      </c>
    </row>
    <row r="4381" spans="2:8" ht="14.25">
      <c r="B4381" s="75">
        <v>5993</v>
      </c>
      <c r="C4381" s="75" t="s">
        <v>4836</v>
      </c>
      <c r="D4381" s="75" t="s">
        <v>1010</v>
      </c>
      <c r="E4381" s="76">
        <v>5188893</v>
      </c>
      <c r="F4381" s="75" t="s">
        <v>3198</v>
      </c>
      <c r="G4381" s="75" t="s">
        <v>4420</v>
      </c>
      <c r="H4381" s="78" t="s">
        <v>273</v>
      </c>
    </row>
    <row r="4382" spans="2:8" ht="14.25">
      <c r="B4382" s="75">
        <v>5994</v>
      </c>
      <c r="C4382" s="75" t="s">
        <v>4837</v>
      </c>
      <c r="D4382" s="75" t="s">
        <v>17</v>
      </c>
      <c r="E4382" s="76">
        <v>287919</v>
      </c>
      <c r="F4382" s="75" t="s">
        <v>3165</v>
      </c>
      <c r="G4382" s="75" t="s">
        <v>3165</v>
      </c>
      <c r="H4382" s="78" t="s">
        <v>347</v>
      </c>
    </row>
    <row r="4383" spans="2:8" ht="14.25">
      <c r="B4383" s="75">
        <v>5995</v>
      </c>
      <c r="C4383" s="75" t="s">
        <v>4838</v>
      </c>
      <c r="D4383" s="75" t="s">
        <v>17</v>
      </c>
      <c r="E4383" s="76">
        <v>588628</v>
      </c>
      <c r="F4383" s="75" t="s">
        <v>3165</v>
      </c>
      <c r="G4383" s="75" t="s">
        <v>3165</v>
      </c>
      <c r="H4383" s="78" t="s">
        <v>347</v>
      </c>
    </row>
    <row r="4384" spans="2:8" ht="14.25">
      <c r="B4384" s="75">
        <v>5996</v>
      </c>
      <c r="C4384" s="75" t="s">
        <v>4839</v>
      </c>
      <c r="D4384" s="75" t="s">
        <v>17</v>
      </c>
      <c r="E4384" s="76">
        <v>59765</v>
      </c>
      <c r="F4384" s="75" t="s">
        <v>3216</v>
      </c>
      <c r="G4384" s="75" t="s">
        <v>3552</v>
      </c>
      <c r="H4384" s="78" t="s">
        <v>347</v>
      </c>
    </row>
    <row r="4385" spans="2:8" ht="14.25">
      <c r="B4385" s="75">
        <v>5997</v>
      </c>
      <c r="C4385" s="75" t="s">
        <v>4840</v>
      </c>
      <c r="D4385" s="75" t="s">
        <v>19</v>
      </c>
      <c r="E4385" s="76">
        <v>104626</v>
      </c>
      <c r="F4385" s="75" t="s">
        <v>3155</v>
      </c>
      <c r="G4385" s="75" t="s">
        <v>3160</v>
      </c>
      <c r="H4385" s="78" t="s">
        <v>347</v>
      </c>
    </row>
    <row r="4386" spans="2:8" ht="14.25">
      <c r="B4386" s="75">
        <v>5998</v>
      </c>
      <c r="C4386" s="75" t="s">
        <v>4841</v>
      </c>
      <c r="D4386" s="75" t="s">
        <v>23</v>
      </c>
      <c r="E4386" s="76">
        <v>114781</v>
      </c>
      <c r="F4386" s="75" t="s">
        <v>3205</v>
      </c>
      <c r="G4386" s="75" t="s">
        <v>3205</v>
      </c>
      <c r="H4386" s="78" t="s">
        <v>347</v>
      </c>
    </row>
    <row r="4387" spans="2:8" ht="14.25">
      <c r="B4387" s="75">
        <v>5999</v>
      </c>
      <c r="C4387" s="75" t="s">
        <v>4842</v>
      </c>
      <c r="D4387" s="75" t="s">
        <v>23</v>
      </c>
      <c r="E4387" s="76">
        <v>1380400</v>
      </c>
      <c r="F4387" s="75" t="s">
        <v>3205</v>
      </c>
      <c r="G4387" s="75" t="s">
        <v>3205</v>
      </c>
      <c r="H4387" s="78" t="s">
        <v>286</v>
      </c>
    </row>
    <row r="4388" spans="2:8" ht="14.25">
      <c r="B4388" s="75">
        <v>6004</v>
      </c>
      <c r="C4388" s="75" t="s">
        <v>4843</v>
      </c>
      <c r="D4388" s="75" t="s">
        <v>23</v>
      </c>
      <c r="E4388" s="76">
        <v>18269861</v>
      </c>
      <c r="F4388" s="75" t="s">
        <v>3176</v>
      </c>
      <c r="G4388" s="75" t="s">
        <v>3177</v>
      </c>
      <c r="H4388" s="78" t="s">
        <v>286</v>
      </c>
    </row>
    <row r="4389" spans="2:8" ht="14.25">
      <c r="B4389" s="75">
        <v>6006</v>
      </c>
      <c r="C4389" s="75" t="s">
        <v>4844</v>
      </c>
      <c r="D4389" s="75" t="s">
        <v>23</v>
      </c>
      <c r="E4389" s="76">
        <v>2355604</v>
      </c>
      <c r="F4389" s="75" t="s">
        <v>3176</v>
      </c>
      <c r="G4389" s="75" t="s">
        <v>3177</v>
      </c>
      <c r="H4389" s="77" t="s">
        <v>347</v>
      </c>
    </row>
    <row r="4390" spans="2:8" ht="14.25">
      <c r="B4390" s="75">
        <v>6007</v>
      </c>
      <c r="C4390" s="75" t="s">
        <v>4845</v>
      </c>
      <c r="D4390" s="75" t="s">
        <v>52</v>
      </c>
      <c r="E4390" s="76">
        <v>1907542</v>
      </c>
      <c r="F4390" s="75" t="s">
        <v>3212</v>
      </c>
      <c r="G4390" s="75" t="s">
        <v>3213</v>
      </c>
      <c r="H4390" s="78" t="s">
        <v>347</v>
      </c>
    </row>
    <row r="4391" spans="2:8" ht="14.25">
      <c r="B4391" s="75">
        <v>6008</v>
      </c>
      <c r="C4391" s="75" t="s">
        <v>4846</v>
      </c>
      <c r="D4391" s="75" t="s">
        <v>19</v>
      </c>
      <c r="E4391" s="76">
        <v>3118</v>
      </c>
      <c r="F4391" s="75" t="s">
        <v>4355</v>
      </c>
      <c r="G4391" s="75" t="s">
        <v>4668</v>
      </c>
      <c r="H4391" s="78" t="s">
        <v>347</v>
      </c>
    </row>
    <row r="4392" spans="2:8" ht="14.25">
      <c r="B4392" s="75">
        <v>6009</v>
      </c>
      <c r="C4392" s="75" t="s">
        <v>4847</v>
      </c>
      <c r="D4392" s="75" t="s">
        <v>19</v>
      </c>
      <c r="E4392" s="76">
        <v>3587</v>
      </c>
      <c r="F4392" s="75" t="s">
        <v>4355</v>
      </c>
      <c r="G4392" s="75" t="s">
        <v>4668</v>
      </c>
      <c r="H4392" s="78" t="s">
        <v>347</v>
      </c>
    </row>
    <row r="4393" spans="2:8" ht="14.25">
      <c r="B4393" s="75">
        <v>6010</v>
      </c>
      <c r="C4393" s="75" t="s">
        <v>4848</v>
      </c>
      <c r="D4393" s="75" t="s">
        <v>17</v>
      </c>
      <c r="E4393" s="76">
        <v>46559</v>
      </c>
      <c r="F4393" s="75" t="s">
        <v>41</v>
      </c>
      <c r="G4393" s="75" t="s">
        <v>41</v>
      </c>
      <c r="H4393" s="78" t="s">
        <v>347</v>
      </c>
    </row>
    <row r="4394" spans="2:8" ht="14.25">
      <c r="B4394" s="75">
        <v>6011</v>
      </c>
      <c r="C4394" s="75" t="s">
        <v>4849</v>
      </c>
      <c r="D4394" s="75" t="s">
        <v>23</v>
      </c>
      <c r="E4394" s="76">
        <v>178064</v>
      </c>
      <c r="F4394" s="75" t="s">
        <v>3216</v>
      </c>
      <c r="G4394" s="75" t="s">
        <v>3557</v>
      </c>
      <c r="H4394" s="78" t="s">
        <v>347</v>
      </c>
    </row>
    <row r="4395" spans="2:8" ht="14.25">
      <c r="B4395" s="75">
        <v>6015</v>
      </c>
      <c r="C4395" s="75" t="s">
        <v>4850</v>
      </c>
      <c r="D4395" s="75" t="s">
        <v>19</v>
      </c>
      <c r="E4395" s="76">
        <v>58299</v>
      </c>
      <c r="F4395" s="75" t="s">
        <v>3142</v>
      </c>
      <c r="G4395" s="75" t="s">
        <v>4304</v>
      </c>
      <c r="H4395" s="77" t="s">
        <v>347</v>
      </c>
    </row>
    <row r="4396" spans="2:8" ht="14.25">
      <c r="B4396" s="75">
        <v>6016</v>
      </c>
      <c r="C4396" s="75" t="s">
        <v>4851</v>
      </c>
      <c r="D4396" s="75" t="s">
        <v>52</v>
      </c>
      <c r="E4396" s="76">
        <v>147640</v>
      </c>
      <c r="F4396" s="75" t="s">
        <v>3155</v>
      </c>
      <c r="G4396" s="75" t="s">
        <v>3387</v>
      </c>
      <c r="H4396" s="77" t="s">
        <v>347</v>
      </c>
    </row>
    <row r="4397" spans="2:8" ht="14.25">
      <c r="B4397" s="75">
        <v>6020</v>
      </c>
      <c r="C4397" s="75" t="s">
        <v>4852</v>
      </c>
      <c r="D4397" s="75" t="s">
        <v>52</v>
      </c>
      <c r="E4397" s="76">
        <v>42511</v>
      </c>
      <c r="F4397" s="75" t="s">
        <v>3155</v>
      </c>
      <c r="G4397" s="75" t="s">
        <v>3160</v>
      </c>
      <c r="H4397" s="77" t="s">
        <v>347</v>
      </c>
    </row>
    <row r="4398" spans="2:8" ht="14.25">
      <c r="B4398" s="75">
        <v>6021</v>
      </c>
      <c r="C4398" s="75" t="s">
        <v>4853</v>
      </c>
      <c r="D4398" s="75" t="s">
        <v>52</v>
      </c>
      <c r="E4398" s="76">
        <v>801200</v>
      </c>
      <c r="F4398" s="75" t="s">
        <v>3212</v>
      </c>
      <c r="G4398" s="75" t="s">
        <v>3213</v>
      </c>
      <c r="H4398" s="77" t="s">
        <v>347</v>
      </c>
    </row>
    <row r="4399" spans="2:8" ht="14.25">
      <c r="B4399" s="75">
        <v>6029</v>
      </c>
      <c r="C4399" s="75" t="s">
        <v>4854</v>
      </c>
      <c r="D4399" s="75" t="s">
        <v>23</v>
      </c>
      <c r="E4399" s="76">
        <v>606392</v>
      </c>
      <c r="F4399" s="75" t="s">
        <v>3198</v>
      </c>
      <c r="G4399" s="75" t="s">
        <v>3378</v>
      </c>
      <c r="H4399" s="77" t="s">
        <v>347</v>
      </c>
    </row>
    <row r="4400" spans="2:8" ht="14.25">
      <c r="B4400" s="75">
        <v>6030</v>
      </c>
      <c r="C4400" s="75" t="s">
        <v>4855</v>
      </c>
      <c r="D4400" s="75" t="s">
        <v>23</v>
      </c>
      <c r="E4400" s="76">
        <v>596625</v>
      </c>
      <c r="F4400" s="75" t="s">
        <v>3198</v>
      </c>
      <c r="G4400" s="75" t="s">
        <v>3378</v>
      </c>
      <c r="H4400" s="77" t="s">
        <v>347</v>
      </c>
    </row>
    <row r="4401" spans="2:8" ht="14.25">
      <c r="B4401" s="75">
        <v>6031</v>
      </c>
      <c r="C4401" s="75" t="s">
        <v>4856</v>
      </c>
      <c r="D4401" s="75" t="s">
        <v>23</v>
      </c>
      <c r="E4401" s="76">
        <v>585178</v>
      </c>
      <c r="F4401" s="75" t="s">
        <v>3198</v>
      </c>
      <c r="G4401" s="75" t="s">
        <v>3378</v>
      </c>
      <c r="H4401" s="77" t="s">
        <v>347</v>
      </c>
    </row>
    <row r="4402" spans="2:8" ht="14.25">
      <c r="B4402" s="75">
        <v>6032</v>
      </c>
      <c r="C4402" s="75" t="s">
        <v>4857</v>
      </c>
      <c r="D4402" s="75" t="s">
        <v>23</v>
      </c>
      <c r="E4402" s="76">
        <v>596625</v>
      </c>
      <c r="F4402" s="75" t="s">
        <v>3198</v>
      </c>
      <c r="G4402" s="75" t="s">
        <v>3378</v>
      </c>
      <c r="H4402" s="77" t="s">
        <v>347</v>
      </c>
    </row>
    <row r="4403" spans="2:8" ht="14.25">
      <c r="B4403" s="75">
        <v>6033</v>
      </c>
      <c r="C4403" s="75" t="s">
        <v>4858</v>
      </c>
      <c r="D4403" s="75" t="s">
        <v>23</v>
      </c>
      <c r="E4403" s="76">
        <v>596625</v>
      </c>
      <c r="F4403" s="75" t="s">
        <v>3198</v>
      </c>
      <c r="G4403" s="75" t="s">
        <v>3378</v>
      </c>
      <c r="H4403" s="77" t="s">
        <v>347</v>
      </c>
    </row>
    <row r="4404" spans="2:8" ht="14.25">
      <c r="B4404" s="75">
        <v>6034</v>
      </c>
      <c r="C4404" s="75" t="s">
        <v>4859</v>
      </c>
      <c r="D4404" s="75" t="s">
        <v>23</v>
      </c>
      <c r="E4404" s="76">
        <v>511628</v>
      </c>
      <c r="F4404" s="75" t="s">
        <v>3198</v>
      </c>
      <c r="G4404" s="75" t="s">
        <v>3378</v>
      </c>
      <c r="H4404" s="77" t="s">
        <v>347</v>
      </c>
    </row>
    <row r="4405" spans="2:8" ht="14.25">
      <c r="B4405" s="75">
        <v>6036</v>
      </c>
      <c r="C4405" s="75" t="s">
        <v>4860</v>
      </c>
      <c r="D4405" s="75" t="s">
        <v>23</v>
      </c>
      <c r="E4405" s="76">
        <v>8154076</v>
      </c>
      <c r="F4405" s="75" t="s">
        <v>3150</v>
      </c>
      <c r="G4405" s="75" t="s">
        <v>3323</v>
      </c>
      <c r="H4405" s="77" t="s">
        <v>347</v>
      </c>
    </row>
    <row r="4406" spans="2:8" ht="14.25">
      <c r="B4406" s="75">
        <v>6037</v>
      </c>
      <c r="C4406" s="75" t="s">
        <v>4861</v>
      </c>
      <c r="D4406" s="75" t="s">
        <v>23</v>
      </c>
      <c r="E4406" s="76">
        <v>5830990</v>
      </c>
      <c r="F4406" s="75" t="s">
        <v>3150</v>
      </c>
      <c r="G4406" s="75" t="s">
        <v>3323</v>
      </c>
      <c r="H4406" s="77" t="s">
        <v>347</v>
      </c>
    </row>
    <row r="4407" spans="2:8" ht="14.25">
      <c r="B4407" s="75">
        <v>6038</v>
      </c>
      <c r="C4407" s="75" t="s">
        <v>4862</v>
      </c>
      <c r="D4407" s="75" t="s">
        <v>23</v>
      </c>
      <c r="E4407" s="76">
        <v>7193024</v>
      </c>
      <c r="F4407" s="75" t="s">
        <v>3150</v>
      </c>
      <c r="G4407" s="75" t="s">
        <v>3323</v>
      </c>
      <c r="H4407" s="77" t="s">
        <v>347</v>
      </c>
    </row>
    <row r="4408" spans="2:8" ht="14.25">
      <c r="B4408" s="75">
        <v>6039</v>
      </c>
      <c r="C4408" s="75" t="s">
        <v>4863</v>
      </c>
      <c r="D4408" s="75" t="s">
        <v>23</v>
      </c>
      <c r="E4408" s="76">
        <v>9792734</v>
      </c>
      <c r="F4408" s="75" t="s">
        <v>3150</v>
      </c>
      <c r="G4408" s="75" t="s">
        <v>3323</v>
      </c>
      <c r="H4408" s="77" t="s">
        <v>347</v>
      </c>
    </row>
    <row r="4409" spans="2:8" ht="14.25">
      <c r="B4409" s="75">
        <v>6040</v>
      </c>
      <c r="C4409" s="75" t="s">
        <v>4864</v>
      </c>
      <c r="D4409" s="75" t="s">
        <v>23</v>
      </c>
      <c r="E4409" s="76">
        <v>17894988</v>
      </c>
      <c r="F4409" s="75" t="s">
        <v>3150</v>
      </c>
      <c r="G4409" s="75" t="s">
        <v>3323</v>
      </c>
      <c r="H4409" s="77" t="s">
        <v>347</v>
      </c>
    </row>
    <row r="4410" spans="2:8" ht="14.25">
      <c r="B4410" s="75">
        <v>6041</v>
      </c>
      <c r="C4410" s="75" t="s">
        <v>4865</v>
      </c>
      <c r="D4410" s="75" t="s">
        <v>23</v>
      </c>
      <c r="E4410" s="76">
        <v>4673703</v>
      </c>
      <c r="F4410" s="75" t="s">
        <v>3176</v>
      </c>
      <c r="G4410" s="75" t="s">
        <v>3177</v>
      </c>
      <c r="H4410" s="77" t="s">
        <v>347</v>
      </c>
    </row>
    <row r="4411" spans="2:8" ht="14.25">
      <c r="B4411" s="75">
        <v>6042</v>
      </c>
      <c r="C4411" s="75" t="s">
        <v>4866</v>
      </c>
      <c r="D4411" s="75" t="s">
        <v>23</v>
      </c>
      <c r="E4411" s="76">
        <v>5193384</v>
      </c>
      <c r="F4411" s="75" t="s">
        <v>3176</v>
      </c>
      <c r="G4411" s="75" t="s">
        <v>3177</v>
      </c>
      <c r="H4411" s="78" t="s">
        <v>347</v>
      </c>
    </row>
    <row r="4412" spans="2:8" ht="14.25">
      <c r="B4412" s="75">
        <v>6043</v>
      </c>
      <c r="C4412" s="75" t="s">
        <v>4867</v>
      </c>
      <c r="D4412" s="75" t="s">
        <v>23</v>
      </c>
      <c r="E4412" s="76">
        <v>5068710</v>
      </c>
      <c r="F4412" s="75" t="s">
        <v>3176</v>
      </c>
      <c r="G4412" s="75" t="s">
        <v>3177</v>
      </c>
      <c r="H4412" s="77" t="s">
        <v>347</v>
      </c>
    </row>
    <row r="4413" spans="2:8" ht="14.25">
      <c r="B4413" s="75">
        <v>6044</v>
      </c>
      <c r="C4413" s="75" t="s">
        <v>4868</v>
      </c>
      <c r="D4413" s="75" t="s">
        <v>23</v>
      </c>
      <c r="E4413" s="76">
        <v>4723078</v>
      </c>
      <c r="F4413" s="75" t="s">
        <v>3176</v>
      </c>
      <c r="G4413" s="75" t="s">
        <v>3177</v>
      </c>
      <c r="H4413" s="78" t="s">
        <v>347</v>
      </c>
    </row>
    <row r="4414" spans="2:8" ht="14.25">
      <c r="B4414" s="75">
        <v>6045</v>
      </c>
      <c r="C4414" s="75" t="s">
        <v>4869</v>
      </c>
      <c r="D4414" s="75" t="s">
        <v>23</v>
      </c>
      <c r="E4414" s="76">
        <v>6252355</v>
      </c>
      <c r="F4414" s="75" t="s">
        <v>3176</v>
      </c>
      <c r="G4414" s="75" t="s">
        <v>3177</v>
      </c>
      <c r="H4414" s="78" t="s">
        <v>347</v>
      </c>
    </row>
    <row r="4415" spans="2:8" ht="14.25">
      <c r="B4415" s="75">
        <v>6046</v>
      </c>
      <c r="C4415" s="75" t="s">
        <v>4870</v>
      </c>
      <c r="D4415" s="75" t="s">
        <v>23</v>
      </c>
      <c r="E4415" s="76">
        <v>667011</v>
      </c>
      <c r="F4415" s="75" t="s">
        <v>3198</v>
      </c>
      <c r="G4415" s="75" t="s">
        <v>3199</v>
      </c>
      <c r="H4415" s="78" t="s">
        <v>347</v>
      </c>
    </row>
    <row r="4416" spans="2:8" ht="14.25">
      <c r="B4416" s="75">
        <v>6053</v>
      </c>
      <c r="C4416" s="75" t="s">
        <v>4871</v>
      </c>
      <c r="D4416" s="75" t="s">
        <v>52</v>
      </c>
      <c r="E4416" s="76">
        <v>111980</v>
      </c>
      <c r="F4416" s="75" t="s">
        <v>3530</v>
      </c>
      <c r="G4416" s="75" t="s">
        <v>3530</v>
      </c>
      <c r="H4416" s="77" t="s">
        <v>347</v>
      </c>
    </row>
    <row r="4417" spans="2:8" ht="14.25">
      <c r="B4417" s="75">
        <v>6057</v>
      </c>
      <c r="C4417" s="75" t="s">
        <v>4872</v>
      </c>
      <c r="D4417" s="75" t="s">
        <v>1010</v>
      </c>
      <c r="E4417" s="76">
        <v>193237</v>
      </c>
      <c r="F4417" s="75" t="s">
        <v>3176</v>
      </c>
      <c r="G4417" s="75" t="s">
        <v>3177</v>
      </c>
      <c r="H4417" s="77" t="s">
        <v>347</v>
      </c>
    </row>
    <row r="4418" spans="2:8" ht="14.25">
      <c r="B4418" s="75">
        <v>6058</v>
      </c>
      <c r="C4418" s="75" t="s">
        <v>4873</v>
      </c>
      <c r="D4418" s="75" t="s">
        <v>1010</v>
      </c>
      <c r="E4418" s="76">
        <v>138557</v>
      </c>
      <c r="F4418" s="75" t="s">
        <v>3176</v>
      </c>
      <c r="G4418" s="75" t="s">
        <v>3177</v>
      </c>
      <c r="H4418" s="77" t="s">
        <v>347</v>
      </c>
    </row>
    <row r="4419" spans="2:8" ht="14.25">
      <c r="B4419" s="75">
        <v>6059</v>
      </c>
      <c r="C4419" s="75" t="s">
        <v>4874</v>
      </c>
      <c r="D4419" s="75" t="s">
        <v>1010</v>
      </c>
      <c r="E4419" s="76">
        <v>75596</v>
      </c>
      <c r="F4419" s="75" t="s">
        <v>3198</v>
      </c>
      <c r="G4419" s="75" t="s">
        <v>3378</v>
      </c>
      <c r="H4419" s="77" t="s">
        <v>347</v>
      </c>
    </row>
    <row r="4420" spans="2:8" ht="14.25">
      <c r="B4420" s="75">
        <v>6060</v>
      </c>
      <c r="C4420" s="75" t="s">
        <v>4875</v>
      </c>
      <c r="D4420" s="75" t="s">
        <v>1010</v>
      </c>
      <c r="E4420" s="76">
        <v>1416474</v>
      </c>
      <c r="F4420" s="75" t="s">
        <v>3153</v>
      </c>
      <c r="G4420" s="75" t="s">
        <v>4876</v>
      </c>
      <c r="H4420" s="77" t="s">
        <v>273</v>
      </c>
    </row>
    <row r="4421" spans="2:8" ht="14.25">
      <c r="B4421" s="75">
        <v>6062</v>
      </c>
      <c r="C4421" s="75" t="s">
        <v>4877</v>
      </c>
      <c r="D4421" s="75" t="s">
        <v>52</v>
      </c>
      <c r="E4421" s="76">
        <v>898810</v>
      </c>
      <c r="F4421" s="75" t="s">
        <v>3212</v>
      </c>
      <c r="G4421" s="75" t="s">
        <v>3213</v>
      </c>
      <c r="H4421" s="77" t="s">
        <v>347</v>
      </c>
    </row>
    <row r="4422" spans="2:8" ht="14.25">
      <c r="B4422" s="75">
        <v>6065</v>
      </c>
      <c r="C4422" s="75" t="s">
        <v>4878</v>
      </c>
      <c r="D4422" s="75" t="s">
        <v>23</v>
      </c>
      <c r="E4422" s="76">
        <v>1412975</v>
      </c>
      <c r="F4422" s="75" t="s">
        <v>3212</v>
      </c>
      <c r="G4422" s="75" t="s">
        <v>1259</v>
      </c>
      <c r="H4422" s="77" t="s">
        <v>347</v>
      </c>
    </row>
    <row r="4423" spans="2:8" ht="14.25">
      <c r="B4423" s="75">
        <v>6070</v>
      </c>
      <c r="C4423" s="75" t="s">
        <v>4879</v>
      </c>
      <c r="D4423" s="75" t="s">
        <v>19</v>
      </c>
      <c r="E4423" s="76">
        <v>142729</v>
      </c>
      <c r="F4423" s="75" t="s">
        <v>4355</v>
      </c>
      <c r="G4423" s="75" t="s">
        <v>4356</v>
      </c>
      <c r="H4423" s="77" t="s">
        <v>347</v>
      </c>
    </row>
    <row r="4424" spans="2:8" ht="14.25">
      <c r="B4424" s="75">
        <v>6073</v>
      </c>
      <c r="C4424" s="75" t="s">
        <v>4880</v>
      </c>
      <c r="D4424" s="75" t="s">
        <v>23</v>
      </c>
      <c r="E4424" s="76">
        <v>6086213</v>
      </c>
      <c r="F4424" s="75" t="s">
        <v>4355</v>
      </c>
      <c r="G4424" s="75" t="s">
        <v>4356</v>
      </c>
      <c r="H4424" s="77" t="s">
        <v>347</v>
      </c>
    </row>
    <row r="4425" spans="2:8" ht="14.25">
      <c r="B4425" s="75">
        <v>6074</v>
      </c>
      <c r="C4425" s="75" t="s">
        <v>4881</v>
      </c>
      <c r="D4425" s="75" t="s">
        <v>23</v>
      </c>
      <c r="E4425" s="76">
        <v>2990213</v>
      </c>
      <c r="F4425" s="75" t="s">
        <v>4355</v>
      </c>
      <c r="G4425" s="75" t="s">
        <v>4356</v>
      </c>
      <c r="H4425" s="77" t="s">
        <v>347</v>
      </c>
    </row>
    <row r="4426" spans="2:8" ht="14.25">
      <c r="B4426" s="75">
        <v>6078</v>
      </c>
      <c r="C4426" s="75" t="s">
        <v>4882</v>
      </c>
      <c r="D4426" s="75" t="s">
        <v>19</v>
      </c>
      <c r="E4426" s="76">
        <v>189891</v>
      </c>
      <c r="F4426" s="75" t="s">
        <v>4355</v>
      </c>
      <c r="G4426" s="75" t="s">
        <v>4355</v>
      </c>
      <c r="H4426" s="77" t="s">
        <v>347</v>
      </c>
    </row>
    <row r="4427" spans="2:8" ht="14.25">
      <c r="B4427" s="75">
        <v>6079</v>
      </c>
      <c r="C4427" s="75" t="s">
        <v>4883</v>
      </c>
      <c r="D4427" s="75" t="s">
        <v>19</v>
      </c>
      <c r="E4427" s="76">
        <v>176251</v>
      </c>
      <c r="F4427" s="75" t="s">
        <v>4355</v>
      </c>
      <c r="G4427" s="75" t="s">
        <v>4355</v>
      </c>
      <c r="H4427" s="77" t="s">
        <v>347</v>
      </c>
    </row>
    <row r="4428" spans="2:8" ht="14.25">
      <c r="B4428" s="75">
        <v>6082</v>
      </c>
      <c r="C4428" s="75" t="s">
        <v>4884</v>
      </c>
      <c r="D4428" s="75" t="s">
        <v>19</v>
      </c>
      <c r="E4428" s="76">
        <v>77911</v>
      </c>
      <c r="F4428" s="75" t="s">
        <v>4355</v>
      </c>
      <c r="G4428" s="75" t="s">
        <v>4355</v>
      </c>
      <c r="H4428" s="77" t="s">
        <v>347</v>
      </c>
    </row>
    <row r="4429" spans="2:8" ht="14.25">
      <c r="B4429" s="75">
        <v>6084</v>
      </c>
      <c r="C4429" s="75" t="s">
        <v>4885</v>
      </c>
      <c r="D4429" s="75" t="s">
        <v>23</v>
      </c>
      <c r="E4429" s="76">
        <v>1169</v>
      </c>
      <c r="F4429" s="75" t="s">
        <v>4267</v>
      </c>
      <c r="G4429" s="75" t="s">
        <v>4267</v>
      </c>
      <c r="H4429" s="77" t="s">
        <v>347</v>
      </c>
    </row>
    <row r="4430" spans="2:8" ht="14.25">
      <c r="B4430" s="75">
        <v>6085</v>
      </c>
      <c r="C4430" s="75" t="s">
        <v>4886</v>
      </c>
      <c r="D4430" s="75" t="s">
        <v>4887</v>
      </c>
      <c r="E4430" s="76">
        <v>47225</v>
      </c>
      <c r="F4430" s="75" t="s">
        <v>4267</v>
      </c>
      <c r="G4430" s="75" t="s">
        <v>4267</v>
      </c>
      <c r="H4430" s="77" t="s">
        <v>347</v>
      </c>
    </row>
    <row r="4431" spans="2:8" ht="14.25">
      <c r="B4431" s="75">
        <v>6086</v>
      </c>
      <c r="C4431" s="75" t="s">
        <v>4888</v>
      </c>
      <c r="D4431" s="75" t="s">
        <v>23</v>
      </c>
      <c r="E4431" s="76">
        <v>16669</v>
      </c>
      <c r="F4431" s="75" t="s">
        <v>4272</v>
      </c>
      <c r="G4431" s="75" t="s">
        <v>4272</v>
      </c>
      <c r="H4431" s="77" t="s">
        <v>347</v>
      </c>
    </row>
    <row r="4432" spans="2:8" ht="14.25">
      <c r="B4432" s="75">
        <v>6087</v>
      </c>
      <c r="C4432" s="75" t="s">
        <v>4889</v>
      </c>
      <c r="D4432" s="75" t="s">
        <v>23</v>
      </c>
      <c r="E4432" s="76">
        <v>15441</v>
      </c>
      <c r="F4432" s="75" t="s">
        <v>4272</v>
      </c>
      <c r="G4432" s="75" t="s">
        <v>4272</v>
      </c>
      <c r="H4432" s="77" t="s">
        <v>347</v>
      </c>
    </row>
    <row r="4433" spans="2:8" ht="14.25">
      <c r="B4433" s="75">
        <v>6088</v>
      </c>
      <c r="C4433" s="75" t="s">
        <v>4890</v>
      </c>
      <c r="D4433" s="75" t="s">
        <v>4891</v>
      </c>
      <c r="E4433" s="76">
        <v>26177</v>
      </c>
      <c r="F4433" s="75" t="s">
        <v>4272</v>
      </c>
      <c r="G4433" s="75" t="s">
        <v>4272</v>
      </c>
      <c r="H4433" s="77" t="s">
        <v>347</v>
      </c>
    </row>
    <row r="4434" spans="2:8" ht="14.25">
      <c r="B4434" s="75">
        <v>6089</v>
      </c>
      <c r="C4434" s="75" t="s">
        <v>4892</v>
      </c>
      <c r="D4434" s="75" t="s">
        <v>23</v>
      </c>
      <c r="E4434" s="76">
        <v>3329631</v>
      </c>
      <c r="F4434" s="75" t="s">
        <v>3176</v>
      </c>
      <c r="G4434" s="75" t="s">
        <v>3177</v>
      </c>
      <c r="H4434" s="77" t="s">
        <v>347</v>
      </c>
    </row>
    <row r="4435" spans="2:8" ht="14.25">
      <c r="B4435" s="75">
        <v>6090</v>
      </c>
      <c r="C4435" s="75" t="s">
        <v>4893</v>
      </c>
      <c r="D4435" s="75" t="s">
        <v>23</v>
      </c>
      <c r="E4435" s="76">
        <v>3520764</v>
      </c>
      <c r="F4435" s="75" t="s">
        <v>3176</v>
      </c>
      <c r="G4435" s="75" t="s">
        <v>3177</v>
      </c>
      <c r="H4435" s="77" t="s">
        <v>347</v>
      </c>
    </row>
    <row r="4436" spans="2:8" ht="14.25">
      <c r="B4436" s="75">
        <v>6091</v>
      </c>
      <c r="C4436" s="75" t="s">
        <v>4894</v>
      </c>
      <c r="D4436" s="75" t="s">
        <v>23</v>
      </c>
      <c r="E4436" s="76">
        <v>1624121</v>
      </c>
      <c r="F4436" s="75" t="s">
        <v>3176</v>
      </c>
      <c r="G4436" s="75" t="s">
        <v>3177</v>
      </c>
      <c r="H4436" s="77" t="s">
        <v>347</v>
      </c>
    </row>
    <row r="4437" spans="2:8" ht="14.25">
      <c r="B4437" s="75">
        <v>6092</v>
      </c>
      <c r="C4437" s="75" t="s">
        <v>4895</v>
      </c>
      <c r="D4437" s="75" t="s">
        <v>23</v>
      </c>
      <c r="E4437" s="76">
        <v>485722</v>
      </c>
      <c r="F4437" s="75" t="s">
        <v>3205</v>
      </c>
      <c r="G4437" s="75" t="s">
        <v>3205</v>
      </c>
      <c r="H4437" s="77" t="s">
        <v>347</v>
      </c>
    </row>
    <row r="4438" spans="2:8" ht="14.25">
      <c r="B4438" s="75">
        <v>6093</v>
      </c>
      <c r="C4438" s="75" t="s">
        <v>4896</v>
      </c>
      <c r="D4438" s="75" t="s">
        <v>23</v>
      </c>
      <c r="E4438" s="76">
        <v>507548</v>
      </c>
      <c r="F4438" s="75" t="s">
        <v>3205</v>
      </c>
      <c r="G4438" s="75" t="s">
        <v>3205</v>
      </c>
      <c r="H4438" s="78" t="s">
        <v>347</v>
      </c>
    </row>
    <row r="4439" spans="2:8" ht="14.25">
      <c r="B4439" s="75">
        <v>6094</v>
      </c>
      <c r="C4439" s="75" t="s">
        <v>4897</v>
      </c>
      <c r="D4439" s="75" t="s">
        <v>23</v>
      </c>
      <c r="E4439" s="76">
        <v>495868</v>
      </c>
      <c r="F4439" s="75" t="s">
        <v>3205</v>
      </c>
      <c r="G4439" s="75" t="s">
        <v>3205</v>
      </c>
      <c r="H4439" s="78" t="s">
        <v>347</v>
      </c>
    </row>
    <row r="4440" spans="2:8" ht="14.25">
      <c r="B4440" s="75">
        <v>6098</v>
      </c>
      <c r="C4440" s="75" t="s">
        <v>4898</v>
      </c>
      <c r="D4440" s="75" t="s">
        <v>19</v>
      </c>
      <c r="E4440" s="76">
        <v>134684</v>
      </c>
      <c r="F4440" s="75" t="s">
        <v>3216</v>
      </c>
      <c r="G4440" s="75" t="s">
        <v>3725</v>
      </c>
      <c r="H4440" s="77" t="s">
        <v>347</v>
      </c>
    </row>
    <row r="4441" spans="2:8" ht="14.25">
      <c r="B4441" s="75">
        <v>6100</v>
      </c>
      <c r="C4441" s="75" t="s">
        <v>4899</v>
      </c>
      <c r="D4441" s="75" t="s">
        <v>17</v>
      </c>
      <c r="E4441" s="76">
        <v>15214</v>
      </c>
      <c r="F4441" s="75" t="s">
        <v>3162</v>
      </c>
      <c r="G4441" s="75" t="s">
        <v>3489</v>
      </c>
      <c r="H4441" s="77" t="s">
        <v>347</v>
      </c>
    </row>
    <row r="4442" spans="2:8" ht="14.25">
      <c r="B4442" s="75">
        <v>6101</v>
      </c>
      <c r="C4442" s="75" t="s">
        <v>4900</v>
      </c>
      <c r="D4442" s="75" t="s">
        <v>17</v>
      </c>
      <c r="E4442" s="76">
        <v>18587</v>
      </c>
      <c r="F4442" s="75" t="s">
        <v>3162</v>
      </c>
      <c r="G4442" s="75" t="s">
        <v>3489</v>
      </c>
      <c r="H4442" s="77" t="s">
        <v>347</v>
      </c>
    </row>
    <row r="4443" spans="2:8" ht="14.25">
      <c r="B4443" s="75">
        <v>6102</v>
      </c>
      <c r="C4443" s="75" t="s">
        <v>4901</v>
      </c>
      <c r="D4443" s="75" t="s">
        <v>17</v>
      </c>
      <c r="E4443" s="76">
        <v>43873</v>
      </c>
      <c r="F4443" s="75" t="s">
        <v>3162</v>
      </c>
      <c r="G4443" s="75" t="s">
        <v>3489</v>
      </c>
      <c r="H4443" s="77" t="s">
        <v>347</v>
      </c>
    </row>
    <row r="4444" spans="2:8" ht="14.25">
      <c r="B4444" s="75">
        <v>6103</v>
      </c>
      <c r="C4444" s="75" t="s">
        <v>4902</v>
      </c>
      <c r="D4444" s="75" t="s">
        <v>17</v>
      </c>
      <c r="E4444" s="76">
        <v>175983</v>
      </c>
      <c r="F4444" s="75" t="s">
        <v>3165</v>
      </c>
      <c r="G4444" s="75" t="s">
        <v>3165</v>
      </c>
      <c r="H4444" s="77" t="s">
        <v>347</v>
      </c>
    </row>
    <row r="4445" spans="2:8" ht="14.25">
      <c r="B4445" s="75">
        <v>6104</v>
      </c>
      <c r="C4445" s="75" t="s">
        <v>4903</v>
      </c>
      <c r="D4445" s="75" t="s">
        <v>19</v>
      </c>
      <c r="E4445" s="76">
        <v>125662</v>
      </c>
      <c r="F4445" s="75" t="s">
        <v>4355</v>
      </c>
      <c r="G4445" s="75" t="s">
        <v>4556</v>
      </c>
      <c r="H4445" s="77" t="s">
        <v>347</v>
      </c>
    </row>
    <row r="4446" spans="2:8" ht="14.25">
      <c r="B4446" s="75">
        <v>6115</v>
      </c>
      <c r="C4446" s="75" t="s">
        <v>4904</v>
      </c>
      <c r="D4446" s="75" t="s">
        <v>17</v>
      </c>
      <c r="E4446" s="76">
        <v>1018125</v>
      </c>
      <c r="F4446" s="75" t="s">
        <v>3165</v>
      </c>
      <c r="G4446" s="75" t="s">
        <v>3165</v>
      </c>
      <c r="H4446" s="78" t="s">
        <v>347</v>
      </c>
    </row>
    <row r="4447" spans="2:8" ht="14.25">
      <c r="B4447" s="75">
        <v>6116</v>
      </c>
      <c r="C4447" s="75" t="s">
        <v>4905</v>
      </c>
      <c r="D4447" s="75" t="s">
        <v>17</v>
      </c>
      <c r="E4447" s="76">
        <v>1354489</v>
      </c>
      <c r="F4447" s="75" t="s">
        <v>3165</v>
      </c>
      <c r="G4447" s="75" t="s">
        <v>3165</v>
      </c>
      <c r="H4447" s="78" t="s">
        <v>347</v>
      </c>
    </row>
    <row r="4448" spans="2:8" ht="14.25">
      <c r="B4448" s="75">
        <v>6118</v>
      </c>
      <c r="C4448" s="75" t="s">
        <v>4906</v>
      </c>
      <c r="D4448" s="75" t="s">
        <v>17</v>
      </c>
      <c r="E4448" s="76">
        <v>2620465</v>
      </c>
      <c r="F4448" s="75" t="s">
        <v>3165</v>
      </c>
      <c r="G4448" s="75" t="s">
        <v>3165</v>
      </c>
      <c r="H4448" s="78" t="s">
        <v>347</v>
      </c>
    </row>
    <row r="4449" spans="2:8" ht="14.25">
      <c r="B4449" s="75">
        <v>6120</v>
      </c>
      <c r="C4449" s="75" t="s">
        <v>4907</v>
      </c>
      <c r="D4449" s="75" t="s">
        <v>17</v>
      </c>
      <c r="E4449" s="76">
        <v>396817</v>
      </c>
      <c r="F4449" s="75" t="s">
        <v>3212</v>
      </c>
      <c r="G4449" s="75" t="s">
        <v>1259</v>
      </c>
      <c r="H4449" s="77" t="s">
        <v>347</v>
      </c>
    </row>
    <row r="4450" spans="2:8" ht="14.25">
      <c r="B4450" s="75">
        <v>6121</v>
      </c>
      <c r="C4450" s="75" t="s">
        <v>4908</v>
      </c>
      <c r="D4450" s="75" t="s">
        <v>23</v>
      </c>
      <c r="E4450" s="76">
        <v>2917163</v>
      </c>
      <c r="F4450" s="75" t="s">
        <v>3205</v>
      </c>
      <c r="G4450" s="75" t="s">
        <v>3205</v>
      </c>
      <c r="H4450" s="78" t="s">
        <v>347</v>
      </c>
    </row>
    <row r="4451" spans="2:8" ht="14.25">
      <c r="B4451" s="75">
        <v>6126</v>
      </c>
      <c r="C4451" s="75" t="s">
        <v>4909</v>
      </c>
      <c r="D4451" s="75" t="s">
        <v>345</v>
      </c>
      <c r="E4451" s="76">
        <v>437250</v>
      </c>
      <c r="F4451" s="75" t="s">
        <v>3537</v>
      </c>
      <c r="G4451" s="75" t="s">
        <v>3538</v>
      </c>
      <c r="H4451" s="77" t="s">
        <v>347</v>
      </c>
    </row>
    <row r="4452" spans="2:8" ht="14.25">
      <c r="B4452" s="75">
        <v>6127</v>
      </c>
      <c r="C4452" s="75" t="s">
        <v>4910</v>
      </c>
      <c r="D4452" s="75" t="s">
        <v>23</v>
      </c>
      <c r="E4452" s="76">
        <v>101822</v>
      </c>
      <c r="F4452" s="75" t="s">
        <v>3150</v>
      </c>
      <c r="G4452" s="75" t="s">
        <v>3323</v>
      </c>
      <c r="H4452" s="77" t="s">
        <v>347</v>
      </c>
    </row>
    <row r="4453" spans="2:8" ht="14.25">
      <c r="B4453" s="75">
        <v>6135</v>
      </c>
      <c r="C4453" s="75" t="s">
        <v>4911</v>
      </c>
      <c r="D4453" s="75" t="s">
        <v>52</v>
      </c>
      <c r="E4453" s="76">
        <v>1251566</v>
      </c>
      <c r="F4453" s="75" t="s">
        <v>3212</v>
      </c>
      <c r="G4453" s="75" t="s">
        <v>3213</v>
      </c>
      <c r="H4453" s="78" t="s">
        <v>347</v>
      </c>
    </row>
    <row r="4454" spans="2:8" ht="14.25">
      <c r="B4454" s="75">
        <v>6136</v>
      </c>
      <c r="C4454" s="75" t="s">
        <v>4912</v>
      </c>
      <c r="D4454" s="75" t="s">
        <v>23</v>
      </c>
      <c r="E4454" s="76">
        <v>287074</v>
      </c>
      <c r="F4454" s="75" t="s">
        <v>3195</v>
      </c>
      <c r="G4454" s="75" t="s">
        <v>3360</v>
      </c>
      <c r="H4454" s="78" t="s">
        <v>347</v>
      </c>
    </row>
    <row r="4455" spans="2:8" ht="14.25">
      <c r="B4455" s="75">
        <v>6141</v>
      </c>
      <c r="C4455" s="75" t="s">
        <v>4913</v>
      </c>
      <c r="D4455" s="75" t="s">
        <v>19</v>
      </c>
      <c r="E4455" s="76">
        <v>51900</v>
      </c>
      <c r="F4455" s="75" t="s">
        <v>41</v>
      </c>
      <c r="G4455" s="75" t="s">
        <v>41</v>
      </c>
      <c r="H4455" s="78" t="s">
        <v>347</v>
      </c>
    </row>
    <row r="4456" spans="2:8" ht="14.25">
      <c r="B4456" s="75">
        <v>6142</v>
      </c>
      <c r="C4456" s="75" t="s">
        <v>4914</v>
      </c>
      <c r="D4456" s="75" t="s">
        <v>19</v>
      </c>
      <c r="E4456" s="76">
        <v>55340</v>
      </c>
      <c r="F4456" s="75" t="s">
        <v>41</v>
      </c>
      <c r="G4456" s="75" t="s">
        <v>41</v>
      </c>
      <c r="H4456" s="77" t="s">
        <v>347</v>
      </c>
    </row>
    <row r="4457" spans="2:8" ht="14.25">
      <c r="B4457" s="75">
        <v>6143</v>
      </c>
      <c r="C4457" s="75" t="s">
        <v>4915</v>
      </c>
      <c r="D4457" s="75" t="s">
        <v>19</v>
      </c>
      <c r="E4457" s="76">
        <v>98462</v>
      </c>
      <c r="F4457" s="75" t="s">
        <v>41</v>
      </c>
      <c r="G4457" s="75" t="s">
        <v>41</v>
      </c>
      <c r="H4457" s="77" t="s">
        <v>347</v>
      </c>
    </row>
    <row r="4458" spans="2:8" ht="14.25">
      <c r="B4458" s="75">
        <v>6144</v>
      </c>
      <c r="C4458" s="75" t="s">
        <v>4916</v>
      </c>
      <c r="D4458" s="75" t="s">
        <v>19</v>
      </c>
      <c r="E4458" s="76">
        <v>117290</v>
      </c>
      <c r="F4458" s="75" t="s">
        <v>41</v>
      </c>
      <c r="G4458" s="75" t="s">
        <v>41</v>
      </c>
      <c r="H4458" s="77" t="s">
        <v>347</v>
      </c>
    </row>
    <row r="4459" spans="2:8" ht="14.25">
      <c r="B4459" s="75">
        <v>6145</v>
      </c>
      <c r="C4459" s="75" t="s">
        <v>4917</v>
      </c>
      <c r="D4459" s="75" t="s">
        <v>19</v>
      </c>
      <c r="E4459" s="76">
        <v>66118</v>
      </c>
      <c r="F4459" s="75" t="s">
        <v>41</v>
      </c>
      <c r="G4459" s="75" t="s">
        <v>41</v>
      </c>
      <c r="H4459" s="77" t="s">
        <v>347</v>
      </c>
    </row>
    <row r="4460" spans="2:8" ht="14.25">
      <c r="B4460" s="75">
        <v>6146</v>
      </c>
      <c r="C4460" s="75" t="s">
        <v>4918</v>
      </c>
      <c r="D4460" s="75" t="s">
        <v>19</v>
      </c>
      <c r="E4460" s="76">
        <v>45657</v>
      </c>
      <c r="F4460" s="75" t="s">
        <v>41</v>
      </c>
      <c r="G4460" s="75" t="s">
        <v>41</v>
      </c>
      <c r="H4460" s="78" t="s">
        <v>347</v>
      </c>
    </row>
    <row r="4461" spans="2:8" ht="14.25">
      <c r="B4461" s="75">
        <v>6148</v>
      </c>
      <c r="C4461" s="75" t="s">
        <v>4919</v>
      </c>
      <c r="D4461" s="75" t="s">
        <v>17</v>
      </c>
      <c r="E4461" s="76">
        <v>62678</v>
      </c>
      <c r="F4461" s="75" t="s">
        <v>3530</v>
      </c>
      <c r="G4461" s="75" t="s">
        <v>3530</v>
      </c>
      <c r="H4461" s="78" t="s">
        <v>347</v>
      </c>
    </row>
    <row r="4462" spans="2:8" ht="14.25">
      <c r="B4462" s="75">
        <v>6149</v>
      </c>
      <c r="C4462" s="75" t="s">
        <v>4920</v>
      </c>
      <c r="D4462" s="75" t="s">
        <v>17</v>
      </c>
      <c r="E4462" s="76">
        <v>287557</v>
      </c>
      <c r="F4462" s="75" t="s">
        <v>4355</v>
      </c>
      <c r="G4462" s="75" t="s">
        <v>4556</v>
      </c>
      <c r="H4462" s="78" t="s">
        <v>347</v>
      </c>
    </row>
    <row r="4463" spans="2:8" ht="14.25">
      <c r="B4463" s="75">
        <v>6150</v>
      </c>
      <c r="C4463" s="75" t="s">
        <v>4921</v>
      </c>
      <c r="D4463" s="75" t="s">
        <v>17</v>
      </c>
      <c r="E4463" s="76">
        <v>570731</v>
      </c>
      <c r="F4463" s="75" t="s">
        <v>3212</v>
      </c>
      <c r="G4463" s="75" t="s">
        <v>1259</v>
      </c>
      <c r="H4463" s="77" t="s">
        <v>347</v>
      </c>
    </row>
    <row r="4464" spans="2:8" ht="14.25">
      <c r="B4464" s="75">
        <v>6151</v>
      </c>
      <c r="C4464" s="75" t="s">
        <v>4922</v>
      </c>
      <c r="D4464" s="75" t="s">
        <v>52</v>
      </c>
      <c r="E4464" s="76">
        <v>10225</v>
      </c>
      <c r="F4464" s="75" t="s">
        <v>3142</v>
      </c>
      <c r="G4464" s="75" t="s">
        <v>3143</v>
      </c>
      <c r="H4464" s="77" t="s">
        <v>347</v>
      </c>
    </row>
    <row r="4465" spans="2:8" ht="14.25">
      <c r="B4465" s="75">
        <v>6152</v>
      </c>
      <c r="C4465" s="75" t="s">
        <v>4923</v>
      </c>
      <c r="D4465" s="75" t="s">
        <v>19</v>
      </c>
      <c r="E4465" s="76">
        <v>599</v>
      </c>
      <c r="F4465" s="75" t="s">
        <v>3530</v>
      </c>
      <c r="G4465" s="75" t="s">
        <v>3530</v>
      </c>
      <c r="H4465" s="77" t="s">
        <v>347</v>
      </c>
    </row>
    <row r="4466" spans="2:8" ht="14.25">
      <c r="B4466" s="75">
        <v>6153</v>
      </c>
      <c r="C4466" s="75" t="s">
        <v>4924</v>
      </c>
      <c r="D4466" s="75" t="s">
        <v>19</v>
      </c>
      <c r="E4466" s="76">
        <v>1344</v>
      </c>
      <c r="F4466" s="75" t="s">
        <v>3530</v>
      </c>
      <c r="G4466" s="75" t="s">
        <v>3530</v>
      </c>
      <c r="H4466" s="77" t="s">
        <v>347</v>
      </c>
    </row>
    <row r="4467" spans="2:8" ht="14.25">
      <c r="B4467" s="75">
        <v>6154</v>
      </c>
      <c r="C4467" s="75" t="s">
        <v>4925</v>
      </c>
      <c r="D4467" s="75" t="s">
        <v>19</v>
      </c>
      <c r="E4467" s="76">
        <v>466</v>
      </c>
      <c r="F4467" s="75" t="s">
        <v>3530</v>
      </c>
      <c r="G4467" s="75" t="s">
        <v>3530</v>
      </c>
      <c r="H4467" s="77" t="s">
        <v>347</v>
      </c>
    </row>
    <row r="4468" spans="2:8" ht="14.25">
      <c r="B4468" s="75">
        <v>6156</v>
      </c>
      <c r="C4468" s="75" t="s">
        <v>4926</v>
      </c>
      <c r="D4468" s="75" t="s">
        <v>19</v>
      </c>
      <c r="E4468" s="76">
        <v>315</v>
      </c>
      <c r="F4468" s="75" t="s">
        <v>3530</v>
      </c>
      <c r="G4468" s="75" t="s">
        <v>3530</v>
      </c>
      <c r="H4468" s="77" t="s">
        <v>347</v>
      </c>
    </row>
    <row r="4469" spans="2:8" ht="14.25">
      <c r="B4469" s="75">
        <v>6157</v>
      </c>
      <c r="C4469" s="75" t="s">
        <v>4927</v>
      </c>
      <c r="D4469" s="75" t="s">
        <v>19</v>
      </c>
      <c r="E4469" s="76">
        <v>991</v>
      </c>
      <c r="F4469" s="75" t="s">
        <v>3530</v>
      </c>
      <c r="G4469" s="75" t="s">
        <v>3530</v>
      </c>
      <c r="H4469" s="77" t="s">
        <v>347</v>
      </c>
    </row>
    <row r="4470" spans="2:8" ht="14.25">
      <c r="B4470" s="75">
        <v>6159</v>
      </c>
      <c r="C4470" s="75" t="s">
        <v>4928</v>
      </c>
      <c r="D4470" s="75" t="s">
        <v>19</v>
      </c>
      <c r="E4470" s="76">
        <v>126</v>
      </c>
      <c r="F4470" s="75" t="s">
        <v>3530</v>
      </c>
      <c r="G4470" s="75" t="s">
        <v>3530</v>
      </c>
      <c r="H4470" s="77" t="s">
        <v>347</v>
      </c>
    </row>
    <row r="4471" spans="2:8" ht="14.25">
      <c r="B4471" s="75">
        <v>6160</v>
      </c>
      <c r="C4471" s="75" t="s">
        <v>4929</v>
      </c>
      <c r="D4471" s="75" t="s">
        <v>17</v>
      </c>
      <c r="E4471" s="76">
        <v>15500</v>
      </c>
      <c r="F4471" s="75" t="s">
        <v>3165</v>
      </c>
      <c r="G4471" s="75" t="s">
        <v>3165</v>
      </c>
      <c r="H4471" s="78" t="s">
        <v>286</v>
      </c>
    </row>
    <row r="4472" spans="2:8" ht="14.25">
      <c r="B4472" s="75">
        <v>6161</v>
      </c>
      <c r="C4472" s="75" t="s">
        <v>4930</v>
      </c>
      <c r="D4472" s="75" t="s">
        <v>17</v>
      </c>
      <c r="E4472" s="76">
        <v>13090</v>
      </c>
      <c r="F4472" s="75" t="s">
        <v>3165</v>
      </c>
      <c r="G4472" s="75" t="s">
        <v>3165</v>
      </c>
      <c r="H4472" s="78" t="s">
        <v>286</v>
      </c>
    </row>
    <row r="4473" spans="2:8" ht="14.25">
      <c r="B4473" s="75">
        <v>6162</v>
      </c>
      <c r="C4473" s="75" t="s">
        <v>4931</v>
      </c>
      <c r="D4473" s="75" t="s">
        <v>19</v>
      </c>
      <c r="E4473" s="76">
        <v>177</v>
      </c>
      <c r="F4473" s="75" t="s">
        <v>3530</v>
      </c>
      <c r="G4473" s="75" t="s">
        <v>3530</v>
      </c>
      <c r="H4473" s="77" t="s">
        <v>347</v>
      </c>
    </row>
    <row r="4474" spans="2:8" ht="14.25">
      <c r="B4474" s="75">
        <v>6163</v>
      </c>
      <c r="C4474" s="75" t="s">
        <v>4932</v>
      </c>
      <c r="D4474" s="75" t="s">
        <v>19</v>
      </c>
      <c r="E4474" s="76">
        <v>318504</v>
      </c>
      <c r="F4474" s="75" t="s">
        <v>3530</v>
      </c>
      <c r="G4474" s="75" t="s">
        <v>3530</v>
      </c>
      <c r="H4474" s="78" t="s">
        <v>347</v>
      </c>
    </row>
    <row r="4475" spans="2:8" ht="14.25">
      <c r="B4475" s="75">
        <v>6164</v>
      </c>
      <c r="C4475" s="75" t="s">
        <v>4933</v>
      </c>
      <c r="D4475" s="75" t="s">
        <v>19</v>
      </c>
      <c r="E4475" s="76">
        <v>319040</v>
      </c>
      <c r="F4475" s="75" t="s">
        <v>3530</v>
      </c>
      <c r="G4475" s="75" t="s">
        <v>3530</v>
      </c>
      <c r="H4475" s="77" t="s">
        <v>347</v>
      </c>
    </row>
    <row r="4476" spans="2:8" ht="14.25">
      <c r="B4476" s="75">
        <v>6165</v>
      </c>
      <c r="C4476" s="75" t="s">
        <v>4934</v>
      </c>
      <c r="D4476" s="75" t="s">
        <v>23</v>
      </c>
      <c r="E4476" s="76">
        <v>39653</v>
      </c>
      <c r="F4476" s="75" t="s">
        <v>3195</v>
      </c>
      <c r="G4476" s="75" t="s">
        <v>3360</v>
      </c>
      <c r="H4476" s="77" t="s">
        <v>347</v>
      </c>
    </row>
    <row r="4477" spans="2:8" ht="14.25">
      <c r="B4477" s="75">
        <v>6168</v>
      </c>
      <c r="C4477" s="75" t="s">
        <v>4935</v>
      </c>
      <c r="D4477" s="75" t="s">
        <v>17</v>
      </c>
      <c r="E4477" s="76">
        <v>25058</v>
      </c>
      <c r="F4477" s="75" t="s">
        <v>3162</v>
      </c>
      <c r="G4477" s="75" t="s">
        <v>3163</v>
      </c>
      <c r="H4477" s="77" t="s">
        <v>347</v>
      </c>
    </row>
    <row r="4478" spans="2:8" ht="14.25">
      <c r="B4478" s="75">
        <v>6169</v>
      </c>
      <c r="C4478" s="75" t="s">
        <v>4936</v>
      </c>
      <c r="D4478" s="75" t="s">
        <v>1010</v>
      </c>
      <c r="E4478" s="76">
        <v>11639</v>
      </c>
      <c r="F4478" s="75" t="s">
        <v>3537</v>
      </c>
      <c r="G4478" s="75" t="s">
        <v>4937</v>
      </c>
      <c r="H4478" s="78" t="s">
        <v>286</v>
      </c>
    </row>
    <row r="4479" spans="2:8" ht="14.25">
      <c r="B4479" s="75">
        <v>6170</v>
      </c>
      <c r="C4479" s="75" t="s">
        <v>4938</v>
      </c>
      <c r="D4479" s="75" t="s">
        <v>1010</v>
      </c>
      <c r="E4479" s="76">
        <v>10519</v>
      </c>
      <c r="F4479" s="75" t="s">
        <v>3537</v>
      </c>
      <c r="G4479" s="75" t="s">
        <v>4937</v>
      </c>
      <c r="H4479" s="78" t="s">
        <v>286</v>
      </c>
    </row>
    <row r="4480" spans="2:8" ht="14.25">
      <c r="B4480" s="75">
        <v>6172</v>
      </c>
      <c r="C4480" s="75" t="s">
        <v>4939</v>
      </c>
      <c r="D4480" s="75" t="s">
        <v>1010</v>
      </c>
      <c r="E4480" s="76">
        <v>3039</v>
      </c>
      <c r="F4480" s="75" t="s">
        <v>3537</v>
      </c>
      <c r="G4480" s="75" t="s">
        <v>4937</v>
      </c>
      <c r="H4480" s="78" t="s">
        <v>286</v>
      </c>
    </row>
    <row r="4481" spans="2:8" ht="14.25">
      <c r="B4481" s="75">
        <v>6175</v>
      </c>
      <c r="C4481" s="75" t="s">
        <v>4940</v>
      </c>
      <c r="D4481" s="75" t="s">
        <v>4941</v>
      </c>
      <c r="E4481" s="76">
        <v>122243</v>
      </c>
      <c r="F4481" s="75" t="s">
        <v>3537</v>
      </c>
      <c r="G4481" s="75" t="s">
        <v>4942</v>
      </c>
      <c r="H4481" s="77" t="s">
        <v>347</v>
      </c>
    </row>
    <row r="4482" spans="2:8" ht="14.25">
      <c r="B4482" s="75">
        <v>6176</v>
      </c>
      <c r="C4482" s="75" t="s">
        <v>4943</v>
      </c>
      <c r="D4482" s="75" t="s">
        <v>4944</v>
      </c>
      <c r="E4482" s="76">
        <v>38450</v>
      </c>
      <c r="F4482" s="75" t="s">
        <v>3537</v>
      </c>
      <c r="G4482" s="75" t="s">
        <v>4942</v>
      </c>
      <c r="H4482" s="77" t="s">
        <v>347</v>
      </c>
    </row>
    <row r="4483" spans="2:8" ht="14.25">
      <c r="B4483" s="75">
        <v>6178</v>
      </c>
      <c r="C4483" s="75" t="s">
        <v>4945</v>
      </c>
      <c r="D4483" s="75" t="s">
        <v>1010</v>
      </c>
      <c r="E4483" s="76">
        <v>24855</v>
      </c>
      <c r="F4483" s="75" t="s">
        <v>3198</v>
      </c>
      <c r="G4483" s="75" t="s">
        <v>3378</v>
      </c>
      <c r="H4483" s="77" t="s">
        <v>347</v>
      </c>
    </row>
    <row r="4484" spans="2:8" ht="14.25">
      <c r="B4484" s="75">
        <v>6179</v>
      </c>
      <c r="C4484" s="75" t="s">
        <v>4946</v>
      </c>
      <c r="D4484" s="75" t="s">
        <v>1010</v>
      </c>
      <c r="E4484" s="76">
        <v>19832</v>
      </c>
      <c r="F4484" s="75" t="s">
        <v>3198</v>
      </c>
      <c r="G4484" s="75" t="s">
        <v>3378</v>
      </c>
      <c r="H4484" s="78" t="s">
        <v>347</v>
      </c>
    </row>
    <row r="4485" spans="2:8" ht="14.25">
      <c r="B4485" s="75">
        <v>6180</v>
      </c>
      <c r="C4485" s="75" t="s">
        <v>4947</v>
      </c>
      <c r="D4485" s="75" t="s">
        <v>1010</v>
      </c>
      <c r="E4485" s="76">
        <v>32390</v>
      </c>
      <c r="F4485" s="75" t="s">
        <v>3198</v>
      </c>
      <c r="G4485" s="75" t="s">
        <v>3378</v>
      </c>
      <c r="H4485" s="78" t="s">
        <v>347</v>
      </c>
    </row>
    <row r="4486" spans="2:8" ht="14.25">
      <c r="B4486" s="75">
        <v>6181</v>
      </c>
      <c r="C4486" s="75" t="s">
        <v>4948</v>
      </c>
      <c r="D4486" s="75" t="s">
        <v>1010</v>
      </c>
      <c r="E4486" s="76">
        <v>2698</v>
      </c>
      <c r="F4486" s="75" t="s">
        <v>3198</v>
      </c>
      <c r="G4486" s="75" t="s">
        <v>3378</v>
      </c>
      <c r="H4486" s="78" t="s">
        <v>286</v>
      </c>
    </row>
    <row r="4487" spans="2:8" ht="14.25">
      <c r="B4487" s="75">
        <v>6184</v>
      </c>
      <c r="C4487" s="75" t="s">
        <v>4949</v>
      </c>
      <c r="D4487" s="75" t="s">
        <v>19</v>
      </c>
      <c r="E4487" s="76">
        <v>23577</v>
      </c>
      <c r="F4487" s="75" t="s">
        <v>3530</v>
      </c>
      <c r="G4487" s="75" t="s">
        <v>3530</v>
      </c>
      <c r="H4487" s="78" t="s">
        <v>347</v>
      </c>
    </row>
    <row r="4488" spans="2:8" ht="14.25">
      <c r="B4488" s="75">
        <v>6185</v>
      </c>
      <c r="C4488" s="75" t="s">
        <v>4950</v>
      </c>
      <c r="D4488" s="75" t="s">
        <v>23</v>
      </c>
      <c r="E4488" s="76">
        <v>868375</v>
      </c>
      <c r="F4488" s="75" t="s">
        <v>3165</v>
      </c>
      <c r="G4488" s="75" t="s">
        <v>3165</v>
      </c>
      <c r="H4488" s="78" t="s">
        <v>347</v>
      </c>
    </row>
    <row r="4489" spans="2:8" ht="14.25">
      <c r="B4489" s="75">
        <v>6186</v>
      </c>
      <c r="C4489" s="75" t="s">
        <v>4951</v>
      </c>
      <c r="D4489" s="75" t="s">
        <v>1010</v>
      </c>
      <c r="E4489" s="76">
        <v>19693</v>
      </c>
      <c r="F4489" s="75" t="s">
        <v>3198</v>
      </c>
      <c r="G4489" s="75" t="s">
        <v>4420</v>
      </c>
      <c r="H4489" s="78" t="s">
        <v>286</v>
      </c>
    </row>
    <row r="4490" spans="2:8" ht="14.25">
      <c r="B4490" s="75">
        <v>6187</v>
      </c>
      <c r="C4490" s="75" t="s">
        <v>4952</v>
      </c>
      <c r="D4490" s="75" t="s">
        <v>1010</v>
      </c>
      <c r="E4490" s="76">
        <v>235312</v>
      </c>
      <c r="F4490" s="75" t="s">
        <v>3198</v>
      </c>
      <c r="G4490" s="75" t="s">
        <v>3378</v>
      </c>
      <c r="H4490" s="78" t="s">
        <v>286</v>
      </c>
    </row>
    <row r="4491" spans="2:8" ht="14.25">
      <c r="B4491" s="75">
        <v>6189</v>
      </c>
      <c r="C4491" s="75" t="s">
        <v>4953</v>
      </c>
      <c r="D4491" s="75" t="s">
        <v>4269</v>
      </c>
      <c r="E4491" s="76">
        <v>4294497</v>
      </c>
      <c r="F4491" s="75" t="s">
        <v>3198</v>
      </c>
      <c r="G4491" s="75" t="s">
        <v>3378</v>
      </c>
      <c r="H4491" s="77" t="s">
        <v>347</v>
      </c>
    </row>
    <row r="4492" spans="2:8" ht="14.25">
      <c r="B4492" s="75">
        <v>6190</v>
      </c>
      <c r="C4492" s="75" t="s">
        <v>4954</v>
      </c>
      <c r="D4492" s="75" t="s">
        <v>4955</v>
      </c>
      <c r="E4492" s="76">
        <v>782</v>
      </c>
      <c r="F4492" s="75" t="s">
        <v>4267</v>
      </c>
      <c r="G4492" s="75" t="s">
        <v>4267</v>
      </c>
      <c r="H4492" s="77" t="s">
        <v>347</v>
      </c>
    </row>
    <row r="4493" spans="2:8" ht="14.25">
      <c r="B4493" s="75">
        <v>6191</v>
      </c>
      <c r="C4493" s="75" t="s">
        <v>4956</v>
      </c>
      <c r="D4493" s="75" t="s">
        <v>19</v>
      </c>
      <c r="E4493" s="76">
        <v>139631</v>
      </c>
      <c r="F4493" s="75" t="s">
        <v>4138</v>
      </c>
      <c r="G4493" s="75" t="s">
        <v>4138</v>
      </c>
      <c r="H4493" s="77" t="s">
        <v>347</v>
      </c>
    </row>
    <row r="4494" spans="2:8" ht="14.25">
      <c r="B4494" s="75">
        <v>6192</v>
      </c>
      <c r="C4494" s="75" t="s">
        <v>4957</v>
      </c>
      <c r="D4494" s="75" t="s">
        <v>19</v>
      </c>
      <c r="E4494" s="76">
        <v>121858</v>
      </c>
      <c r="F4494" s="75" t="s">
        <v>4138</v>
      </c>
      <c r="G4494" s="75" t="s">
        <v>4138</v>
      </c>
      <c r="H4494" s="77" t="s">
        <v>347</v>
      </c>
    </row>
    <row r="4495" spans="2:8" ht="14.25">
      <c r="B4495" s="75">
        <v>6193</v>
      </c>
      <c r="C4495" s="75" t="s">
        <v>4958</v>
      </c>
      <c r="D4495" s="75" t="s">
        <v>52</v>
      </c>
      <c r="E4495" s="76">
        <v>823705</v>
      </c>
      <c r="F4495" s="75" t="s">
        <v>3212</v>
      </c>
      <c r="G4495" s="75" t="s">
        <v>3213</v>
      </c>
      <c r="H4495" s="77" t="s">
        <v>347</v>
      </c>
    </row>
    <row r="4496" spans="2:8" ht="14.25">
      <c r="B4496" s="75">
        <v>6194</v>
      </c>
      <c r="C4496" s="75" t="s">
        <v>4959</v>
      </c>
      <c r="D4496" s="75" t="s">
        <v>17</v>
      </c>
      <c r="E4496" s="76">
        <v>620492</v>
      </c>
      <c r="F4496" s="75" t="s">
        <v>4138</v>
      </c>
      <c r="G4496" s="75" t="s">
        <v>4139</v>
      </c>
      <c r="H4496" s="78" t="s">
        <v>347</v>
      </c>
    </row>
    <row r="4497" spans="2:8" ht="14.25">
      <c r="B4497" s="75">
        <v>6198</v>
      </c>
      <c r="C4497" s="75" t="s">
        <v>4960</v>
      </c>
      <c r="D4497" s="75" t="s">
        <v>17</v>
      </c>
      <c r="E4497" s="76">
        <v>257553</v>
      </c>
      <c r="F4497" s="75" t="s">
        <v>3212</v>
      </c>
      <c r="G4497" s="75" t="s">
        <v>3213</v>
      </c>
      <c r="H4497" s="77" t="s">
        <v>347</v>
      </c>
    </row>
    <row r="4498" spans="2:8" ht="14.25">
      <c r="B4498" s="75">
        <v>6200</v>
      </c>
      <c r="C4498" s="75" t="s">
        <v>4961</v>
      </c>
      <c r="D4498" s="75" t="s">
        <v>52</v>
      </c>
      <c r="E4498" s="76">
        <v>1016966</v>
      </c>
      <c r="F4498" s="75" t="s">
        <v>3212</v>
      </c>
      <c r="G4498" s="75" t="s">
        <v>3213</v>
      </c>
      <c r="H4498" s="77" t="s">
        <v>347</v>
      </c>
    </row>
    <row r="4499" spans="2:8" ht="14.25">
      <c r="B4499" s="75">
        <v>6201</v>
      </c>
      <c r="C4499" s="75" t="s">
        <v>4962</v>
      </c>
      <c r="D4499" s="75" t="s">
        <v>52</v>
      </c>
      <c r="E4499" s="76">
        <v>1137993</v>
      </c>
      <c r="F4499" s="75" t="s">
        <v>3212</v>
      </c>
      <c r="G4499" s="75" t="s">
        <v>3213</v>
      </c>
      <c r="H4499" s="78" t="s">
        <v>347</v>
      </c>
    </row>
    <row r="4500" spans="2:8" ht="14.25">
      <c r="B4500" s="75">
        <v>6202</v>
      </c>
      <c r="C4500" s="75" t="s">
        <v>4963</v>
      </c>
      <c r="D4500" s="75" t="s">
        <v>17</v>
      </c>
      <c r="E4500" s="76">
        <v>36251</v>
      </c>
      <c r="F4500" s="75" t="s">
        <v>4355</v>
      </c>
      <c r="G4500" s="75" t="s">
        <v>4356</v>
      </c>
      <c r="H4500" s="78" t="s">
        <v>347</v>
      </c>
    </row>
    <row r="4501" spans="2:8" ht="14.25">
      <c r="B4501" s="75">
        <v>6203</v>
      </c>
      <c r="C4501" s="75" t="s">
        <v>4964</v>
      </c>
      <c r="D4501" s="75" t="s">
        <v>19</v>
      </c>
      <c r="E4501" s="76">
        <v>30823</v>
      </c>
      <c r="F4501" s="75" t="s">
        <v>3530</v>
      </c>
      <c r="G4501" s="75" t="s">
        <v>3530</v>
      </c>
      <c r="H4501" s="77" t="s">
        <v>347</v>
      </c>
    </row>
    <row r="4502" spans="2:8" ht="14.25">
      <c r="B4502" s="75">
        <v>6204</v>
      </c>
      <c r="C4502" s="75" t="s">
        <v>4965</v>
      </c>
      <c r="D4502" s="75" t="s">
        <v>17</v>
      </c>
      <c r="E4502" s="76">
        <v>31931</v>
      </c>
      <c r="F4502" s="75" t="s">
        <v>3530</v>
      </c>
      <c r="G4502" s="75" t="s">
        <v>3530</v>
      </c>
      <c r="H4502" s="77" t="s">
        <v>347</v>
      </c>
    </row>
    <row r="4503" spans="2:8" ht="14.25">
      <c r="B4503" s="75">
        <v>6206</v>
      </c>
      <c r="C4503" s="75" t="s">
        <v>4966</v>
      </c>
      <c r="D4503" s="75" t="s">
        <v>17</v>
      </c>
      <c r="E4503" s="76">
        <v>130881</v>
      </c>
      <c r="F4503" s="75" t="s">
        <v>4355</v>
      </c>
      <c r="G4503" s="75" t="s">
        <v>4356</v>
      </c>
      <c r="H4503" s="77" t="s">
        <v>347</v>
      </c>
    </row>
    <row r="4504" spans="2:8" ht="14.25">
      <c r="B4504" s="75">
        <v>6207</v>
      </c>
      <c r="C4504" s="75" t="s">
        <v>4967</v>
      </c>
      <c r="D4504" s="75" t="s">
        <v>19</v>
      </c>
      <c r="E4504" s="76">
        <v>177987</v>
      </c>
      <c r="F4504" s="75" t="s">
        <v>4355</v>
      </c>
      <c r="G4504" s="75" t="s">
        <v>4556</v>
      </c>
      <c r="H4504" s="78" t="s">
        <v>347</v>
      </c>
    </row>
    <row r="4505" spans="2:8" ht="14.25">
      <c r="B4505" s="75">
        <v>6212</v>
      </c>
      <c r="C4505" s="75" t="s">
        <v>4968</v>
      </c>
      <c r="D4505" s="75" t="s">
        <v>17</v>
      </c>
      <c r="E4505" s="76">
        <v>16151</v>
      </c>
      <c r="F4505" s="75" t="s">
        <v>3537</v>
      </c>
      <c r="G4505" s="75" t="s">
        <v>4969</v>
      </c>
      <c r="H4505" s="77" t="s">
        <v>347</v>
      </c>
    </row>
    <row r="4506" spans="2:8" ht="14.25">
      <c r="B4506" s="75">
        <v>6213</v>
      </c>
      <c r="C4506" s="75" t="s">
        <v>4970</v>
      </c>
      <c r="D4506" s="75" t="s">
        <v>17</v>
      </c>
      <c r="E4506" s="76">
        <v>20609</v>
      </c>
      <c r="F4506" s="75" t="s">
        <v>3530</v>
      </c>
      <c r="G4506" s="75" t="s">
        <v>3530</v>
      </c>
      <c r="H4506" s="78" t="s">
        <v>347</v>
      </c>
    </row>
    <row r="4507" spans="2:8" ht="14.25">
      <c r="B4507" s="75">
        <v>6214</v>
      </c>
      <c r="C4507" s="75" t="s">
        <v>4971</v>
      </c>
      <c r="D4507" s="75" t="s">
        <v>17</v>
      </c>
      <c r="E4507" s="76">
        <v>45658</v>
      </c>
      <c r="F4507" s="75" t="s">
        <v>3150</v>
      </c>
      <c r="G4507" s="75" t="s">
        <v>3323</v>
      </c>
      <c r="H4507" s="78" t="s">
        <v>347</v>
      </c>
    </row>
    <row r="4508" spans="2:8" ht="14.25">
      <c r="B4508" s="75">
        <v>6215</v>
      </c>
      <c r="C4508" s="75" t="s">
        <v>4972</v>
      </c>
      <c r="D4508" s="75" t="s">
        <v>17</v>
      </c>
      <c r="E4508" s="76">
        <v>21377</v>
      </c>
      <c r="F4508" s="75" t="s">
        <v>3150</v>
      </c>
      <c r="G4508" s="75" t="s">
        <v>3323</v>
      </c>
      <c r="H4508" s="78" t="s">
        <v>347</v>
      </c>
    </row>
    <row r="4509" spans="2:8" ht="14.25">
      <c r="B4509" s="75">
        <v>6216</v>
      </c>
      <c r="C4509" s="75" t="s">
        <v>4973</v>
      </c>
      <c r="D4509" s="75" t="s">
        <v>52</v>
      </c>
      <c r="E4509" s="76">
        <v>74699</v>
      </c>
      <c r="F4509" s="75" t="s">
        <v>3142</v>
      </c>
      <c r="G4509" s="75" t="s">
        <v>3143</v>
      </c>
      <c r="H4509" s="77" t="s">
        <v>347</v>
      </c>
    </row>
    <row r="4510" spans="2:8" ht="14.25">
      <c r="B4510" s="75">
        <v>6217</v>
      </c>
      <c r="C4510" s="75" t="s">
        <v>4974</v>
      </c>
      <c r="D4510" s="75" t="s">
        <v>23</v>
      </c>
      <c r="E4510" s="76">
        <v>26437</v>
      </c>
      <c r="F4510" s="75" t="s">
        <v>3142</v>
      </c>
      <c r="G4510" s="75" t="s">
        <v>3143</v>
      </c>
      <c r="H4510" s="78" t="s">
        <v>347</v>
      </c>
    </row>
    <row r="4511" spans="2:8" ht="14.25">
      <c r="B4511" s="75">
        <v>6218</v>
      </c>
      <c r="C4511" s="75" t="s">
        <v>4975</v>
      </c>
      <c r="D4511" s="75" t="s">
        <v>23</v>
      </c>
      <c r="E4511" s="76">
        <v>29687</v>
      </c>
      <c r="F4511" s="75" t="s">
        <v>3142</v>
      </c>
      <c r="G4511" s="75" t="s">
        <v>3143</v>
      </c>
      <c r="H4511" s="78" t="s">
        <v>347</v>
      </c>
    </row>
    <row r="4512" spans="2:8" ht="14.25">
      <c r="B4512" s="75">
        <v>6219</v>
      </c>
      <c r="C4512" s="75" t="s">
        <v>4976</v>
      </c>
      <c r="D4512" s="75" t="s">
        <v>23</v>
      </c>
      <c r="E4512" s="76">
        <v>841293</v>
      </c>
      <c r="F4512" s="75" t="s">
        <v>3195</v>
      </c>
      <c r="G4512" s="75" t="s">
        <v>3196</v>
      </c>
      <c r="H4512" s="78" t="s">
        <v>347</v>
      </c>
    </row>
    <row r="4513" spans="2:8" ht="14.25">
      <c r="B4513" s="75">
        <v>6221</v>
      </c>
      <c r="C4513" s="75" t="s">
        <v>4977</v>
      </c>
      <c r="D4513" s="75" t="s">
        <v>19</v>
      </c>
      <c r="E4513" s="76">
        <v>550163</v>
      </c>
      <c r="F4513" s="75" t="s">
        <v>4138</v>
      </c>
      <c r="G4513" s="75" t="s">
        <v>4139</v>
      </c>
      <c r="H4513" s="77" t="s">
        <v>347</v>
      </c>
    </row>
    <row r="4514" spans="2:8" ht="14.25">
      <c r="B4514" s="75">
        <v>6224</v>
      </c>
      <c r="C4514" s="75" t="s">
        <v>4978</v>
      </c>
      <c r="D4514" s="75" t="s">
        <v>19</v>
      </c>
      <c r="E4514" s="76">
        <v>14479</v>
      </c>
      <c r="F4514" s="75" t="s">
        <v>4138</v>
      </c>
      <c r="G4514" s="75" t="s">
        <v>4138</v>
      </c>
      <c r="H4514" s="78" t="s">
        <v>347</v>
      </c>
    </row>
    <row r="4515" spans="2:8" ht="14.25">
      <c r="B4515" s="75">
        <v>6225</v>
      </c>
      <c r="C4515" s="75" t="s">
        <v>4979</v>
      </c>
      <c r="D4515" s="75" t="s">
        <v>17</v>
      </c>
      <c r="E4515" s="76">
        <v>23881</v>
      </c>
      <c r="F4515" s="75" t="s">
        <v>41</v>
      </c>
      <c r="G4515" s="75" t="s">
        <v>41</v>
      </c>
      <c r="H4515" s="78" t="s">
        <v>347</v>
      </c>
    </row>
    <row r="4516" spans="2:8" ht="14.25">
      <c r="B4516" s="75">
        <v>6226</v>
      </c>
      <c r="C4516" s="75" t="s">
        <v>4980</v>
      </c>
      <c r="D4516" s="75" t="s">
        <v>19</v>
      </c>
      <c r="E4516" s="76">
        <v>12765</v>
      </c>
      <c r="F4516" s="75" t="s">
        <v>41</v>
      </c>
      <c r="G4516" s="75" t="s">
        <v>41</v>
      </c>
      <c r="H4516" s="78" t="s">
        <v>347</v>
      </c>
    </row>
    <row r="4517" spans="2:8" ht="14.25">
      <c r="B4517" s="75">
        <v>6227</v>
      </c>
      <c r="C4517" s="75" t="s">
        <v>4981</v>
      </c>
      <c r="D4517" s="75" t="s">
        <v>52</v>
      </c>
      <c r="E4517" s="76">
        <v>79846</v>
      </c>
      <c r="F4517" s="75" t="s">
        <v>41</v>
      </c>
      <c r="G4517" s="75" t="s">
        <v>41</v>
      </c>
      <c r="H4517" s="78" t="s">
        <v>347</v>
      </c>
    </row>
    <row r="4518" spans="2:8" ht="14.25">
      <c r="B4518" s="75">
        <v>6228</v>
      </c>
      <c r="C4518" s="75" t="s">
        <v>4982</v>
      </c>
      <c r="D4518" s="75" t="s">
        <v>52</v>
      </c>
      <c r="E4518" s="76">
        <v>82195</v>
      </c>
      <c r="F4518" s="75" t="s">
        <v>41</v>
      </c>
      <c r="G4518" s="75" t="s">
        <v>41</v>
      </c>
      <c r="H4518" s="78" t="s">
        <v>347</v>
      </c>
    </row>
    <row r="4519" spans="2:8" ht="14.25">
      <c r="B4519" s="75">
        <v>6229</v>
      </c>
      <c r="C4519" s="75" t="s">
        <v>4983</v>
      </c>
      <c r="D4519" s="75" t="s">
        <v>19</v>
      </c>
      <c r="E4519" s="76">
        <v>12215</v>
      </c>
      <c r="F4519" s="75" t="s">
        <v>41</v>
      </c>
      <c r="G4519" s="75" t="s">
        <v>41</v>
      </c>
      <c r="H4519" s="77" t="s">
        <v>347</v>
      </c>
    </row>
    <row r="4520" spans="2:8" ht="14.25">
      <c r="B4520" s="75">
        <v>6230</v>
      </c>
      <c r="C4520" s="75" t="s">
        <v>4984</v>
      </c>
      <c r="D4520" s="75" t="s">
        <v>19</v>
      </c>
      <c r="E4520" s="76">
        <v>10016</v>
      </c>
      <c r="F4520" s="75" t="s">
        <v>41</v>
      </c>
      <c r="G4520" s="75" t="s">
        <v>41</v>
      </c>
      <c r="H4520" s="78" t="s">
        <v>347</v>
      </c>
    </row>
    <row r="4521" spans="2:8" ht="14.25">
      <c r="B4521" s="75">
        <v>6231</v>
      </c>
      <c r="C4521" s="75" t="s">
        <v>4985</v>
      </c>
      <c r="D4521" s="75" t="s">
        <v>19</v>
      </c>
      <c r="E4521" s="76">
        <v>13901</v>
      </c>
      <c r="F4521" s="75" t="s">
        <v>41</v>
      </c>
      <c r="G4521" s="75" t="s">
        <v>41</v>
      </c>
      <c r="H4521" s="78" t="s">
        <v>347</v>
      </c>
    </row>
    <row r="4522" spans="2:8" ht="14.25">
      <c r="B4522" s="75">
        <v>6232</v>
      </c>
      <c r="C4522" s="75" t="s">
        <v>4986</v>
      </c>
      <c r="D4522" s="75" t="s">
        <v>52</v>
      </c>
      <c r="E4522" s="76">
        <v>119536</v>
      </c>
      <c r="F4522" s="75" t="s">
        <v>41</v>
      </c>
      <c r="G4522" s="75" t="s">
        <v>41</v>
      </c>
      <c r="H4522" s="78" t="s">
        <v>347</v>
      </c>
    </row>
    <row r="4523" spans="2:8" ht="14.25">
      <c r="B4523" s="75">
        <v>6233</v>
      </c>
      <c r="C4523" s="75" t="s">
        <v>4987</v>
      </c>
      <c r="D4523" s="75" t="s">
        <v>52</v>
      </c>
      <c r="E4523" s="76">
        <v>138254</v>
      </c>
      <c r="F4523" s="75" t="s">
        <v>41</v>
      </c>
      <c r="G4523" s="75" t="s">
        <v>41</v>
      </c>
      <c r="H4523" s="78" t="s">
        <v>347</v>
      </c>
    </row>
    <row r="4524" spans="2:8" ht="14.25">
      <c r="B4524" s="75">
        <v>6234</v>
      </c>
      <c r="C4524" s="75" t="s">
        <v>4988</v>
      </c>
      <c r="D4524" s="75" t="s">
        <v>52</v>
      </c>
      <c r="E4524" s="76">
        <v>112754</v>
      </c>
      <c r="F4524" s="75" t="s">
        <v>41</v>
      </c>
      <c r="G4524" s="75" t="s">
        <v>41</v>
      </c>
      <c r="H4524" s="78" t="s">
        <v>347</v>
      </c>
    </row>
    <row r="4525" spans="2:8" ht="14.25">
      <c r="B4525" s="75">
        <v>6235</v>
      </c>
      <c r="C4525" s="75" t="s">
        <v>4989</v>
      </c>
      <c r="D4525" s="75" t="s">
        <v>19</v>
      </c>
      <c r="E4525" s="76">
        <v>16696</v>
      </c>
      <c r="F4525" s="75" t="s">
        <v>41</v>
      </c>
      <c r="G4525" s="75" t="s">
        <v>41</v>
      </c>
      <c r="H4525" s="78" t="s">
        <v>347</v>
      </c>
    </row>
    <row r="4526" spans="2:8" ht="14.25">
      <c r="B4526" s="75">
        <v>6236</v>
      </c>
      <c r="C4526" s="75" t="s">
        <v>4990</v>
      </c>
      <c r="D4526" s="75" t="s">
        <v>17</v>
      </c>
      <c r="E4526" s="76">
        <v>38145</v>
      </c>
      <c r="F4526" s="75" t="s">
        <v>41</v>
      </c>
      <c r="G4526" s="75" t="s">
        <v>41</v>
      </c>
      <c r="H4526" s="77" t="s">
        <v>347</v>
      </c>
    </row>
    <row r="4527" spans="2:8" ht="14.25">
      <c r="B4527" s="75">
        <v>6237</v>
      </c>
      <c r="C4527" s="75" t="s">
        <v>4991</v>
      </c>
      <c r="D4527" s="75" t="s">
        <v>17</v>
      </c>
      <c r="E4527" s="76">
        <v>38575</v>
      </c>
      <c r="F4527" s="75" t="s">
        <v>41</v>
      </c>
      <c r="G4527" s="75" t="s">
        <v>41</v>
      </c>
      <c r="H4527" s="77" t="s">
        <v>347</v>
      </c>
    </row>
    <row r="4528" spans="2:8" ht="14.25">
      <c r="B4528" s="75">
        <v>6238</v>
      </c>
      <c r="C4528" s="75" t="s">
        <v>4992</v>
      </c>
      <c r="D4528" s="75" t="s">
        <v>17</v>
      </c>
      <c r="E4528" s="76">
        <v>9644</v>
      </c>
      <c r="F4528" s="75" t="s">
        <v>41</v>
      </c>
      <c r="G4528" s="75" t="s">
        <v>41</v>
      </c>
      <c r="H4528" s="77" t="s">
        <v>347</v>
      </c>
    </row>
    <row r="4529" spans="2:8" ht="14.25">
      <c r="B4529" s="75">
        <v>6239</v>
      </c>
      <c r="C4529" s="75" t="s">
        <v>4993</v>
      </c>
      <c r="D4529" s="75" t="s">
        <v>19</v>
      </c>
      <c r="E4529" s="76">
        <v>96934</v>
      </c>
      <c r="F4529" s="75" t="s">
        <v>3212</v>
      </c>
      <c r="G4529" s="75" t="s">
        <v>3212</v>
      </c>
      <c r="H4529" s="77" t="s">
        <v>347</v>
      </c>
    </row>
    <row r="4530" spans="2:8" ht="14.25">
      <c r="B4530" s="75">
        <v>6246</v>
      </c>
      <c r="C4530" s="75" t="s">
        <v>4994</v>
      </c>
      <c r="D4530" s="75" t="s">
        <v>19</v>
      </c>
      <c r="E4530" s="76">
        <v>290808</v>
      </c>
      <c r="F4530" s="75" t="s">
        <v>3216</v>
      </c>
      <c r="G4530" s="75" t="s">
        <v>3217</v>
      </c>
      <c r="H4530" s="78" t="s">
        <v>347</v>
      </c>
    </row>
    <row r="4531" spans="2:8" ht="14.25">
      <c r="B4531" s="75">
        <v>6247</v>
      </c>
      <c r="C4531" s="75" t="s">
        <v>4995</v>
      </c>
      <c r="D4531" s="75" t="s">
        <v>4996</v>
      </c>
      <c r="E4531" s="76">
        <v>2543</v>
      </c>
      <c r="F4531" s="75" t="s">
        <v>3212</v>
      </c>
      <c r="G4531" s="75" t="s">
        <v>1259</v>
      </c>
      <c r="H4531" s="78" t="s">
        <v>347</v>
      </c>
    </row>
    <row r="4532" spans="2:8" ht="14.25">
      <c r="B4532" s="75">
        <v>6249</v>
      </c>
      <c r="C4532" s="75" t="s">
        <v>4997</v>
      </c>
      <c r="D4532" s="75" t="s">
        <v>4996</v>
      </c>
      <c r="E4532" s="76">
        <v>2381</v>
      </c>
      <c r="F4532" s="75" t="s">
        <v>3212</v>
      </c>
      <c r="G4532" s="75" t="s">
        <v>1259</v>
      </c>
      <c r="H4532" s="77" t="s">
        <v>347</v>
      </c>
    </row>
    <row r="4533" spans="2:8" ht="14.25">
      <c r="B4533" s="75">
        <v>6250</v>
      </c>
      <c r="C4533" s="75" t="s">
        <v>4998</v>
      </c>
      <c r="D4533" s="75" t="s">
        <v>4996</v>
      </c>
      <c r="E4533" s="76">
        <v>2798</v>
      </c>
      <c r="F4533" s="75" t="s">
        <v>3212</v>
      </c>
      <c r="G4533" s="75" t="s">
        <v>1259</v>
      </c>
      <c r="H4533" s="77" t="s">
        <v>347</v>
      </c>
    </row>
    <row r="4534" spans="2:8" ht="14.25">
      <c r="B4534" s="75">
        <v>6251</v>
      </c>
      <c r="C4534" s="75" t="s">
        <v>4999</v>
      </c>
      <c r="D4534" s="75" t="s">
        <v>4996</v>
      </c>
      <c r="E4534" s="76">
        <v>3413</v>
      </c>
      <c r="F4534" s="75" t="s">
        <v>3212</v>
      </c>
      <c r="G4534" s="75" t="s">
        <v>1259</v>
      </c>
      <c r="H4534" s="77" t="s">
        <v>347</v>
      </c>
    </row>
    <row r="4535" spans="2:8" ht="14.25">
      <c r="B4535" s="75">
        <v>6262</v>
      </c>
      <c r="C4535" s="75" t="s">
        <v>5000</v>
      </c>
      <c r="D4535" s="75" t="s">
        <v>19</v>
      </c>
      <c r="E4535" s="76">
        <v>51326</v>
      </c>
      <c r="F4535" s="75" t="s">
        <v>3212</v>
      </c>
      <c r="G4535" s="75" t="s">
        <v>3554</v>
      </c>
      <c r="H4535" s="77" t="s">
        <v>347</v>
      </c>
    </row>
    <row r="4536" spans="2:8" ht="14.25">
      <c r="B4536" s="75">
        <v>6263</v>
      </c>
      <c r="C4536" s="75" t="s">
        <v>5001</v>
      </c>
      <c r="D4536" s="75" t="s">
        <v>19</v>
      </c>
      <c r="E4536" s="76">
        <v>12380</v>
      </c>
      <c r="F4536" s="75" t="s">
        <v>3212</v>
      </c>
      <c r="G4536" s="75" t="s">
        <v>3554</v>
      </c>
      <c r="H4536" s="78" t="s">
        <v>347</v>
      </c>
    </row>
    <row r="4537" spans="2:8" ht="14.25">
      <c r="B4537" s="75">
        <v>6264</v>
      </c>
      <c r="C4537" s="75" t="s">
        <v>5002</v>
      </c>
      <c r="D4537" s="75" t="s">
        <v>23</v>
      </c>
      <c r="E4537" s="76">
        <v>12870</v>
      </c>
      <c r="F4537" s="75" t="s">
        <v>3212</v>
      </c>
      <c r="G4537" s="75" t="s">
        <v>1259</v>
      </c>
      <c r="H4537" s="77" t="s">
        <v>347</v>
      </c>
    </row>
    <row r="4538" spans="2:8" ht="14.25">
      <c r="B4538" s="75">
        <v>6265</v>
      </c>
      <c r="C4538" s="75" t="s">
        <v>5003</v>
      </c>
      <c r="D4538" s="75" t="s">
        <v>19</v>
      </c>
      <c r="E4538" s="76">
        <v>18209</v>
      </c>
      <c r="F4538" s="75" t="s">
        <v>3212</v>
      </c>
      <c r="G4538" s="75" t="s">
        <v>3554</v>
      </c>
      <c r="H4538" s="78" t="s">
        <v>347</v>
      </c>
    </row>
    <row r="4539" spans="2:8" ht="14.25">
      <c r="B4539" s="75">
        <v>6266</v>
      </c>
      <c r="C4539" s="75" t="s">
        <v>5004</v>
      </c>
      <c r="D4539" s="75" t="s">
        <v>19</v>
      </c>
      <c r="E4539" s="76">
        <v>24936</v>
      </c>
      <c r="F4539" s="75" t="s">
        <v>3212</v>
      </c>
      <c r="G4539" s="75" t="s">
        <v>3554</v>
      </c>
      <c r="H4539" s="78" t="s">
        <v>347</v>
      </c>
    </row>
    <row r="4540" spans="2:8" ht="14.25">
      <c r="B4540" s="75">
        <v>6269</v>
      </c>
      <c r="C4540" s="75" t="s">
        <v>5005</v>
      </c>
      <c r="D4540" s="75" t="s">
        <v>19</v>
      </c>
      <c r="E4540" s="76">
        <v>66635</v>
      </c>
      <c r="F4540" s="75" t="s">
        <v>3162</v>
      </c>
      <c r="G4540" s="75" t="s">
        <v>3489</v>
      </c>
      <c r="H4540" s="77" t="s">
        <v>347</v>
      </c>
    </row>
    <row r="4541" spans="2:8" ht="14.25">
      <c r="B4541" s="75">
        <v>6273</v>
      </c>
      <c r="C4541" s="75" t="s">
        <v>5006</v>
      </c>
      <c r="D4541" s="75" t="s">
        <v>5007</v>
      </c>
      <c r="E4541" s="76">
        <v>3911</v>
      </c>
      <c r="F4541" s="75" t="s">
        <v>3212</v>
      </c>
      <c r="G4541" s="75" t="s">
        <v>1259</v>
      </c>
      <c r="H4541" s="78" t="s">
        <v>347</v>
      </c>
    </row>
    <row r="4542" spans="2:8" ht="14.25">
      <c r="B4542" s="75">
        <v>6275</v>
      </c>
      <c r="C4542" s="75" t="s">
        <v>5008</v>
      </c>
      <c r="D4542" s="75" t="s">
        <v>17</v>
      </c>
      <c r="E4542" s="76">
        <v>150444</v>
      </c>
      <c r="F4542" s="75" t="s">
        <v>4138</v>
      </c>
      <c r="G4542" s="75" t="s">
        <v>4139</v>
      </c>
      <c r="H4542" s="78" t="s">
        <v>347</v>
      </c>
    </row>
    <row r="4543" spans="2:8" ht="14.25">
      <c r="B4543" s="75">
        <v>6276</v>
      </c>
      <c r="C4543" s="75" t="s">
        <v>5009</v>
      </c>
      <c r="D4543" s="75" t="s">
        <v>17</v>
      </c>
      <c r="E4543" s="76">
        <v>159164</v>
      </c>
      <c r="F4543" s="75" t="s">
        <v>4138</v>
      </c>
      <c r="G4543" s="75" t="s">
        <v>4139</v>
      </c>
      <c r="H4543" s="78" t="s">
        <v>347</v>
      </c>
    </row>
    <row r="4544" spans="2:8" ht="14.25">
      <c r="B4544" s="75">
        <v>6278</v>
      </c>
      <c r="C4544" s="75" t="s">
        <v>5010</v>
      </c>
      <c r="D4544" s="75" t="s">
        <v>17</v>
      </c>
      <c r="E4544" s="76">
        <v>63492</v>
      </c>
      <c r="F4544" s="75" t="s">
        <v>4138</v>
      </c>
      <c r="G4544" s="75" t="s">
        <v>4139</v>
      </c>
      <c r="H4544" s="78" t="s">
        <v>347</v>
      </c>
    </row>
    <row r="4545" spans="2:8" ht="14.25">
      <c r="B4545" s="75">
        <v>6279</v>
      </c>
      <c r="C4545" s="75" t="s">
        <v>5011</v>
      </c>
      <c r="D4545" s="75" t="s">
        <v>17</v>
      </c>
      <c r="E4545" s="76">
        <v>60220</v>
      </c>
      <c r="F4545" s="75" t="s">
        <v>4138</v>
      </c>
      <c r="G4545" s="75" t="s">
        <v>4139</v>
      </c>
      <c r="H4545" s="78" t="s">
        <v>347</v>
      </c>
    </row>
    <row r="4546" spans="2:8" ht="14.25">
      <c r="B4546" s="75">
        <v>6280</v>
      </c>
      <c r="C4546" s="75" t="s">
        <v>5012</v>
      </c>
      <c r="D4546" s="75" t="s">
        <v>19</v>
      </c>
      <c r="E4546" s="76">
        <v>212998</v>
      </c>
      <c r="F4546" s="75" t="s">
        <v>4138</v>
      </c>
      <c r="G4546" s="75" t="s">
        <v>4139</v>
      </c>
      <c r="H4546" s="78" t="s">
        <v>347</v>
      </c>
    </row>
    <row r="4547" spans="2:8" ht="14.25">
      <c r="B4547" s="75">
        <v>6281</v>
      </c>
      <c r="C4547" s="75" t="s">
        <v>5013</v>
      </c>
      <c r="D4547" s="75" t="s">
        <v>19</v>
      </c>
      <c r="E4547" s="76">
        <v>60853</v>
      </c>
      <c r="F4547" s="75" t="s">
        <v>4138</v>
      </c>
      <c r="G4547" s="75" t="s">
        <v>4139</v>
      </c>
      <c r="H4547" s="78" t="s">
        <v>347</v>
      </c>
    </row>
    <row r="4548" spans="2:8" ht="14.25">
      <c r="B4548" s="75">
        <v>6282</v>
      </c>
      <c r="C4548" s="75" t="s">
        <v>5014</v>
      </c>
      <c r="D4548" s="75" t="s">
        <v>19</v>
      </c>
      <c r="E4548" s="76">
        <v>76243</v>
      </c>
      <c r="F4548" s="75" t="s">
        <v>4138</v>
      </c>
      <c r="G4548" s="75" t="s">
        <v>4139</v>
      </c>
      <c r="H4548" s="78" t="s">
        <v>347</v>
      </c>
    </row>
    <row r="4549" spans="2:8" ht="14.25">
      <c r="B4549" s="75">
        <v>6283</v>
      </c>
      <c r="C4549" s="75" t="s">
        <v>5015</v>
      </c>
      <c r="D4549" s="75" t="s">
        <v>19</v>
      </c>
      <c r="E4549" s="76">
        <v>144739</v>
      </c>
      <c r="F4549" s="75" t="s">
        <v>4138</v>
      </c>
      <c r="G4549" s="75" t="s">
        <v>4139</v>
      </c>
      <c r="H4549" s="78" t="s">
        <v>347</v>
      </c>
    </row>
    <row r="4550" spans="2:8" ht="14.25">
      <c r="B4550" s="75">
        <v>6284</v>
      </c>
      <c r="C4550" s="75" t="s">
        <v>5016</v>
      </c>
      <c r="D4550" s="75" t="s">
        <v>19</v>
      </c>
      <c r="E4550" s="76">
        <v>61142</v>
      </c>
      <c r="F4550" s="75" t="s">
        <v>4138</v>
      </c>
      <c r="G4550" s="75" t="s">
        <v>4139</v>
      </c>
      <c r="H4550" s="77" t="s">
        <v>347</v>
      </c>
    </row>
    <row r="4551" spans="2:8" ht="14.25">
      <c r="B4551" s="75">
        <v>6285</v>
      </c>
      <c r="C4551" s="75" t="s">
        <v>5017</v>
      </c>
      <c r="D4551" s="75" t="s">
        <v>52</v>
      </c>
      <c r="E4551" s="76">
        <v>709318</v>
      </c>
      <c r="F4551" s="75" t="s">
        <v>4138</v>
      </c>
      <c r="G4551" s="75" t="s">
        <v>4139</v>
      </c>
      <c r="H4551" s="78" t="s">
        <v>347</v>
      </c>
    </row>
    <row r="4552" spans="2:8" ht="14.25">
      <c r="B4552" s="75">
        <v>6286</v>
      </c>
      <c r="C4552" s="75" t="s">
        <v>5018</v>
      </c>
      <c r="D4552" s="75" t="s">
        <v>19</v>
      </c>
      <c r="E4552" s="76">
        <v>127289</v>
      </c>
      <c r="F4552" s="75" t="s">
        <v>4138</v>
      </c>
      <c r="G4552" s="75" t="s">
        <v>4139</v>
      </c>
      <c r="H4552" s="78" t="s">
        <v>347</v>
      </c>
    </row>
    <row r="4553" spans="2:8" ht="14.25">
      <c r="B4553" s="75">
        <v>6287</v>
      </c>
      <c r="C4553" s="75" t="s">
        <v>5019</v>
      </c>
      <c r="D4553" s="75" t="s">
        <v>17</v>
      </c>
      <c r="E4553" s="76">
        <v>29346</v>
      </c>
      <c r="F4553" s="75" t="s">
        <v>4138</v>
      </c>
      <c r="G4553" s="75" t="s">
        <v>4139</v>
      </c>
      <c r="H4553" s="78" t="s">
        <v>347</v>
      </c>
    </row>
    <row r="4554" spans="2:8" ht="14.25">
      <c r="B4554" s="75">
        <v>6288</v>
      </c>
      <c r="C4554" s="75" t="s">
        <v>5020</v>
      </c>
      <c r="D4554" s="75" t="s">
        <v>17</v>
      </c>
      <c r="E4554" s="76">
        <v>22902</v>
      </c>
      <c r="F4554" s="75" t="s">
        <v>4138</v>
      </c>
      <c r="G4554" s="75" t="s">
        <v>4139</v>
      </c>
      <c r="H4554" s="78" t="s">
        <v>347</v>
      </c>
    </row>
    <row r="4555" spans="2:8" ht="14.25">
      <c r="B4555" s="75">
        <v>6289</v>
      </c>
      <c r="C4555" s="75" t="s">
        <v>5021</v>
      </c>
      <c r="D4555" s="75" t="s">
        <v>17</v>
      </c>
      <c r="E4555" s="76">
        <v>31936</v>
      </c>
      <c r="F4555" s="75" t="s">
        <v>4138</v>
      </c>
      <c r="G4555" s="75" t="s">
        <v>4139</v>
      </c>
      <c r="H4555" s="77" t="s">
        <v>347</v>
      </c>
    </row>
    <row r="4556" spans="2:8" ht="14.25">
      <c r="B4556" s="75">
        <v>6290</v>
      </c>
      <c r="C4556" s="75" t="s">
        <v>5022</v>
      </c>
      <c r="D4556" s="75" t="s">
        <v>146</v>
      </c>
      <c r="E4556" s="76">
        <v>31766</v>
      </c>
      <c r="F4556" s="75" t="s">
        <v>4138</v>
      </c>
      <c r="G4556" s="75" t="s">
        <v>4139</v>
      </c>
      <c r="H4556" s="78" t="s">
        <v>347</v>
      </c>
    </row>
    <row r="4557" spans="2:8" ht="14.25">
      <c r="B4557" s="75">
        <v>6291</v>
      </c>
      <c r="C4557" s="75" t="s">
        <v>5023</v>
      </c>
      <c r="D4557" s="75" t="s">
        <v>17</v>
      </c>
      <c r="E4557" s="76">
        <v>22527</v>
      </c>
      <c r="F4557" s="75" t="s">
        <v>4138</v>
      </c>
      <c r="G4557" s="75" t="s">
        <v>4139</v>
      </c>
      <c r="H4557" s="77" t="s">
        <v>347</v>
      </c>
    </row>
    <row r="4558" spans="2:8" ht="14.25">
      <c r="B4558" s="75">
        <v>6292</v>
      </c>
      <c r="C4558" s="75" t="s">
        <v>5024</v>
      </c>
      <c r="D4558" s="75" t="s">
        <v>146</v>
      </c>
      <c r="E4558" s="76">
        <v>35199</v>
      </c>
      <c r="F4558" s="75" t="s">
        <v>4138</v>
      </c>
      <c r="G4558" s="75" t="s">
        <v>4139</v>
      </c>
      <c r="H4558" s="77" t="s">
        <v>347</v>
      </c>
    </row>
    <row r="4559" spans="2:8" ht="14.25">
      <c r="B4559" s="75">
        <v>6294</v>
      </c>
      <c r="C4559" s="75" t="s">
        <v>5025</v>
      </c>
      <c r="D4559" s="75" t="s">
        <v>17</v>
      </c>
      <c r="E4559" s="76">
        <v>45256</v>
      </c>
      <c r="F4559" s="75" t="s">
        <v>4138</v>
      </c>
      <c r="G4559" s="75" t="s">
        <v>4139</v>
      </c>
      <c r="H4559" s="77" t="s">
        <v>347</v>
      </c>
    </row>
    <row r="4560" spans="2:8" ht="14.25">
      <c r="B4560" s="75">
        <v>6295</v>
      </c>
      <c r="C4560" s="75" t="s">
        <v>5026</v>
      </c>
      <c r="D4560" s="75" t="s">
        <v>17</v>
      </c>
      <c r="E4560" s="76">
        <v>45215</v>
      </c>
      <c r="F4560" s="75" t="s">
        <v>4138</v>
      </c>
      <c r="G4560" s="75" t="s">
        <v>4139</v>
      </c>
      <c r="H4560" s="77" t="s">
        <v>347</v>
      </c>
    </row>
    <row r="4561" spans="2:8" ht="14.25">
      <c r="B4561" s="75">
        <v>6296</v>
      </c>
      <c r="C4561" s="75" t="s">
        <v>5027</v>
      </c>
      <c r="D4561" s="75" t="s">
        <v>17</v>
      </c>
      <c r="E4561" s="76">
        <v>71698</v>
      </c>
      <c r="F4561" s="75" t="s">
        <v>4138</v>
      </c>
      <c r="G4561" s="75" t="s">
        <v>4139</v>
      </c>
      <c r="H4561" s="78" t="s">
        <v>347</v>
      </c>
    </row>
    <row r="4562" spans="2:8" ht="14.25">
      <c r="B4562" s="75">
        <v>6297</v>
      </c>
      <c r="C4562" s="75" t="s">
        <v>5028</v>
      </c>
      <c r="D4562" s="75" t="s">
        <v>52</v>
      </c>
      <c r="E4562" s="76">
        <v>801817</v>
      </c>
      <c r="F4562" s="75" t="s">
        <v>4138</v>
      </c>
      <c r="G4562" s="75" t="s">
        <v>4139</v>
      </c>
      <c r="H4562" s="78" t="s">
        <v>347</v>
      </c>
    </row>
    <row r="4563" spans="2:8" ht="14.25">
      <c r="B4563" s="75">
        <v>6298</v>
      </c>
      <c r="C4563" s="75" t="s">
        <v>5029</v>
      </c>
      <c r="D4563" s="75" t="s">
        <v>52</v>
      </c>
      <c r="E4563" s="76">
        <v>708646</v>
      </c>
      <c r="F4563" s="75" t="s">
        <v>4138</v>
      </c>
      <c r="G4563" s="75" t="s">
        <v>4139</v>
      </c>
      <c r="H4563" s="77" t="s">
        <v>347</v>
      </c>
    </row>
    <row r="4564" spans="2:8" ht="14.25">
      <c r="B4564" s="75">
        <v>6299</v>
      </c>
      <c r="C4564" s="75" t="s">
        <v>5030</v>
      </c>
      <c r="D4564" s="75" t="s">
        <v>52</v>
      </c>
      <c r="E4564" s="76">
        <v>693086</v>
      </c>
      <c r="F4564" s="75" t="s">
        <v>3162</v>
      </c>
      <c r="G4564" s="75" t="s">
        <v>3375</v>
      </c>
      <c r="H4564" s="77" t="s">
        <v>347</v>
      </c>
    </row>
    <row r="4565" spans="2:8" ht="14.25">
      <c r="B4565" s="75">
        <v>6301</v>
      </c>
      <c r="C4565" s="75" t="s">
        <v>5031</v>
      </c>
      <c r="D4565" s="75" t="s">
        <v>52</v>
      </c>
      <c r="E4565" s="76">
        <v>1085776</v>
      </c>
      <c r="F4565" s="75" t="s">
        <v>4138</v>
      </c>
      <c r="G4565" s="75" t="s">
        <v>4139</v>
      </c>
      <c r="H4565" s="77" t="s">
        <v>347</v>
      </c>
    </row>
    <row r="4566" spans="2:8" ht="14.25">
      <c r="B4566" s="75">
        <v>6302</v>
      </c>
      <c r="C4566" s="75" t="s">
        <v>5032</v>
      </c>
      <c r="D4566" s="75" t="s">
        <v>52</v>
      </c>
      <c r="E4566" s="76">
        <v>845024</v>
      </c>
      <c r="F4566" s="75" t="s">
        <v>4138</v>
      </c>
      <c r="G4566" s="75" t="s">
        <v>4139</v>
      </c>
      <c r="H4566" s="77" t="s">
        <v>347</v>
      </c>
    </row>
    <row r="4567" spans="2:8" ht="14.25">
      <c r="B4567" s="75">
        <v>6303</v>
      </c>
      <c r="C4567" s="75" t="s">
        <v>5033</v>
      </c>
      <c r="D4567" s="75" t="s">
        <v>19</v>
      </c>
      <c r="E4567" s="76">
        <v>10201</v>
      </c>
      <c r="F4567" s="75" t="s">
        <v>3216</v>
      </c>
      <c r="G4567" s="75" t="s">
        <v>3557</v>
      </c>
      <c r="H4567" s="78" t="s">
        <v>347</v>
      </c>
    </row>
    <row r="4568" spans="2:8" ht="14.25">
      <c r="B4568" s="75">
        <v>6304</v>
      </c>
      <c r="C4568" s="75" t="s">
        <v>5034</v>
      </c>
      <c r="D4568" s="75" t="s">
        <v>19</v>
      </c>
      <c r="E4568" s="76">
        <v>10051</v>
      </c>
      <c r="F4568" s="75" t="s">
        <v>3530</v>
      </c>
      <c r="G4568" s="75" t="s">
        <v>3530</v>
      </c>
      <c r="H4568" s="78" t="s">
        <v>347</v>
      </c>
    </row>
    <row r="4569" spans="2:8" ht="14.25">
      <c r="B4569" s="75">
        <v>6308</v>
      </c>
      <c r="C4569" s="75" t="s">
        <v>5035</v>
      </c>
      <c r="D4569" s="75" t="s">
        <v>19</v>
      </c>
      <c r="E4569" s="76">
        <v>5232</v>
      </c>
      <c r="F4569" s="75" t="s">
        <v>3530</v>
      </c>
      <c r="G4569" s="75" t="s">
        <v>3530</v>
      </c>
      <c r="H4569" s="78" t="s">
        <v>347</v>
      </c>
    </row>
    <row r="4570" spans="2:8" ht="14.25">
      <c r="B4570" s="75">
        <v>6309</v>
      </c>
      <c r="C4570" s="75" t="s">
        <v>5036</v>
      </c>
      <c r="D4570" s="75" t="s">
        <v>19</v>
      </c>
      <c r="E4570" s="76">
        <v>18555</v>
      </c>
      <c r="F4570" s="75" t="s">
        <v>676</v>
      </c>
      <c r="G4570" s="75" t="s">
        <v>3680</v>
      </c>
      <c r="H4570" s="78" t="s">
        <v>347</v>
      </c>
    </row>
    <row r="4571" spans="2:8" ht="14.25">
      <c r="B4571" s="75">
        <v>6311</v>
      </c>
      <c r="C4571" s="75" t="s">
        <v>5037</v>
      </c>
      <c r="D4571" s="75" t="s">
        <v>19</v>
      </c>
      <c r="E4571" s="76">
        <v>511370</v>
      </c>
      <c r="F4571" s="75" t="s">
        <v>3530</v>
      </c>
      <c r="G4571" s="75" t="s">
        <v>3530</v>
      </c>
      <c r="H4571" s="77" t="s">
        <v>347</v>
      </c>
    </row>
    <row r="4572" spans="2:8" ht="14.25">
      <c r="B4572" s="75">
        <v>6313</v>
      </c>
      <c r="C4572" s="75" t="s">
        <v>5038</v>
      </c>
      <c r="D4572" s="75" t="s">
        <v>52</v>
      </c>
      <c r="E4572" s="76">
        <v>1243369</v>
      </c>
      <c r="F4572" s="75" t="s">
        <v>3216</v>
      </c>
      <c r="G4572" s="75" t="s">
        <v>3557</v>
      </c>
      <c r="H4572" s="77" t="s">
        <v>347</v>
      </c>
    </row>
    <row r="4573" spans="2:8" ht="14.25">
      <c r="B4573" s="75">
        <v>6314</v>
      </c>
      <c r="C4573" s="75" t="s">
        <v>5039</v>
      </c>
      <c r="D4573" s="75" t="s">
        <v>52</v>
      </c>
      <c r="E4573" s="76">
        <v>1250224</v>
      </c>
      <c r="F4573" s="75" t="s">
        <v>3216</v>
      </c>
      <c r="G4573" s="75" t="s">
        <v>3557</v>
      </c>
      <c r="H4573" s="77" t="s">
        <v>347</v>
      </c>
    </row>
    <row r="4574" spans="2:8" ht="14.25">
      <c r="B4574" s="75">
        <v>6315</v>
      </c>
      <c r="C4574" s="75" t="s">
        <v>5040</v>
      </c>
      <c r="D4574" s="75" t="s">
        <v>52</v>
      </c>
      <c r="E4574" s="76">
        <v>1278749</v>
      </c>
      <c r="F4574" s="75" t="s">
        <v>3216</v>
      </c>
      <c r="G4574" s="75" t="s">
        <v>3557</v>
      </c>
      <c r="H4574" s="78" t="s">
        <v>347</v>
      </c>
    </row>
    <row r="4575" spans="2:8" ht="14.25">
      <c r="B4575" s="75">
        <v>6316</v>
      </c>
      <c r="C4575" s="75" t="s">
        <v>5041</v>
      </c>
      <c r="D4575" s="75" t="s">
        <v>52</v>
      </c>
      <c r="E4575" s="76">
        <v>1372085</v>
      </c>
      <c r="F4575" s="75" t="s">
        <v>3216</v>
      </c>
      <c r="G4575" s="75" t="s">
        <v>3557</v>
      </c>
      <c r="H4575" s="78" t="s">
        <v>347</v>
      </c>
    </row>
    <row r="4576" spans="2:8" ht="14.25">
      <c r="B4576" s="75">
        <v>6317</v>
      </c>
      <c r="C4576" s="75" t="s">
        <v>5042</v>
      </c>
      <c r="D4576" s="75" t="s">
        <v>17</v>
      </c>
      <c r="E4576" s="76">
        <v>5818991</v>
      </c>
      <c r="F4576" s="75" t="s">
        <v>3212</v>
      </c>
      <c r="G4576" s="75" t="s">
        <v>3213</v>
      </c>
      <c r="H4576" s="77" t="s">
        <v>347</v>
      </c>
    </row>
    <row r="4577" spans="2:8" ht="14.25">
      <c r="B4577" s="75">
        <v>6318</v>
      </c>
      <c r="C4577" s="75" t="s">
        <v>5043</v>
      </c>
      <c r="D4577" s="75" t="s">
        <v>1010</v>
      </c>
      <c r="E4577" s="76">
        <v>124818</v>
      </c>
      <c r="F4577" s="75" t="s">
        <v>3537</v>
      </c>
      <c r="G4577" s="75" t="s">
        <v>4937</v>
      </c>
      <c r="H4577" s="77" t="s">
        <v>286</v>
      </c>
    </row>
    <row r="4578" spans="2:8" ht="14.25">
      <c r="B4578" s="75">
        <v>6319</v>
      </c>
      <c r="C4578" s="75" t="s">
        <v>5044</v>
      </c>
      <c r="D4578" s="75" t="s">
        <v>17</v>
      </c>
      <c r="E4578" s="76">
        <v>3837201</v>
      </c>
      <c r="F4578" s="75" t="s">
        <v>3212</v>
      </c>
      <c r="G4578" s="75" t="s">
        <v>3213</v>
      </c>
      <c r="H4578" s="77" t="s">
        <v>347</v>
      </c>
    </row>
    <row r="4579" spans="2:8" ht="14.25">
      <c r="B4579" s="75">
        <v>6320</v>
      </c>
      <c r="C4579" s="75" t="s">
        <v>5045</v>
      </c>
      <c r="D4579" s="75" t="s">
        <v>23</v>
      </c>
      <c r="E4579" s="76">
        <v>4469633</v>
      </c>
      <c r="F4579" s="75" t="s">
        <v>3150</v>
      </c>
      <c r="G4579" s="75" t="s">
        <v>3323</v>
      </c>
      <c r="H4579" s="78" t="s">
        <v>347</v>
      </c>
    </row>
    <row r="4580" spans="2:8" ht="14.25">
      <c r="B4580" s="75">
        <v>6321</v>
      </c>
      <c r="C4580" s="75" t="s">
        <v>5046</v>
      </c>
      <c r="D4580" s="75" t="s">
        <v>52</v>
      </c>
      <c r="E4580" s="76">
        <v>994396</v>
      </c>
      <c r="F4580" s="75" t="s">
        <v>3212</v>
      </c>
      <c r="G4580" s="75" t="s">
        <v>3213</v>
      </c>
      <c r="H4580" s="78" t="s">
        <v>347</v>
      </c>
    </row>
    <row r="4581" spans="2:8" ht="14.25">
      <c r="B4581" s="75">
        <v>6323</v>
      </c>
      <c r="C4581" s="75" t="s">
        <v>5047</v>
      </c>
      <c r="D4581" s="75" t="s">
        <v>17</v>
      </c>
      <c r="E4581" s="76">
        <v>924103</v>
      </c>
      <c r="F4581" s="75" t="s">
        <v>3212</v>
      </c>
      <c r="G4581" s="75" t="s">
        <v>3213</v>
      </c>
      <c r="H4581" s="77" t="s">
        <v>347</v>
      </c>
    </row>
    <row r="4582" spans="2:8" ht="14.25">
      <c r="B4582" s="75">
        <v>6325</v>
      </c>
      <c r="C4582" s="75" t="s">
        <v>5048</v>
      </c>
      <c r="D4582" s="75" t="s">
        <v>23</v>
      </c>
      <c r="E4582" s="76">
        <v>89632</v>
      </c>
      <c r="F4582" s="75" t="s">
        <v>3150</v>
      </c>
      <c r="G4582" s="75" t="s">
        <v>3879</v>
      </c>
      <c r="H4582" s="78" t="s">
        <v>347</v>
      </c>
    </row>
    <row r="4583" spans="2:8" ht="14.25">
      <c r="B4583" s="75">
        <v>6326</v>
      </c>
      <c r="C4583" s="75" t="s">
        <v>5049</v>
      </c>
      <c r="D4583" s="75" t="s">
        <v>52</v>
      </c>
      <c r="E4583" s="76">
        <v>200653</v>
      </c>
      <c r="F4583" s="75" t="s">
        <v>3530</v>
      </c>
      <c r="G4583" s="75" t="s">
        <v>3530</v>
      </c>
      <c r="H4583" s="78" t="s">
        <v>347</v>
      </c>
    </row>
    <row r="4584" spans="2:8" ht="14.25">
      <c r="B4584" s="75">
        <v>6327</v>
      </c>
      <c r="C4584" s="75" t="s">
        <v>5050</v>
      </c>
      <c r="D4584" s="75" t="s">
        <v>1987</v>
      </c>
      <c r="E4584" s="76">
        <v>595000</v>
      </c>
      <c r="F4584" s="75" t="s">
        <v>3165</v>
      </c>
      <c r="G4584" s="75" t="s">
        <v>3165</v>
      </c>
      <c r="H4584" s="78" t="s">
        <v>286</v>
      </c>
    </row>
    <row r="4585" spans="2:8" ht="14.25">
      <c r="B4585" s="75">
        <v>6328</v>
      </c>
      <c r="C4585" s="75" t="s">
        <v>5051</v>
      </c>
      <c r="D4585" s="75" t="s">
        <v>1987</v>
      </c>
      <c r="E4585" s="76">
        <v>714000</v>
      </c>
      <c r="F4585" s="75" t="s">
        <v>3165</v>
      </c>
      <c r="G4585" s="75" t="s">
        <v>3165</v>
      </c>
      <c r="H4585" s="78" t="s">
        <v>286</v>
      </c>
    </row>
    <row r="4586" spans="2:8" ht="14.25">
      <c r="B4586" s="75">
        <v>6329</v>
      </c>
      <c r="C4586" s="75" t="s">
        <v>5052</v>
      </c>
      <c r="D4586" s="75" t="s">
        <v>1987</v>
      </c>
      <c r="E4586" s="76">
        <v>952000</v>
      </c>
      <c r="F4586" s="75" t="s">
        <v>3165</v>
      </c>
      <c r="G4586" s="75" t="s">
        <v>3165</v>
      </c>
      <c r="H4586" s="78" t="s">
        <v>286</v>
      </c>
    </row>
    <row r="4587" spans="2:8" ht="14.25">
      <c r="B4587" s="75">
        <v>6333</v>
      </c>
      <c r="C4587" s="75" t="s">
        <v>5053</v>
      </c>
      <c r="D4587" s="75" t="s">
        <v>52</v>
      </c>
      <c r="E4587" s="76">
        <v>276241</v>
      </c>
      <c r="F4587" s="75" t="s">
        <v>3530</v>
      </c>
      <c r="G4587" s="75" t="s">
        <v>3530</v>
      </c>
      <c r="H4587" s="78" t="s">
        <v>347</v>
      </c>
    </row>
    <row r="4588" spans="2:8" ht="14.25">
      <c r="B4588" s="75">
        <v>6335</v>
      </c>
      <c r="C4588" s="75" t="s">
        <v>5054</v>
      </c>
      <c r="D4588" s="75" t="s">
        <v>17</v>
      </c>
      <c r="E4588" s="76">
        <v>129608</v>
      </c>
      <c r="F4588" s="75" t="s">
        <v>3212</v>
      </c>
      <c r="G4588" s="75" t="s">
        <v>1259</v>
      </c>
      <c r="H4588" s="78" t="s">
        <v>347</v>
      </c>
    </row>
    <row r="4589" spans="2:8" ht="14.25">
      <c r="B4589" s="75">
        <v>6339</v>
      </c>
      <c r="C4589" s="75" t="s">
        <v>5055</v>
      </c>
      <c r="D4589" s="75" t="s">
        <v>23</v>
      </c>
      <c r="E4589" s="76">
        <v>6543706</v>
      </c>
      <c r="F4589" s="75" t="s">
        <v>4138</v>
      </c>
      <c r="G4589" s="75" t="s">
        <v>4139</v>
      </c>
      <c r="H4589" s="78" t="s">
        <v>347</v>
      </c>
    </row>
    <row r="4590" spans="2:8" ht="14.25">
      <c r="B4590" s="75">
        <v>6340</v>
      </c>
      <c r="C4590" s="75" t="s">
        <v>5056</v>
      </c>
      <c r="D4590" s="75" t="s">
        <v>52</v>
      </c>
      <c r="E4590" s="76">
        <v>300539</v>
      </c>
      <c r="F4590" s="75" t="s">
        <v>3530</v>
      </c>
      <c r="G4590" s="75" t="s">
        <v>3530</v>
      </c>
      <c r="H4590" s="78" t="s">
        <v>347</v>
      </c>
    </row>
    <row r="4591" spans="2:8" ht="14.25">
      <c r="B4591" s="75">
        <v>6341</v>
      </c>
      <c r="C4591" s="75" t="s">
        <v>5057</v>
      </c>
      <c r="D4591" s="75" t="s">
        <v>23</v>
      </c>
      <c r="E4591" s="76">
        <v>906749</v>
      </c>
      <c r="F4591" s="75" t="s">
        <v>3165</v>
      </c>
      <c r="G4591" s="75" t="s">
        <v>3165</v>
      </c>
      <c r="H4591" s="78" t="s">
        <v>347</v>
      </c>
    </row>
    <row r="4592" spans="2:8" ht="14.25">
      <c r="B4592" s="75">
        <v>6342</v>
      </c>
      <c r="C4592" s="75" t="s">
        <v>5058</v>
      </c>
      <c r="D4592" s="75" t="s">
        <v>23</v>
      </c>
      <c r="E4592" s="76">
        <v>9304235</v>
      </c>
      <c r="F4592" s="75" t="s">
        <v>3165</v>
      </c>
      <c r="G4592" s="75" t="s">
        <v>3165</v>
      </c>
      <c r="H4592" s="77" t="s">
        <v>347</v>
      </c>
    </row>
    <row r="4593" spans="2:8" ht="14.25">
      <c r="B4593" s="75">
        <v>6346</v>
      </c>
      <c r="C4593" s="75" t="s">
        <v>5059</v>
      </c>
      <c r="D4593" s="75" t="s">
        <v>17</v>
      </c>
      <c r="E4593" s="76">
        <v>41344</v>
      </c>
      <c r="F4593" s="75" t="s">
        <v>41</v>
      </c>
      <c r="G4593" s="75" t="s">
        <v>41</v>
      </c>
      <c r="H4593" s="78" t="s">
        <v>347</v>
      </c>
    </row>
    <row r="4594" spans="2:8" ht="14.25">
      <c r="B4594" s="75">
        <v>6352</v>
      </c>
      <c r="C4594" s="75" t="s">
        <v>5060</v>
      </c>
      <c r="D4594" s="75" t="s">
        <v>19</v>
      </c>
      <c r="E4594" s="76">
        <v>98617</v>
      </c>
      <c r="F4594" s="75" t="s">
        <v>3198</v>
      </c>
      <c r="G4594" s="75" t="s">
        <v>3199</v>
      </c>
      <c r="H4594" s="78" t="s">
        <v>347</v>
      </c>
    </row>
    <row r="4595" spans="2:8" ht="14.25">
      <c r="B4595" s="75">
        <v>6353</v>
      </c>
      <c r="C4595" s="75" t="s">
        <v>5061</v>
      </c>
      <c r="D4595" s="75" t="s">
        <v>4996</v>
      </c>
      <c r="E4595" s="76">
        <v>3084</v>
      </c>
      <c r="F4595" s="75" t="s">
        <v>3212</v>
      </c>
      <c r="G4595" s="75" t="s">
        <v>1259</v>
      </c>
      <c r="H4595" s="78" t="s">
        <v>347</v>
      </c>
    </row>
    <row r="4596" spans="2:8" ht="14.25">
      <c r="B4596" s="75">
        <v>6364</v>
      </c>
      <c r="C4596" s="75" t="s">
        <v>5062</v>
      </c>
      <c r="D4596" s="75" t="s">
        <v>23</v>
      </c>
      <c r="E4596" s="76">
        <v>7864390</v>
      </c>
      <c r="F4596" s="75" t="s">
        <v>3198</v>
      </c>
      <c r="G4596" s="75" t="s">
        <v>4420</v>
      </c>
      <c r="H4596" s="78" t="s">
        <v>286</v>
      </c>
    </row>
    <row r="4597" spans="2:8" ht="14.25">
      <c r="B4597" s="75">
        <v>6365</v>
      </c>
      <c r="C4597" s="75" t="s">
        <v>5063</v>
      </c>
      <c r="D4597" s="75" t="s">
        <v>23</v>
      </c>
      <c r="E4597" s="76">
        <v>1174162</v>
      </c>
      <c r="F4597" s="75" t="s">
        <v>3198</v>
      </c>
      <c r="G4597" s="75" t="s">
        <v>4420</v>
      </c>
      <c r="H4597" s="78" t="s">
        <v>286</v>
      </c>
    </row>
    <row r="4598" spans="2:8" ht="14.25">
      <c r="B4598" s="75">
        <v>6366</v>
      </c>
      <c r="C4598" s="75" t="s">
        <v>5064</v>
      </c>
      <c r="D4598" s="75" t="s">
        <v>23</v>
      </c>
      <c r="E4598" s="76">
        <v>763033</v>
      </c>
      <c r="F4598" s="75" t="s">
        <v>3198</v>
      </c>
      <c r="G4598" s="75" t="s">
        <v>4420</v>
      </c>
      <c r="H4598" s="77" t="s">
        <v>286</v>
      </c>
    </row>
    <row r="4599" spans="2:8" ht="14.25">
      <c r="B4599" s="75">
        <v>6367</v>
      </c>
      <c r="C4599" s="75" t="s">
        <v>5065</v>
      </c>
      <c r="D4599" s="75" t="s">
        <v>23</v>
      </c>
      <c r="E4599" s="76">
        <v>666599</v>
      </c>
      <c r="F4599" s="75" t="s">
        <v>3198</v>
      </c>
      <c r="G4599" s="75" t="s">
        <v>4420</v>
      </c>
      <c r="H4599" s="78" t="s">
        <v>286</v>
      </c>
    </row>
    <row r="4600" spans="2:8" ht="14.25">
      <c r="B4600" s="75">
        <v>6371</v>
      </c>
      <c r="C4600" s="75" t="s">
        <v>5066</v>
      </c>
      <c r="D4600" s="75" t="s">
        <v>23</v>
      </c>
      <c r="E4600" s="76">
        <v>7864390</v>
      </c>
      <c r="F4600" s="75" t="s">
        <v>3198</v>
      </c>
      <c r="G4600" s="75" t="s">
        <v>4420</v>
      </c>
      <c r="H4600" s="77" t="s">
        <v>286</v>
      </c>
    </row>
    <row r="4601" spans="2:8" ht="14.25">
      <c r="B4601" s="75">
        <v>6372</v>
      </c>
      <c r="C4601" s="75" t="s">
        <v>5067</v>
      </c>
      <c r="D4601" s="75" t="s">
        <v>23</v>
      </c>
      <c r="E4601" s="76">
        <v>8944501</v>
      </c>
      <c r="F4601" s="75" t="s">
        <v>3198</v>
      </c>
      <c r="G4601" s="75" t="s">
        <v>4420</v>
      </c>
      <c r="H4601" s="78" t="s">
        <v>286</v>
      </c>
    </row>
    <row r="4602" spans="2:8" ht="14.25">
      <c r="B4602" s="75">
        <v>6373</v>
      </c>
      <c r="C4602" s="75" t="s">
        <v>5068</v>
      </c>
      <c r="D4602" s="75" t="s">
        <v>23</v>
      </c>
      <c r="E4602" s="76">
        <v>4934132</v>
      </c>
      <c r="F4602" s="75" t="s">
        <v>3198</v>
      </c>
      <c r="G4602" s="75" t="s">
        <v>4420</v>
      </c>
      <c r="H4602" s="78" t="s">
        <v>286</v>
      </c>
    </row>
    <row r="4603" spans="2:8" ht="14.25">
      <c r="B4603" s="75">
        <v>6374</v>
      </c>
      <c r="C4603" s="75" t="s">
        <v>5069</v>
      </c>
      <c r="D4603" s="75" t="s">
        <v>23</v>
      </c>
      <c r="E4603" s="76">
        <v>614360</v>
      </c>
      <c r="F4603" s="75" t="s">
        <v>3198</v>
      </c>
      <c r="G4603" s="75" t="s">
        <v>4420</v>
      </c>
      <c r="H4603" s="77" t="s">
        <v>286</v>
      </c>
    </row>
    <row r="4604" spans="2:8" ht="14.25">
      <c r="B4604" s="75">
        <v>6375</v>
      </c>
      <c r="C4604" s="75" t="s">
        <v>5070</v>
      </c>
      <c r="D4604" s="75" t="s">
        <v>23</v>
      </c>
      <c r="E4604" s="76">
        <v>719958</v>
      </c>
      <c r="F4604" s="75" t="s">
        <v>3198</v>
      </c>
      <c r="G4604" s="75" t="s">
        <v>4420</v>
      </c>
      <c r="H4604" s="77" t="s">
        <v>286</v>
      </c>
    </row>
    <row r="4605" spans="2:8" ht="14.25">
      <c r="B4605" s="75">
        <v>6376</v>
      </c>
      <c r="C4605" s="75" t="s">
        <v>5071</v>
      </c>
      <c r="D4605" s="75" t="s">
        <v>23</v>
      </c>
      <c r="E4605" s="76">
        <v>752845</v>
      </c>
      <c r="F4605" s="75" t="s">
        <v>3198</v>
      </c>
      <c r="G4605" s="75" t="s">
        <v>4420</v>
      </c>
      <c r="H4605" s="77" t="s">
        <v>286</v>
      </c>
    </row>
    <row r="4606" spans="2:8" ht="14.25">
      <c r="B4606" s="75">
        <v>6377</v>
      </c>
      <c r="C4606" s="75" t="s">
        <v>5072</v>
      </c>
      <c r="D4606" s="75" t="s">
        <v>23</v>
      </c>
      <c r="E4606" s="76">
        <v>719958</v>
      </c>
      <c r="F4606" s="75" t="s">
        <v>3198</v>
      </c>
      <c r="G4606" s="75" t="s">
        <v>4420</v>
      </c>
      <c r="H4606" s="77" t="s">
        <v>286</v>
      </c>
    </row>
    <row r="4607" spans="2:8" ht="14.25">
      <c r="B4607" s="75">
        <v>6379</v>
      </c>
      <c r="C4607" s="75" t="s">
        <v>5073</v>
      </c>
      <c r="D4607" s="75" t="s">
        <v>23</v>
      </c>
      <c r="E4607" s="76">
        <v>691652</v>
      </c>
      <c r="F4607" s="75" t="s">
        <v>3198</v>
      </c>
      <c r="G4607" s="75" t="s">
        <v>4420</v>
      </c>
      <c r="H4607" s="77" t="s">
        <v>286</v>
      </c>
    </row>
    <row r="4608" spans="2:8" ht="14.25">
      <c r="B4608" s="75">
        <v>6380</v>
      </c>
      <c r="C4608" s="75" t="s">
        <v>5074</v>
      </c>
      <c r="D4608" s="75" t="s">
        <v>17</v>
      </c>
      <c r="E4608" s="76">
        <v>106076</v>
      </c>
      <c r="F4608" s="75" t="s">
        <v>3150</v>
      </c>
      <c r="G4608" s="75" t="s">
        <v>3323</v>
      </c>
      <c r="H4608" s="77" t="s">
        <v>347</v>
      </c>
    </row>
    <row r="4609" spans="2:8" ht="14.25">
      <c r="B4609" s="75">
        <v>6381</v>
      </c>
      <c r="C4609" s="75" t="s">
        <v>5075</v>
      </c>
      <c r="D4609" s="75" t="s">
        <v>17</v>
      </c>
      <c r="E4609" s="76">
        <v>5296255</v>
      </c>
      <c r="F4609" s="75" t="s">
        <v>3150</v>
      </c>
      <c r="G4609" s="75" t="s">
        <v>3323</v>
      </c>
      <c r="H4609" s="78" t="s">
        <v>347</v>
      </c>
    </row>
    <row r="4610" spans="2:8" ht="14.25">
      <c r="B4610" s="75">
        <v>6382</v>
      </c>
      <c r="C4610" s="75" t="s">
        <v>5076</v>
      </c>
      <c r="D4610" s="75" t="s">
        <v>17</v>
      </c>
      <c r="E4610" s="76">
        <v>641430</v>
      </c>
      <c r="F4610" s="75" t="s">
        <v>3205</v>
      </c>
      <c r="G4610" s="75" t="s">
        <v>3205</v>
      </c>
      <c r="H4610" s="78" t="s">
        <v>347</v>
      </c>
    </row>
    <row r="4611" spans="2:8" ht="14.25">
      <c r="B4611" s="75">
        <v>6383</v>
      </c>
      <c r="C4611" s="75" t="s">
        <v>5077</v>
      </c>
      <c r="D4611" s="75" t="s">
        <v>17</v>
      </c>
      <c r="E4611" s="76">
        <v>648045</v>
      </c>
      <c r="F4611" s="75" t="s">
        <v>3150</v>
      </c>
      <c r="G4611" s="75" t="s">
        <v>3323</v>
      </c>
      <c r="H4611" s="77" t="s">
        <v>347</v>
      </c>
    </row>
    <row r="4612" spans="2:8" ht="14.25">
      <c r="B4612" s="75">
        <v>6387</v>
      </c>
      <c r="C4612" s="75" t="s">
        <v>5078</v>
      </c>
      <c r="D4612" s="75" t="s">
        <v>23</v>
      </c>
      <c r="E4612" s="76">
        <v>21226243</v>
      </c>
      <c r="F4612" s="75" t="s">
        <v>3165</v>
      </c>
      <c r="G4612" s="75" t="s">
        <v>3165</v>
      </c>
      <c r="H4612" s="77" t="s">
        <v>347</v>
      </c>
    </row>
    <row r="4613" spans="2:8" ht="14.25">
      <c r="B4613" s="75">
        <v>6388</v>
      </c>
      <c r="C4613" s="75" t="s">
        <v>5079</v>
      </c>
      <c r="D4613" s="75" t="s">
        <v>23</v>
      </c>
      <c r="E4613" s="76">
        <v>27103829</v>
      </c>
      <c r="F4613" s="75" t="s">
        <v>3165</v>
      </c>
      <c r="G4613" s="75" t="s">
        <v>3165</v>
      </c>
      <c r="H4613" s="78" t="s">
        <v>347</v>
      </c>
    </row>
    <row r="4614" spans="2:8" ht="14.25">
      <c r="B4614" s="75">
        <v>6389</v>
      </c>
      <c r="C4614" s="75" t="s">
        <v>5080</v>
      </c>
      <c r="D4614" s="75" t="s">
        <v>23</v>
      </c>
      <c r="E4614" s="76">
        <v>29002060</v>
      </c>
      <c r="F4614" s="75" t="s">
        <v>3165</v>
      </c>
      <c r="G4614" s="75" t="s">
        <v>3165</v>
      </c>
      <c r="H4614" s="77" t="s">
        <v>347</v>
      </c>
    </row>
    <row r="4615" spans="2:8" ht="14.25">
      <c r="B4615" s="75">
        <v>6392</v>
      </c>
      <c r="C4615" s="75" t="s">
        <v>5081</v>
      </c>
      <c r="D4615" s="75" t="s">
        <v>52</v>
      </c>
      <c r="E4615" s="76">
        <v>2415018</v>
      </c>
      <c r="F4615" s="75" t="s">
        <v>3212</v>
      </c>
      <c r="G4615" s="75" t="s">
        <v>3213</v>
      </c>
      <c r="H4615" s="78" t="s">
        <v>347</v>
      </c>
    </row>
    <row r="4616" spans="2:8" ht="14.25">
      <c r="B4616" s="75">
        <v>6393</v>
      </c>
      <c r="C4616" s="75" t="s">
        <v>5082</v>
      </c>
      <c r="D4616" s="75" t="s">
        <v>52</v>
      </c>
      <c r="E4616" s="76">
        <v>2559651</v>
      </c>
      <c r="F4616" s="75" t="s">
        <v>3212</v>
      </c>
      <c r="G4616" s="75" t="s">
        <v>3213</v>
      </c>
      <c r="H4616" s="78" t="s">
        <v>347</v>
      </c>
    </row>
    <row r="4617" spans="2:8" ht="14.25">
      <c r="B4617" s="75">
        <v>6395</v>
      </c>
      <c r="C4617" s="75" t="s">
        <v>5083</v>
      </c>
      <c r="D4617" s="75" t="s">
        <v>52</v>
      </c>
      <c r="E4617" s="76">
        <v>3385336</v>
      </c>
      <c r="F4617" s="75" t="s">
        <v>3212</v>
      </c>
      <c r="G4617" s="75" t="s">
        <v>3213</v>
      </c>
      <c r="H4617" s="77" t="s">
        <v>347</v>
      </c>
    </row>
    <row r="4618" spans="2:8" ht="14.25">
      <c r="B4618" s="75">
        <v>6396</v>
      </c>
      <c r="C4618" s="75" t="s">
        <v>5084</v>
      </c>
      <c r="D4618" s="75" t="s">
        <v>23</v>
      </c>
      <c r="E4618" s="76">
        <v>506240</v>
      </c>
      <c r="F4618" s="75" t="s">
        <v>676</v>
      </c>
      <c r="G4618" s="75" t="s">
        <v>4763</v>
      </c>
      <c r="H4618" s="78" t="s">
        <v>347</v>
      </c>
    </row>
    <row r="4619" spans="2:8" ht="14.25">
      <c r="B4619" s="75">
        <v>6397</v>
      </c>
      <c r="C4619" s="75" t="s">
        <v>5085</v>
      </c>
      <c r="D4619" s="75" t="s">
        <v>23</v>
      </c>
      <c r="E4619" s="76">
        <v>303176</v>
      </c>
      <c r="F4619" s="75" t="s">
        <v>676</v>
      </c>
      <c r="G4619" s="75" t="s">
        <v>4763</v>
      </c>
      <c r="H4619" s="78" t="s">
        <v>347</v>
      </c>
    </row>
    <row r="4620" spans="2:8" ht="14.25">
      <c r="B4620" s="75">
        <v>6400</v>
      </c>
      <c r="C4620" s="75" t="s">
        <v>5086</v>
      </c>
      <c r="D4620" s="75" t="s">
        <v>17</v>
      </c>
      <c r="E4620" s="76">
        <v>1111627</v>
      </c>
      <c r="F4620" s="75" t="s">
        <v>3142</v>
      </c>
      <c r="G4620" s="75" t="s">
        <v>3145</v>
      </c>
      <c r="H4620" s="78" t="s">
        <v>347</v>
      </c>
    </row>
    <row r="4621" spans="2:8" ht="14.25">
      <c r="B4621" s="75">
        <v>6407</v>
      </c>
      <c r="C4621" s="75" t="s">
        <v>5087</v>
      </c>
      <c r="D4621" s="75" t="s">
        <v>19</v>
      </c>
      <c r="E4621" s="76">
        <v>256474</v>
      </c>
      <c r="F4621" s="75" t="s">
        <v>4355</v>
      </c>
      <c r="G4621" s="75" t="s">
        <v>4552</v>
      </c>
      <c r="H4621" s="78" t="s">
        <v>286</v>
      </c>
    </row>
    <row r="4622" spans="2:8" ht="14.25">
      <c r="B4622" s="75">
        <v>6413</v>
      </c>
      <c r="C4622" s="75" t="s">
        <v>5088</v>
      </c>
      <c r="D4622" s="75" t="s">
        <v>23</v>
      </c>
      <c r="E4622" s="76">
        <v>1785000</v>
      </c>
      <c r="F4622" s="75" t="s">
        <v>3198</v>
      </c>
      <c r="G4622" s="75" t="s">
        <v>4420</v>
      </c>
      <c r="H4622" s="78" t="s">
        <v>286</v>
      </c>
    </row>
    <row r="4623" spans="2:8" ht="14.25">
      <c r="B4623" s="75">
        <v>6416</v>
      </c>
      <c r="C4623" s="75" t="s">
        <v>5089</v>
      </c>
      <c r="D4623" s="75" t="s">
        <v>19</v>
      </c>
      <c r="E4623" s="76">
        <v>91797</v>
      </c>
      <c r="F4623" s="75" t="s">
        <v>4355</v>
      </c>
      <c r="G4623" s="75" t="s">
        <v>4358</v>
      </c>
      <c r="H4623" s="78" t="s">
        <v>347</v>
      </c>
    </row>
    <row r="4624" spans="2:8" ht="14.25">
      <c r="B4624" s="75">
        <v>6421</v>
      </c>
      <c r="C4624" s="75" t="s">
        <v>5090</v>
      </c>
      <c r="D4624" s="75" t="s">
        <v>17</v>
      </c>
      <c r="E4624" s="76">
        <v>58641</v>
      </c>
      <c r="F4624" s="75" t="s">
        <v>3212</v>
      </c>
      <c r="G4624" s="75" t="s">
        <v>3213</v>
      </c>
      <c r="H4624" s="78" t="s">
        <v>347</v>
      </c>
    </row>
    <row r="4625" spans="2:8" ht="14.25">
      <c r="B4625" s="75">
        <v>6422</v>
      </c>
      <c r="C4625" s="75" t="s">
        <v>5091</v>
      </c>
      <c r="D4625" s="75" t="s">
        <v>23</v>
      </c>
      <c r="E4625" s="76">
        <v>93838</v>
      </c>
      <c r="F4625" s="75" t="s">
        <v>3165</v>
      </c>
      <c r="G4625" s="75" t="s">
        <v>3165</v>
      </c>
      <c r="H4625" s="78" t="s">
        <v>347</v>
      </c>
    </row>
    <row r="4626" spans="2:8" ht="14.25">
      <c r="B4626" s="75">
        <v>6423</v>
      </c>
      <c r="C4626" s="75" t="s">
        <v>5092</v>
      </c>
      <c r="D4626" s="75" t="s">
        <v>23</v>
      </c>
      <c r="E4626" s="76">
        <v>3127272</v>
      </c>
      <c r="F4626" s="75" t="s">
        <v>3150</v>
      </c>
      <c r="G4626" s="75" t="s">
        <v>3151</v>
      </c>
      <c r="H4626" s="78" t="s">
        <v>347</v>
      </c>
    </row>
    <row r="4627" spans="2:8" ht="14.25">
      <c r="B4627" s="75">
        <v>6425</v>
      </c>
      <c r="C4627" s="75" t="s">
        <v>5093</v>
      </c>
      <c r="D4627" s="75" t="s">
        <v>17</v>
      </c>
      <c r="E4627" s="76">
        <v>159669</v>
      </c>
      <c r="F4627" s="75" t="s">
        <v>676</v>
      </c>
      <c r="G4627" s="75" t="s">
        <v>3680</v>
      </c>
      <c r="H4627" s="78" t="s">
        <v>347</v>
      </c>
    </row>
    <row r="4628" spans="2:8" ht="14.25">
      <c r="B4628" s="75">
        <v>6426</v>
      </c>
      <c r="C4628" s="75" t="s">
        <v>5094</v>
      </c>
      <c r="D4628" s="75" t="s">
        <v>23</v>
      </c>
      <c r="E4628" s="76">
        <v>1394866</v>
      </c>
      <c r="F4628" s="75" t="s">
        <v>3195</v>
      </c>
      <c r="G4628" s="75" t="s">
        <v>3360</v>
      </c>
      <c r="H4628" s="78" t="s">
        <v>347</v>
      </c>
    </row>
    <row r="4629" spans="2:8" ht="14.25">
      <c r="B4629" s="75">
        <v>6427</v>
      </c>
      <c r="C4629" s="75" t="s">
        <v>5095</v>
      </c>
      <c r="D4629" s="75" t="s">
        <v>17</v>
      </c>
      <c r="E4629" s="76">
        <v>42615</v>
      </c>
      <c r="F4629" s="75" t="s">
        <v>3162</v>
      </c>
      <c r="G4629" s="75" t="s">
        <v>3163</v>
      </c>
      <c r="H4629" s="78" t="s">
        <v>347</v>
      </c>
    </row>
    <row r="4630" spans="2:8" ht="14.25">
      <c r="B4630" s="75">
        <v>6428</v>
      </c>
      <c r="C4630" s="75" t="s">
        <v>5096</v>
      </c>
      <c r="D4630" s="75" t="s">
        <v>52</v>
      </c>
      <c r="E4630" s="76">
        <v>1215382</v>
      </c>
      <c r="F4630" s="75" t="s">
        <v>3212</v>
      </c>
      <c r="G4630" s="75" t="s">
        <v>3213</v>
      </c>
      <c r="H4630" s="78" t="s">
        <v>347</v>
      </c>
    </row>
    <row r="4631" spans="2:8" ht="14.25">
      <c r="B4631" s="75">
        <v>6429</v>
      </c>
      <c r="C4631" s="75" t="s">
        <v>5097</v>
      </c>
      <c r="D4631" s="75" t="s">
        <v>17</v>
      </c>
      <c r="E4631" s="76">
        <v>60264</v>
      </c>
      <c r="F4631" s="75" t="s">
        <v>3537</v>
      </c>
      <c r="G4631" s="75" t="s">
        <v>821</v>
      </c>
      <c r="H4631" s="78" t="s">
        <v>347</v>
      </c>
    </row>
    <row r="4632" spans="2:8" ht="14.25">
      <c r="B4632" s="75">
        <v>6431</v>
      </c>
      <c r="C4632" s="75" t="s">
        <v>5098</v>
      </c>
      <c r="D4632" s="75" t="s">
        <v>52</v>
      </c>
      <c r="E4632" s="76">
        <v>1555287</v>
      </c>
      <c r="F4632" s="75" t="s">
        <v>3530</v>
      </c>
      <c r="G4632" s="75" t="s">
        <v>3530</v>
      </c>
      <c r="H4632" s="78" t="s">
        <v>347</v>
      </c>
    </row>
    <row r="4633" spans="2:8" ht="14.25">
      <c r="B4633" s="75">
        <v>6433</v>
      </c>
      <c r="C4633" s="75" t="s">
        <v>5099</v>
      </c>
      <c r="D4633" s="75" t="s">
        <v>146</v>
      </c>
      <c r="E4633" s="76">
        <v>21800</v>
      </c>
      <c r="F4633" s="75" t="s">
        <v>3212</v>
      </c>
      <c r="G4633" s="75" t="s">
        <v>1259</v>
      </c>
      <c r="H4633" s="78" t="s">
        <v>273</v>
      </c>
    </row>
    <row r="4634" spans="2:8" ht="14.25">
      <c r="B4634" s="75">
        <v>6434</v>
      </c>
      <c r="C4634" s="75" t="s">
        <v>5100</v>
      </c>
      <c r="D4634" s="75" t="s">
        <v>146</v>
      </c>
      <c r="E4634" s="76">
        <v>19450</v>
      </c>
      <c r="F4634" s="75" t="s">
        <v>3212</v>
      </c>
      <c r="G4634" s="75" t="s">
        <v>1259</v>
      </c>
      <c r="H4634" s="78" t="s">
        <v>273</v>
      </c>
    </row>
    <row r="4635" spans="2:8" ht="14.25">
      <c r="B4635" s="75">
        <v>6435</v>
      </c>
      <c r="C4635" s="75" t="s">
        <v>5101</v>
      </c>
      <c r="D4635" s="75" t="s">
        <v>146</v>
      </c>
      <c r="E4635" s="76">
        <v>21150</v>
      </c>
      <c r="F4635" s="75" t="s">
        <v>3212</v>
      </c>
      <c r="G4635" s="75" t="s">
        <v>1259</v>
      </c>
      <c r="H4635" s="78" t="s">
        <v>273</v>
      </c>
    </row>
    <row r="4636" spans="2:8" ht="14.25">
      <c r="B4636" s="75">
        <v>6436</v>
      </c>
      <c r="C4636" s="75" t="s">
        <v>5102</v>
      </c>
      <c r="D4636" s="75" t="s">
        <v>146</v>
      </c>
      <c r="E4636" s="76">
        <v>18800</v>
      </c>
      <c r="F4636" s="75" t="s">
        <v>3212</v>
      </c>
      <c r="G4636" s="75" t="s">
        <v>1259</v>
      </c>
      <c r="H4636" s="78" t="s">
        <v>273</v>
      </c>
    </row>
    <row r="4637" spans="2:8" ht="14.25">
      <c r="B4637" s="75">
        <v>6437</v>
      </c>
      <c r="C4637" s="75" t="s">
        <v>5103</v>
      </c>
      <c r="D4637" s="75" t="s">
        <v>146</v>
      </c>
      <c r="E4637" s="76">
        <v>18152</v>
      </c>
      <c r="F4637" s="75" t="s">
        <v>3212</v>
      </c>
      <c r="G4637" s="75" t="s">
        <v>1259</v>
      </c>
      <c r="H4637" s="78" t="s">
        <v>273</v>
      </c>
    </row>
    <row r="4638" spans="2:8" ht="14.25">
      <c r="B4638" s="75">
        <v>6438</v>
      </c>
      <c r="C4638" s="75" t="s">
        <v>1235</v>
      </c>
      <c r="D4638" s="75" t="s">
        <v>17</v>
      </c>
      <c r="E4638" s="76">
        <v>20205</v>
      </c>
      <c r="F4638" s="75" t="s">
        <v>3165</v>
      </c>
      <c r="G4638" s="75" t="s">
        <v>3165</v>
      </c>
      <c r="H4638" s="78" t="s">
        <v>286</v>
      </c>
    </row>
    <row r="4639" spans="2:8" ht="14.25">
      <c r="B4639" s="75">
        <v>6439</v>
      </c>
      <c r="C4639" s="75" t="s">
        <v>1236</v>
      </c>
      <c r="D4639" s="75" t="s">
        <v>17</v>
      </c>
      <c r="E4639" s="76">
        <v>21734</v>
      </c>
      <c r="F4639" s="75" t="s">
        <v>3165</v>
      </c>
      <c r="G4639" s="75" t="s">
        <v>3165</v>
      </c>
      <c r="H4639" s="78" t="s">
        <v>286</v>
      </c>
    </row>
    <row r="4640" spans="2:8" ht="14.25">
      <c r="B4640" s="75">
        <v>6440</v>
      </c>
      <c r="C4640" s="75" t="s">
        <v>1956</v>
      </c>
      <c r="D4640" s="75" t="s">
        <v>146</v>
      </c>
      <c r="E4640" s="76">
        <v>595</v>
      </c>
      <c r="F4640" s="75" t="s">
        <v>3212</v>
      </c>
      <c r="G4640" s="75" t="s">
        <v>1259</v>
      </c>
      <c r="H4640" s="78" t="s">
        <v>273</v>
      </c>
    </row>
    <row r="4641" spans="2:8" ht="14.25">
      <c r="B4641" s="75">
        <v>6441</v>
      </c>
      <c r="C4641" s="75" t="s">
        <v>1957</v>
      </c>
      <c r="D4641" s="75" t="s">
        <v>146</v>
      </c>
      <c r="E4641" s="76">
        <v>781</v>
      </c>
      <c r="F4641" s="75" t="s">
        <v>3212</v>
      </c>
      <c r="G4641" s="75" t="s">
        <v>1259</v>
      </c>
      <c r="H4641" s="77" t="s">
        <v>273</v>
      </c>
    </row>
    <row r="4642" spans="2:8" ht="14.25">
      <c r="B4642" s="75">
        <v>6442</v>
      </c>
      <c r="C4642" s="75" t="s">
        <v>1958</v>
      </c>
      <c r="D4642" s="75" t="s">
        <v>146</v>
      </c>
      <c r="E4642" s="76">
        <v>901</v>
      </c>
      <c r="F4642" s="75" t="s">
        <v>3212</v>
      </c>
      <c r="G4642" s="75" t="s">
        <v>1259</v>
      </c>
      <c r="H4642" s="78" t="s">
        <v>273</v>
      </c>
    </row>
    <row r="4643" spans="2:8" ht="14.25">
      <c r="B4643" s="75">
        <v>6443</v>
      </c>
      <c r="C4643" s="75" t="s">
        <v>5104</v>
      </c>
      <c r="D4643" s="75" t="s">
        <v>146</v>
      </c>
      <c r="E4643" s="76">
        <v>1022</v>
      </c>
      <c r="F4643" s="75" t="s">
        <v>3212</v>
      </c>
      <c r="G4643" s="75" t="s">
        <v>1259</v>
      </c>
      <c r="H4643" s="77" t="s">
        <v>273</v>
      </c>
    </row>
    <row r="4644" spans="2:8" ht="14.25">
      <c r="B4644" s="75">
        <v>6444</v>
      </c>
      <c r="C4644" s="75" t="s">
        <v>5105</v>
      </c>
      <c r="D4644" s="75" t="s">
        <v>146</v>
      </c>
      <c r="E4644" s="76">
        <v>1384</v>
      </c>
      <c r="F4644" s="75" t="s">
        <v>3212</v>
      </c>
      <c r="G4644" s="75" t="s">
        <v>1259</v>
      </c>
      <c r="H4644" s="77" t="s">
        <v>273</v>
      </c>
    </row>
    <row r="4645" spans="2:8" ht="14.25">
      <c r="B4645" s="75">
        <v>6445</v>
      </c>
      <c r="C4645" s="75" t="s">
        <v>5106</v>
      </c>
      <c r="D4645" s="75" t="s">
        <v>146</v>
      </c>
      <c r="E4645" s="76">
        <v>1442</v>
      </c>
      <c r="F4645" s="75" t="s">
        <v>3212</v>
      </c>
      <c r="G4645" s="75" t="s">
        <v>1259</v>
      </c>
      <c r="H4645" s="78" t="s">
        <v>273</v>
      </c>
    </row>
    <row r="4646" spans="2:8" ht="14.25">
      <c r="B4646" s="75">
        <v>6446</v>
      </c>
      <c r="C4646" s="75" t="s">
        <v>5107</v>
      </c>
      <c r="D4646" s="75" t="s">
        <v>146</v>
      </c>
      <c r="E4646" s="76">
        <v>1616</v>
      </c>
      <c r="F4646" s="75" t="s">
        <v>3212</v>
      </c>
      <c r="G4646" s="75" t="s">
        <v>1259</v>
      </c>
      <c r="H4646" s="77" t="s">
        <v>273</v>
      </c>
    </row>
    <row r="4647" spans="2:8" ht="14.25">
      <c r="B4647" s="75">
        <v>6448</v>
      </c>
      <c r="C4647" s="75" t="s">
        <v>5108</v>
      </c>
      <c r="D4647" s="75" t="s">
        <v>23</v>
      </c>
      <c r="E4647" s="76">
        <v>2004686</v>
      </c>
      <c r="F4647" s="75" t="s">
        <v>3205</v>
      </c>
      <c r="G4647" s="75" t="s">
        <v>3205</v>
      </c>
      <c r="H4647" s="78" t="s">
        <v>347</v>
      </c>
    </row>
    <row r="4648" spans="2:8" ht="14.25">
      <c r="B4648" s="75">
        <v>6449</v>
      </c>
      <c r="C4648" s="75" t="s">
        <v>5109</v>
      </c>
      <c r="D4648" s="75" t="s">
        <v>23</v>
      </c>
      <c r="E4648" s="76">
        <v>654088</v>
      </c>
      <c r="F4648" s="75" t="s">
        <v>3165</v>
      </c>
      <c r="G4648" s="75" t="s">
        <v>3165</v>
      </c>
      <c r="H4648" s="78" t="s">
        <v>347</v>
      </c>
    </row>
    <row r="4649" spans="2:8" ht="14.25">
      <c r="B4649" s="75">
        <v>6450</v>
      </c>
      <c r="C4649" s="75" t="s">
        <v>5110</v>
      </c>
      <c r="D4649" s="75" t="s">
        <v>19</v>
      </c>
      <c r="E4649" s="76">
        <v>5070</v>
      </c>
      <c r="F4649" s="75" t="s">
        <v>3530</v>
      </c>
      <c r="G4649" s="75" t="s">
        <v>3530</v>
      </c>
      <c r="H4649" s="77" t="s">
        <v>347</v>
      </c>
    </row>
    <row r="4650" spans="2:8" ht="14.25">
      <c r="B4650" s="75">
        <v>6451</v>
      </c>
      <c r="C4650" s="75" t="s">
        <v>5111</v>
      </c>
      <c r="D4650" s="75" t="s">
        <v>17</v>
      </c>
      <c r="E4650" s="76">
        <v>17111</v>
      </c>
      <c r="F4650" s="75" t="s">
        <v>3530</v>
      </c>
      <c r="G4650" s="75" t="s">
        <v>3530</v>
      </c>
      <c r="H4650" s="78" t="s">
        <v>347</v>
      </c>
    </row>
    <row r="4651" spans="2:8" ht="14.25">
      <c r="B4651" s="75">
        <v>6456</v>
      </c>
      <c r="C4651" s="75" t="s">
        <v>5112</v>
      </c>
      <c r="D4651" s="75" t="s">
        <v>52</v>
      </c>
      <c r="E4651" s="76">
        <v>1372807</v>
      </c>
      <c r="F4651" s="75" t="s">
        <v>3216</v>
      </c>
      <c r="G4651" s="75" t="s">
        <v>3557</v>
      </c>
      <c r="H4651" s="78" t="s">
        <v>347</v>
      </c>
    </row>
    <row r="4652" spans="2:8" ht="14.25">
      <c r="B4652" s="75">
        <v>6457</v>
      </c>
      <c r="C4652" s="75" t="s">
        <v>5113</v>
      </c>
      <c r="D4652" s="75" t="s">
        <v>282</v>
      </c>
      <c r="E4652" s="76">
        <v>119091</v>
      </c>
      <c r="F4652" s="75" t="s">
        <v>3537</v>
      </c>
      <c r="G4652" s="75" t="s">
        <v>3538</v>
      </c>
      <c r="H4652" s="78" t="s">
        <v>347</v>
      </c>
    </row>
    <row r="4653" spans="2:8" ht="14.25">
      <c r="B4653" s="75">
        <v>6458</v>
      </c>
      <c r="C4653" s="75" t="s">
        <v>5114</v>
      </c>
      <c r="D4653" s="75" t="s">
        <v>17</v>
      </c>
      <c r="E4653" s="76">
        <v>16583</v>
      </c>
      <c r="F4653" s="75" t="s">
        <v>3198</v>
      </c>
      <c r="G4653" s="75" t="s">
        <v>3199</v>
      </c>
      <c r="H4653" s="78" t="s">
        <v>347</v>
      </c>
    </row>
    <row r="4654" spans="2:8" ht="14.25">
      <c r="B4654" s="75">
        <v>6459</v>
      </c>
      <c r="C4654" s="75" t="s">
        <v>5115</v>
      </c>
      <c r="D4654" s="75" t="s">
        <v>19</v>
      </c>
      <c r="E4654" s="76">
        <v>60072</v>
      </c>
      <c r="F4654" s="75" t="s">
        <v>3216</v>
      </c>
      <c r="G4654" s="75" t="s">
        <v>3725</v>
      </c>
      <c r="H4654" s="78" t="s">
        <v>347</v>
      </c>
    </row>
    <row r="4655" spans="2:8" ht="14.25">
      <c r="B4655" s="75">
        <v>6461</v>
      </c>
      <c r="C4655" s="75" t="s">
        <v>5116</v>
      </c>
      <c r="D4655" s="75" t="s">
        <v>1010</v>
      </c>
      <c r="E4655" s="76">
        <v>7929</v>
      </c>
      <c r="F4655" s="75" t="s">
        <v>4267</v>
      </c>
      <c r="G4655" s="75" t="s">
        <v>4267</v>
      </c>
      <c r="H4655" s="77" t="s">
        <v>286</v>
      </c>
    </row>
    <row r="4656" spans="2:8" ht="14.25">
      <c r="B4656" s="75">
        <v>6462</v>
      </c>
      <c r="C4656" s="75" t="s">
        <v>5117</v>
      </c>
      <c r="D4656" s="75" t="s">
        <v>714</v>
      </c>
      <c r="E4656" s="76">
        <v>1800</v>
      </c>
      <c r="F4656" s="75" t="s">
        <v>3153</v>
      </c>
      <c r="G4656" s="75" t="s">
        <v>3153</v>
      </c>
      <c r="H4656" s="77" t="s">
        <v>273</v>
      </c>
    </row>
    <row r="4657" spans="2:8" ht="14.25">
      <c r="B4657" s="75">
        <v>6463</v>
      </c>
      <c r="C4657" s="75" t="s">
        <v>5118</v>
      </c>
      <c r="D4657" s="75" t="s">
        <v>52</v>
      </c>
      <c r="E4657" s="76">
        <v>7800</v>
      </c>
      <c r="F4657" s="75" t="s">
        <v>3153</v>
      </c>
      <c r="G4657" s="75" t="s">
        <v>3153</v>
      </c>
      <c r="H4657" s="77" t="s">
        <v>273</v>
      </c>
    </row>
    <row r="4658" spans="2:8" ht="14.25">
      <c r="B4658" s="75">
        <v>6464</v>
      </c>
      <c r="C4658" s="75" t="s">
        <v>5119</v>
      </c>
      <c r="D4658" s="75" t="s">
        <v>19</v>
      </c>
      <c r="E4658" s="76">
        <v>3589</v>
      </c>
      <c r="F4658" s="75" t="s">
        <v>3216</v>
      </c>
      <c r="G4658" s="75" t="s">
        <v>3557</v>
      </c>
      <c r="H4658" s="77" t="s">
        <v>347</v>
      </c>
    </row>
    <row r="4659" spans="2:8" ht="14.25">
      <c r="B4659" s="75">
        <v>6465</v>
      </c>
      <c r="C4659" s="75" t="s">
        <v>5120</v>
      </c>
      <c r="D4659" s="75" t="s">
        <v>282</v>
      </c>
      <c r="E4659" s="76">
        <v>32878</v>
      </c>
      <c r="F4659" s="75" t="s">
        <v>3537</v>
      </c>
      <c r="G4659" s="75" t="s">
        <v>3538</v>
      </c>
      <c r="H4659" s="77" t="s">
        <v>347</v>
      </c>
    </row>
    <row r="4660" spans="2:8" ht="14.25">
      <c r="B4660" s="75">
        <v>6466</v>
      </c>
      <c r="C4660" s="75" t="s">
        <v>5121</v>
      </c>
      <c r="D4660" s="75" t="s">
        <v>52</v>
      </c>
      <c r="E4660" s="76">
        <v>1376216</v>
      </c>
      <c r="F4660" s="75" t="s">
        <v>3216</v>
      </c>
      <c r="G4660" s="75" t="s">
        <v>3557</v>
      </c>
      <c r="H4660" s="77" t="s">
        <v>347</v>
      </c>
    </row>
    <row r="4661" spans="2:8" ht="14.25">
      <c r="B4661" s="75">
        <v>6467</v>
      </c>
      <c r="C4661" s="75" t="s">
        <v>5122</v>
      </c>
      <c r="D4661" s="75" t="s">
        <v>17</v>
      </c>
      <c r="E4661" s="76">
        <v>16070</v>
      </c>
      <c r="F4661" s="75" t="s">
        <v>3198</v>
      </c>
      <c r="G4661" s="75" t="s">
        <v>3199</v>
      </c>
      <c r="H4661" s="77" t="s">
        <v>347</v>
      </c>
    </row>
    <row r="4662" spans="2:8" ht="14.25">
      <c r="B4662" s="75">
        <v>6469</v>
      </c>
      <c r="C4662" s="75" t="s">
        <v>5123</v>
      </c>
      <c r="D4662" s="75" t="s">
        <v>19</v>
      </c>
      <c r="E4662" s="76">
        <v>344300</v>
      </c>
      <c r="F4662" s="75" t="s">
        <v>4355</v>
      </c>
      <c r="G4662" s="75" t="s">
        <v>4552</v>
      </c>
      <c r="H4662" s="78" t="s">
        <v>286</v>
      </c>
    </row>
    <row r="4663" spans="2:8" ht="14.25">
      <c r="B4663" s="75">
        <v>6471</v>
      </c>
      <c r="C4663" s="75" t="s">
        <v>5124</v>
      </c>
      <c r="D4663" s="75" t="s">
        <v>52</v>
      </c>
      <c r="E4663" s="76">
        <v>195725</v>
      </c>
      <c r="F4663" s="75" t="s">
        <v>3155</v>
      </c>
      <c r="G4663" s="75" t="s">
        <v>3387</v>
      </c>
      <c r="H4663" s="77" t="s">
        <v>347</v>
      </c>
    </row>
    <row r="4664" spans="2:8" ht="14.25">
      <c r="B4664" s="75">
        <v>6472</v>
      </c>
      <c r="C4664" s="75" t="s">
        <v>5125</v>
      </c>
      <c r="D4664" s="75" t="s">
        <v>52</v>
      </c>
      <c r="E4664" s="76">
        <v>1499226</v>
      </c>
      <c r="F4664" s="75" t="s">
        <v>3216</v>
      </c>
      <c r="G4664" s="75" t="s">
        <v>3557</v>
      </c>
      <c r="H4664" s="77" t="s">
        <v>347</v>
      </c>
    </row>
    <row r="4665" spans="2:8" ht="14.25">
      <c r="B4665" s="75">
        <v>6473</v>
      </c>
      <c r="C4665" s="75" t="s">
        <v>5126</v>
      </c>
      <c r="D4665" s="75" t="s">
        <v>52</v>
      </c>
      <c r="E4665" s="76">
        <v>162603</v>
      </c>
      <c r="F4665" s="75" t="s">
        <v>3155</v>
      </c>
      <c r="G4665" s="75" t="s">
        <v>3387</v>
      </c>
      <c r="H4665" s="77" t="s">
        <v>347</v>
      </c>
    </row>
    <row r="4666" spans="2:8" ht="14.25">
      <c r="B4666" s="75">
        <v>6474</v>
      </c>
      <c r="C4666" s="75" t="s">
        <v>5127</v>
      </c>
      <c r="D4666" s="75" t="s">
        <v>52</v>
      </c>
      <c r="E4666" s="76">
        <v>193378</v>
      </c>
      <c r="F4666" s="75" t="s">
        <v>3155</v>
      </c>
      <c r="G4666" s="75" t="s">
        <v>3387</v>
      </c>
      <c r="H4666" s="77" t="s">
        <v>347</v>
      </c>
    </row>
    <row r="4667" spans="2:8" ht="14.25">
      <c r="B4667" s="75">
        <v>6475</v>
      </c>
      <c r="C4667" s="75" t="s">
        <v>5128</v>
      </c>
      <c r="D4667" s="75" t="s">
        <v>17</v>
      </c>
      <c r="E4667" s="76">
        <v>79369</v>
      </c>
      <c r="F4667" s="75" t="s">
        <v>3162</v>
      </c>
      <c r="G4667" s="75" t="s">
        <v>3163</v>
      </c>
      <c r="H4667" s="77" t="s">
        <v>347</v>
      </c>
    </row>
    <row r="4668" spans="2:8" ht="14.25">
      <c r="B4668" s="75">
        <v>6476</v>
      </c>
      <c r="C4668" s="75" t="s">
        <v>5129</v>
      </c>
      <c r="D4668" s="75" t="s">
        <v>19</v>
      </c>
      <c r="E4668" s="76">
        <v>218175</v>
      </c>
      <c r="F4668" s="75" t="s">
        <v>3530</v>
      </c>
      <c r="G4668" s="75" t="s">
        <v>3530</v>
      </c>
      <c r="H4668" s="77" t="s">
        <v>347</v>
      </c>
    </row>
    <row r="4669" spans="2:8" ht="14.25">
      <c r="B4669" s="75">
        <v>6482</v>
      </c>
      <c r="C4669" s="75" t="s">
        <v>5130</v>
      </c>
      <c r="D4669" s="75" t="s">
        <v>282</v>
      </c>
      <c r="E4669" s="76">
        <v>131211</v>
      </c>
      <c r="F4669" s="75" t="s">
        <v>4426</v>
      </c>
      <c r="G4669" s="75" t="s">
        <v>4426</v>
      </c>
      <c r="H4669" s="78" t="s">
        <v>347</v>
      </c>
    </row>
    <row r="4670" spans="2:8" ht="14.25">
      <c r="B4670" s="75">
        <v>6483</v>
      </c>
      <c r="C4670" s="75" t="s">
        <v>5131</v>
      </c>
      <c r="D4670" s="75" t="s">
        <v>1010</v>
      </c>
      <c r="E4670" s="76">
        <v>57207</v>
      </c>
      <c r="F4670" s="75" t="s">
        <v>3198</v>
      </c>
      <c r="G4670" s="75" t="s">
        <v>3378</v>
      </c>
      <c r="H4670" s="78" t="s">
        <v>347</v>
      </c>
    </row>
    <row r="4671" spans="2:8" ht="14.25">
      <c r="B4671" s="75">
        <v>6484</v>
      </c>
      <c r="C4671" s="75" t="s">
        <v>5132</v>
      </c>
      <c r="D4671" s="75" t="s">
        <v>1010</v>
      </c>
      <c r="E4671" s="76">
        <v>211543</v>
      </c>
      <c r="F4671" s="75" t="s">
        <v>3198</v>
      </c>
      <c r="G4671" s="75" t="s">
        <v>3378</v>
      </c>
      <c r="H4671" s="77" t="s">
        <v>347</v>
      </c>
    </row>
    <row r="4672" spans="2:8" ht="14.25">
      <c r="B4672" s="75">
        <v>6485</v>
      </c>
      <c r="C4672" s="75" t="s">
        <v>5133</v>
      </c>
      <c r="D4672" s="75" t="s">
        <v>23</v>
      </c>
      <c r="E4672" s="76">
        <v>55865</v>
      </c>
      <c r="F4672" s="75" t="s">
        <v>3150</v>
      </c>
      <c r="G4672" s="75" t="s">
        <v>3151</v>
      </c>
      <c r="H4672" s="78" t="s">
        <v>347</v>
      </c>
    </row>
    <row r="4673" spans="2:8" ht="14.25">
      <c r="B4673" s="75">
        <v>6486</v>
      </c>
      <c r="C4673" s="75" t="s">
        <v>5134</v>
      </c>
      <c r="D4673" s="75" t="s">
        <v>52</v>
      </c>
      <c r="E4673" s="76">
        <v>61499</v>
      </c>
      <c r="F4673" s="75" t="s">
        <v>3155</v>
      </c>
      <c r="G4673" s="75" t="s">
        <v>3387</v>
      </c>
      <c r="H4673" s="77" t="s">
        <v>347</v>
      </c>
    </row>
    <row r="4674" spans="2:8" ht="14.25">
      <c r="B4674" s="75">
        <v>6488</v>
      </c>
      <c r="C4674" s="75" t="s">
        <v>5135</v>
      </c>
      <c r="D4674" s="75" t="s">
        <v>17</v>
      </c>
      <c r="E4674" s="76">
        <v>293940</v>
      </c>
      <c r="F4674" s="75" t="s">
        <v>3150</v>
      </c>
      <c r="G4674" s="75" t="s">
        <v>3323</v>
      </c>
      <c r="H4674" s="78" t="s">
        <v>347</v>
      </c>
    </row>
    <row r="4675" spans="2:8" ht="14.25">
      <c r="B4675" s="75">
        <v>6489</v>
      </c>
      <c r="C4675" s="75" t="s">
        <v>5136</v>
      </c>
      <c r="D4675" s="75" t="s">
        <v>17</v>
      </c>
      <c r="E4675" s="76">
        <v>113256</v>
      </c>
      <c r="F4675" s="75" t="s">
        <v>3150</v>
      </c>
      <c r="G4675" s="75" t="s">
        <v>3323</v>
      </c>
      <c r="H4675" s="77" t="s">
        <v>347</v>
      </c>
    </row>
    <row r="4676" spans="2:8" ht="14.25">
      <c r="B4676" s="75">
        <v>6494</v>
      </c>
      <c r="C4676" s="75" t="s">
        <v>5137</v>
      </c>
      <c r="D4676" s="75" t="s">
        <v>17</v>
      </c>
      <c r="E4676" s="76">
        <v>315668</v>
      </c>
      <c r="F4676" s="75" t="s">
        <v>3150</v>
      </c>
      <c r="G4676" s="75" t="s">
        <v>3323</v>
      </c>
      <c r="H4676" s="77" t="s">
        <v>347</v>
      </c>
    </row>
    <row r="4677" spans="2:8" ht="14.25">
      <c r="B4677" s="75">
        <v>6495</v>
      </c>
      <c r="C4677" s="75" t="s">
        <v>5138</v>
      </c>
      <c r="D4677" s="75" t="s">
        <v>17</v>
      </c>
      <c r="E4677" s="76">
        <v>315668</v>
      </c>
      <c r="F4677" s="75" t="s">
        <v>3150</v>
      </c>
      <c r="G4677" s="75" t="s">
        <v>3323</v>
      </c>
      <c r="H4677" s="78" t="s">
        <v>347</v>
      </c>
    </row>
    <row r="4678" spans="2:8" ht="14.25">
      <c r="B4678" s="75">
        <v>6498</v>
      </c>
      <c r="C4678" s="75" t="s">
        <v>5139</v>
      </c>
      <c r="D4678" s="75" t="s">
        <v>23</v>
      </c>
      <c r="E4678" s="76">
        <v>18429</v>
      </c>
      <c r="F4678" s="75" t="s">
        <v>3150</v>
      </c>
      <c r="G4678" s="75" t="s">
        <v>3323</v>
      </c>
      <c r="H4678" s="77" t="s">
        <v>347</v>
      </c>
    </row>
    <row r="4679" spans="2:8" ht="14.25">
      <c r="B4679" s="75">
        <v>6499</v>
      </c>
      <c r="C4679" s="75" t="s">
        <v>5140</v>
      </c>
      <c r="D4679" s="75" t="s">
        <v>17</v>
      </c>
      <c r="E4679" s="76">
        <v>16990</v>
      </c>
      <c r="F4679" s="75" t="s">
        <v>3150</v>
      </c>
      <c r="G4679" s="75" t="s">
        <v>3323</v>
      </c>
      <c r="H4679" s="77" t="s">
        <v>347</v>
      </c>
    </row>
    <row r="4680" spans="2:8" ht="14.25">
      <c r="B4680" s="75">
        <v>6500</v>
      </c>
      <c r="C4680" s="75" t="s">
        <v>5141</v>
      </c>
      <c r="D4680" s="75" t="s">
        <v>23</v>
      </c>
      <c r="E4680" s="76">
        <v>240014</v>
      </c>
      <c r="F4680" s="75" t="s">
        <v>3150</v>
      </c>
      <c r="G4680" s="75" t="s">
        <v>3323</v>
      </c>
      <c r="H4680" s="78" t="s">
        <v>347</v>
      </c>
    </row>
    <row r="4681" spans="2:8" ht="14.25">
      <c r="B4681" s="75">
        <v>6501</v>
      </c>
      <c r="C4681" s="75" t="s">
        <v>5142</v>
      </c>
      <c r="D4681" s="75" t="s">
        <v>23</v>
      </c>
      <c r="E4681" s="76">
        <v>337770</v>
      </c>
      <c r="F4681" s="75" t="s">
        <v>3150</v>
      </c>
      <c r="G4681" s="75" t="s">
        <v>3323</v>
      </c>
      <c r="H4681" s="77" t="s">
        <v>347</v>
      </c>
    </row>
    <row r="4682" spans="2:8" ht="14.25">
      <c r="B4682" s="75">
        <v>6505</v>
      </c>
      <c r="C4682" s="75" t="s">
        <v>5143</v>
      </c>
      <c r="D4682" s="75" t="s">
        <v>19</v>
      </c>
      <c r="E4682" s="76">
        <v>3096</v>
      </c>
      <c r="F4682" s="75" t="s">
        <v>3530</v>
      </c>
      <c r="G4682" s="75" t="s">
        <v>3530</v>
      </c>
      <c r="H4682" s="77" t="s">
        <v>347</v>
      </c>
    </row>
    <row r="4683" spans="2:8" ht="14.25">
      <c r="B4683" s="75">
        <v>6506</v>
      </c>
      <c r="C4683" s="75" t="s">
        <v>5144</v>
      </c>
      <c r="D4683" s="75" t="s">
        <v>17</v>
      </c>
      <c r="E4683" s="76">
        <v>193581</v>
      </c>
      <c r="F4683" s="75" t="s">
        <v>3537</v>
      </c>
      <c r="G4683" s="75" t="s">
        <v>4969</v>
      </c>
      <c r="H4683" s="77" t="s">
        <v>347</v>
      </c>
    </row>
    <row r="4684" spans="2:8" ht="14.25">
      <c r="B4684" s="75">
        <v>6507</v>
      </c>
      <c r="C4684" s="75" t="s">
        <v>5145</v>
      </c>
      <c r="D4684" s="75" t="s">
        <v>19</v>
      </c>
      <c r="E4684" s="76">
        <v>260663</v>
      </c>
      <c r="F4684" s="75" t="s">
        <v>4355</v>
      </c>
      <c r="G4684" s="75" t="s">
        <v>4356</v>
      </c>
      <c r="H4684" s="77" t="s">
        <v>347</v>
      </c>
    </row>
    <row r="4685" spans="2:8" ht="14.25">
      <c r="B4685" s="75">
        <v>6510</v>
      </c>
      <c r="C4685" s="75" t="s">
        <v>5146</v>
      </c>
      <c r="D4685" s="75" t="s">
        <v>17</v>
      </c>
      <c r="E4685" s="76">
        <v>65089</v>
      </c>
      <c r="F4685" s="75" t="s">
        <v>3162</v>
      </c>
      <c r="G4685" s="75" t="s">
        <v>3163</v>
      </c>
      <c r="H4685" s="77" t="s">
        <v>347</v>
      </c>
    </row>
    <row r="4686" spans="2:8" ht="14.25">
      <c r="B4686" s="75">
        <v>6511</v>
      </c>
      <c r="C4686" s="75" t="s">
        <v>5147</v>
      </c>
      <c r="D4686" s="75" t="s">
        <v>19</v>
      </c>
      <c r="E4686" s="76">
        <v>323227</v>
      </c>
      <c r="F4686" s="75" t="s">
        <v>4355</v>
      </c>
      <c r="G4686" s="75" t="s">
        <v>4594</v>
      </c>
      <c r="H4686" s="78" t="s">
        <v>347</v>
      </c>
    </row>
    <row r="4687" spans="2:8" ht="14.25">
      <c r="B4687" s="75">
        <v>6512</v>
      </c>
      <c r="C4687" s="75" t="s">
        <v>5148</v>
      </c>
      <c r="D4687" s="75" t="s">
        <v>52</v>
      </c>
      <c r="E4687" s="76">
        <v>677491</v>
      </c>
      <c r="F4687" s="75" t="s">
        <v>3212</v>
      </c>
      <c r="G4687" s="75" t="s">
        <v>3213</v>
      </c>
      <c r="H4687" s="77" t="s">
        <v>347</v>
      </c>
    </row>
    <row r="4688" spans="2:8" ht="14.25">
      <c r="B4688" s="75">
        <v>6514</v>
      </c>
      <c r="C4688" s="75" t="s">
        <v>5149</v>
      </c>
      <c r="D4688" s="75" t="s">
        <v>23</v>
      </c>
      <c r="E4688" s="76">
        <v>4316</v>
      </c>
      <c r="F4688" s="75" t="s">
        <v>3205</v>
      </c>
      <c r="G4688" s="75" t="s">
        <v>3205</v>
      </c>
      <c r="H4688" s="77" t="s">
        <v>347</v>
      </c>
    </row>
    <row r="4689" spans="2:8" ht="14.25">
      <c r="B4689" s="75">
        <v>6515</v>
      </c>
      <c r="C4689" s="75" t="s">
        <v>5150</v>
      </c>
      <c r="D4689" s="75" t="s">
        <v>17</v>
      </c>
      <c r="E4689" s="76">
        <v>9938</v>
      </c>
      <c r="F4689" s="75" t="s">
        <v>3150</v>
      </c>
      <c r="G4689" s="75" t="s">
        <v>3323</v>
      </c>
      <c r="H4689" s="77" t="s">
        <v>347</v>
      </c>
    </row>
    <row r="4690" spans="2:8" ht="14.25">
      <c r="B4690" s="75">
        <v>6517</v>
      </c>
      <c r="C4690" s="75" t="s">
        <v>5151</v>
      </c>
      <c r="D4690" s="75" t="s">
        <v>146</v>
      </c>
      <c r="E4690" s="76">
        <v>13830</v>
      </c>
      <c r="F4690" s="75" t="s">
        <v>3212</v>
      </c>
      <c r="G4690" s="75" t="s">
        <v>1259</v>
      </c>
      <c r="H4690" s="77" t="s">
        <v>347</v>
      </c>
    </row>
    <row r="4691" spans="2:8" ht="14.25">
      <c r="B4691" s="75">
        <v>6518</v>
      </c>
      <c r="C4691" s="75" t="s">
        <v>5152</v>
      </c>
      <c r="D4691" s="75" t="s">
        <v>23</v>
      </c>
      <c r="E4691" s="76">
        <v>171742</v>
      </c>
      <c r="F4691" s="75" t="s">
        <v>3165</v>
      </c>
      <c r="G4691" s="75" t="s">
        <v>3165</v>
      </c>
      <c r="H4691" s="77" t="s">
        <v>347</v>
      </c>
    </row>
    <row r="4692" spans="2:8" ht="14.25">
      <c r="B4692" s="75">
        <v>6519</v>
      </c>
      <c r="C4692" s="75" t="s">
        <v>5153</v>
      </c>
      <c r="D4692" s="75" t="s">
        <v>23</v>
      </c>
      <c r="E4692" s="76">
        <v>26303</v>
      </c>
      <c r="F4692" s="75" t="s">
        <v>3165</v>
      </c>
      <c r="G4692" s="75" t="s">
        <v>3165</v>
      </c>
      <c r="H4692" s="77" t="s">
        <v>347</v>
      </c>
    </row>
    <row r="4693" spans="2:8" ht="14.25">
      <c r="B4693" s="75">
        <v>6520</v>
      </c>
      <c r="C4693" s="75" t="s">
        <v>5154</v>
      </c>
      <c r="D4693" s="75" t="s">
        <v>23</v>
      </c>
      <c r="E4693" s="76">
        <v>13694</v>
      </c>
      <c r="F4693" s="75" t="s">
        <v>3165</v>
      </c>
      <c r="G4693" s="75" t="s">
        <v>3165</v>
      </c>
      <c r="H4693" s="78" t="s">
        <v>347</v>
      </c>
    </row>
    <row r="4694" spans="2:8" ht="14.25">
      <c r="B4694" s="75">
        <v>6521</v>
      </c>
      <c r="C4694" s="75" t="s">
        <v>5155</v>
      </c>
      <c r="D4694" s="75" t="s">
        <v>23</v>
      </c>
      <c r="E4694" s="76">
        <v>8233</v>
      </c>
      <c r="F4694" s="75" t="s">
        <v>3165</v>
      </c>
      <c r="G4694" s="75" t="s">
        <v>3165</v>
      </c>
      <c r="H4694" s="77" t="s">
        <v>347</v>
      </c>
    </row>
    <row r="4695" spans="2:8" ht="14.25">
      <c r="B4695" s="75">
        <v>6523</v>
      </c>
      <c r="C4695" s="75" t="s">
        <v>5156</v>
      </c>
      <c r="D4695" s="75" t="s">
        <v>23</v>
      </c>
      <c r="E4695" s="76">
        <v>16185</v>
      </c>
      <c r="F4695" s="75" t="s">
        <v>3205</v>
      </c>
      <c r="G4695" s="75" t="s">
        <v>3205</v>
      </c>
      <c r="H4695" s="77" t="s">
        <v>347</v>
      </c>
    </row>
    <row r="4696" spans="2:8" ht="14.25">
      <c r="B4696" s="75">
        <v>6524</v>
      </c>
      <c r="C4696" s="75" t="s">
        <v>5157</v>
      </c>
      <c r="D4696" s="75" t="s">
        <v>23</v>
      </c>
      <c r="E4696" s="76">
        <v>67303</v>
      </c>
      <c r="F4696" s="75" t="s">
        <v>3205</v>
      </c>
      <c r="G4696" s="75" t="s">
        <v>3205</v>
      </c>
      <c r="H4696" s="77" t="s">
        <v>347</v>
      </c>
    </row>
    <row r="4697" spans="2:8" ht="14.25">
      <c r="B4697" s="75">
        <v>6525</v>
      </c>
      <c r="C4697" s="75" t="s">
        <v>5158</v>
      </c>
      <c r="D4697" s="75" t="s">
        <v>23</v>
      </c>
      <c r="E4697" s="76">
        <v>199159</v>
      </c>
      <c r="F4697" s="75" t="s">
        <v>3205</v>
      </c>
      <c r="G4697" s="75" t="s">
        <v>3205</v>
      </c>
      <c r="H4697" s="78" t="s">
        <v>347</v>
      </c>
    </row>
    <row r="4698" spans="2:8" ht="14.25">
      <c r="B4698" s="75">
        <v>6527</v>
      </c>
      <c r="C4698" s="75" t="s">
        <v>5159</v>
      </c>
      <c r="D4698" s="75" t="s">
        <v>23</v>
      </c>
      <c r="E4698" s="76">
        <v>576298</v>
      </c>
      <c r="F4698" s="75" t="s">
        <v>3150</v>
      </c>
      <c r="G4698" s="75" t="s">
        <v>3151</v>
      </c>
      <c r="H4698" s="78" t="s">
        <v>347</v>
      </c>
    </row>
    <row r="4699" spans="2:8" ht="14.25">
      <c r="B4699" s="75">
        <v>6528</v>
      </c>
      <c r="C4699" s="75" t="s">
        <v>5160</v>
      </c>
      <c r="D4699" s="75" t="s">
        <v>17</v>
      </c>
      <c r="E4699" s="76">
        <v>318250</v>
      </c>
      <c r="F4699" s="75" t="s">
        <v>3150</v>
      </c>
      <c r="G4699" s="75" t="s">
        <v>3151</v>
      </c>
      <c r="H4699" s="77" t="s">
        <v>347</v>
      </c>
    </row>
    <row r="4700" spans="2:8" ht="14.25">
      <c r="B4700" s="75">
        <v>6529</v>
      </c>
      <c r="C4700" s="75" t="s">
        <v>5161</v>
      </c>
      <c r="D4700" s="75" t="s">
        <v>17</v>
      </c>
      <c r="E4700" s="76">
        <v>323737</v>
      </c>
      <c r="F4700" s="75" t="s">
        <v>3150</v>
      </c>
      <c r="G4700" s="75" t="s">
        <v>3151</v>
      </c>
      <c r="H4700" s="78" t="s">
        <v>347</v>
      </c>
    </row>
    <row r="4701" spans="2:8" ht="14.25">
      <c r="B4701" s="75">
        <v>6532</v>
      </c>
      <c r="C4701" s="75" t="s">
        <v>5162</v>
      </c>
      <c r="D4701" s="75" t="s">
        <v>23</v>
      </c>
      <c r="E4701" s="76">
        <v>71637</v>
      </c>
      <c r="F4701" s="75" t="s">
        <v>3150</v>
      </c>
      <c r="G4701" s="75" t="s">
        <v>3151</v>
      </c>
      <c r="H4701" s="78" t="s">
        <v>347</v>
      </c>
    </row>
    <row r="4702" spans="2:8" ht="14.25">
      <c r="B4702" s="75">
        <v>6533</v>
      </c>
      <c r="C4702" s="75" t="s">
        <v>5163</v>
      </c>
      <c r="D4702" s="75" t="s">
        <v>19</v>
      </c>
      <c r="E4702" s="76">
        <v>30732</v>
      </c>
      <c r="F4702" s="75" t="s">
        <v>3198</v>
      </c>
      <c r="G4702" s="75" t="s">
        <v>3199</v>
      </c>
      <c r="H4702" s="78" t="s">
        <v>286</v>
      </c>
    </row>
    <row r="4703" spans="2:8" ht="14.25">
      <c r="B4703" s="75">
        <v>6534</v>
      </c>
      <c r="C4703" s="75" t="s">
        <v>5164</v>
      </c>
      <c r="D4703" s="75" t="s">
        <v>19</v>
      </c>
      <c r="E4703" s="76">
        <v>257671</v>
      </c>
      <c r="F4703" s="75" t="s">
        <v>4355</v>
      </c>
      <c r="G4703" s="75" t="s">
        <v>4594</v>
      </c>
      <c r="H4703" s="77" t="s">
        <v>347</v>
      </c>
    </row>
    <row r="4704" spans="2:8" ht="14.25">
      <c r="B4704" s="75">
        <v>6535</v>
      </c>
      <c r="C4704" s="75" t="s">
        <v>5165</v>
      </c>
      <c r="D4704" s="75" t="s">
        <v>19</v>
      </c>
      <c r="E4704" s="76">
        <v>51636</v>
      </c>
      <c r="F4704" s="75" t="s">
        <v>4355</v>
      </c>
      <c r="G4704" s="75" t="s">
        <v>4594</v>
      </c>
      <c r="H4704" s="78" t="s">
        <v>347</v>
      </c>
    </row>
    <row r="4705" spans="2:8" ht="14.25">
      <c r="B4705" s="75">
        <v>6536</v>
      </c>
      <c r="C4705" s="75" t="s">
        <v>5166</v>
      </c>
      <c r="D4705" s="75" t="s">
        <v>19</v>
      </c>
      <c r="E4705" s="76">
        <v>49998</v>
      </c>
      <c r="F4705" s="75" t="s">
        <v>4355</v>
      </c>
      <c r="G4705" s="75" t="s">
        <v>4356</v>
      </c>
      <c r="H4705" s="77" t="s">
        <v>347</v>
      </c>
    </row>
    <row r="4706" spans="2:8" ht="14.25">
      <c r="B4706" s="75">
        <v>6538</v>
      </c>
      <c r="C4706" s="75" t="s">
        <v>5167</v>
      </c>
      <c r="D4706" s="75" t="s">
        <v>17</v>
      </c>
      <c r="E4706" s="76">
        <v>261494</v>
      </c>
      <c r="F4706" s="75" t="s">
        <v>3165</v>
      </c>
      <c r="G4706" s="75" t="s">
        <v>3165</v>
      </c>
      <c r="H4706" s="78" t="s">
        <v>347</v>
      </c>
    </row>
    <row r="4707" spans="2:8" ht="14.25">
      <c r="B4707" s="75">
        <v>6541</v>
      </c>
      <c r="C4707" s="75" t="s">
        <v>5168</v>
      </c>
      <c r="D4707" s="75" t="s">
        <v>17</v>
      </c>
      <c r="E4707" s="76">
        <v>326549</v>
      </c>
      <c r="F4707" s="75" t="s">
        <v>3212</v>
      </c>
      <c r="G4707" s="75" t="s">
        <v>1259</v>
      </c>
      <c r="H4707" s="78" t="s">
        <v>347</v>
      </c>
    </row>
    <row r="4708" spans="2:8" ht="14.25">
      <c r="B4708" s="75">
        <v>6542</v>
      </c>
      <c r="C4708" s="75" t="s">
        <v>5169</v>
      </c>
      <c r="D4708" s="75" t="s">
        <v>23</v>
      </c>
      <c r="E4708" s="76">
        <v>86585</v>
      </c>
      <c r="F4708" s="75" t="s">
        <v>3165</v>
      </c>
      <c r="G4708" s="75" t="s">
        <v>3165</v>
      </c>
      <c r="H4708" s="77" t="s">
        <v>347</v>
      </c>
    </row>
    <row r="4709" spans="2:8" ht="14.25">
      <c r="B4709" s="75">
        <v>6543</v>
      </c>
      <c r="C4709" s="75" t="s">
        <v>5170</v>
      </c>
      <c r="D4709" s="75" t="s">
        <v>23</v>
      </c>
      <c r="E4709" s="76">
        <v>8467</v>
      </c>
      <c r="F4709" s="75" t="s">
        <v>3205</v>
      </c>
      <c r="G4709" s="75" t="s">
        <v>3205</v>
      </c>
      <c r="H4709" s="78" t="s">
        <v>347</v>
      </c>
    </row>
    <row r="4710" spans="2:8" ht="14.25">
      <c r="B4710" s="75">
        <v>6544</v>
      </c>
      <c r="C4710" s="75" t="s">
        <v>5171</v>
      </c>
      <c r="D4710" s="75" t="s">
        <v>23</v>
      </c>
      <c r="E4710" s="76">
        <v>9308</v>
      </c>
      <c r="F4710" s="75" t="s">
        <v>3205</v>
      </c>
      <c r="G4710" s="75" t="s">
        <v>3205</v>
      </c>
      <c r="H4710" s="78" t="s">
        <v>347</v>
      </c>
    </row>
    <row r="4711" spans="2:8" ht="14.25">
      <c r="B4711" s="75">
        <v>6547</v>
      </c>
      <c r="C4711" s="75" t="s">
        <v>5172</v>
      </c>
      <c r="D4711" s="75" t="s">
        <v>23</v>
      </c>
      <c r="E4711" s="76">
        <v>365675</v>
      </c>
      <c r="F4711" s="75" t="s">
        <v>3150</v>
      </c>
      <c r="G4711" s="75" t="s">
        <v>3151</v>
      </c>
      <c r="H4711" s="78" t="s">
        <v>347</v>
      </c>
    </row>
    <row r="4712" spans="2:8" ht="14.25">
      <c r="B4712" s="75">
        <v>6548</v>
      </c>
      <c r="C4712" s="75" t="s">
        <v>5173</v>
      </c>
      <c r="D4712" s="75" t="s">
        <v>23</v>
      </c>
      <c r="E4712" s="76">
        <v>263785</v>
      </c>
      <c r="F4712" s="75" t="s">
        <v>3150</v>
      </c>
      <c r="G4712" s="75" t="s">
        <v>3151</v>
      </c>
      <c r="H4712" s="78" t="s">
        <v>347</v>
      </c>
    </row>
    <row r="4713" spans="2:8" ht="14.25">
      <c r="B4713" s="75">
        <v>6551</v>
      </c>
      <c r="C4713" s="75" t="s">
        <v>5174</v>
      </c>
      <c r="D4713" s="75" t="s">
        <v>19</v>
      </c>
      <c r="E4713" s="76">
        <v>165460</v>
      </c>
      <c r="F4713" s="75" t="s">
        <v>4355</v>
      </c>
      <c r="G4713" s="75" t="s">
        <v>4594</v>
      </c>
      <c r="H4713" s="77" t="s">
        <v>347</v>
      </c>
    </row>
    <row r="4714" spans="2:8" ht="14.25">
      <c r="B4714" s="75">
        <v>6553</v>
      </c>
      <c r="C4714" s="75" t="s">
        <v>5175</v>
      </c>
      <c r="D4714" s="75" t="s">
        <v>23</v>
      </c>
      <c r="E4714" s="76">
        <v>30682</v>
      </c>
      <c r="F4714" s="75" t="s">
        <v>3165</v>
      </c>
      <c r="G4714" s="75" t="s">
        <v>3165</v>
      </c>
      <c r="H4714" s="78" t="s">
        <v>347</v>
      </c>
    </row>
    <row r="4715" spans="2:8" ht="14.25">
      <c r="B4715" s="75">
        <v>6554</v>
      </c>
      <c r="C4715" s="75" t="s">
        <v>5176</v>
      </c>
      <c r="D4715" s="75" t="s">
        <v>17</v>
      </c>
      <c r="E4715" s="76">
        <v>512</v>
      </c>
      <c r="F4715" s="75" t="s">
        <v>3198</v>
      </c>
      <c r="G4715" s="75" t="s">
        <v>4420</v>
      </c>
      <c r="H4715" s="77" t="s">
        <v>347</v>
      </c>
    </row>
    <row r="4716" spans="2:8" ht="14.25">
      <c r="B4716" s="75">
        <v>6555</v>
      </c>
      <c r="C4716" s="75" t="s">
        <v>5177</v>
      </c>
      <c r="D4716" s="75" t="s">
        <v>23</v>
      </c>
      <c r="E4716" s="76">
        <v>4242</v>
      </c>
      <c r="F4716" s="75" t="s">
        <v>3205</v>
      </c>
      <c r="G4716" s="75" t="s">
        <v>3205</v>
      </c>
      <c r="H4716" s="78" t="s">
        <v>347</v>
      </c>
    </row>
    <row r="4717" spans="2:8" ht="14.25">
      <c r="B4717" s="75">
        <v>6556</v>
      </c>
      <c r="C4717" s="75" t="s">
        <v>5178</v>
      </c>
      <c r="D4717" s="75" t="s">
        <v>23</v>
      </c>
      <c r="E4717" s="76">
        <v>89197</v>
      </c>
      <c r="F4717" s="75" t="s">
        <v>3205</v>
      </c>
      <c r="G4717" s="75" t="s">
        <v>3205</v>
      </c>
      <c r="H4717" s="78" t="s">
        <v>347</v>
      </c>
    </row>
    <row r="4718" spans="2:8" ht="14.25">
      <c r="B4718" s="75">
        <v>6559</v>
      </c>
      <c r="C4718" s="75" t="s">
        <v>5179</v>
      </c>
      <c r="D4718" s="75" t="s">
        <v>23</v>
      </c>
      <c r="E4718" s="76">
        <v>835259</v>
      </c>
      <c r="F4718" s="75" t="s">
        <v>3537</v>
      </c>
      <c r="G4718" s="75" t="s">
        <v>4969</v>
      </c>
      <c r="H4718" s="78" t="s">
        <v>347</v>
      </c>
    </row>
    <row r="4719" spans="2:8" ht="14.25">
      <c r="B4719" s="75">
        <v>6560</v>
      </c>
      <c r="C4719" s="75" t="s">
        <v>5180</v>
      </c>
      <c r="D4719" s="75" t="s">
        <v>23</v>
      </c>
      <c r="E4719" s="76">
        <v>4816203</v>
      </c>
      <c r="F4719" s="75" t="s">
        <v>3150</v>
      </c>
      <c r="G4719" s="75" t="s">
        <v>3151</v>
      </c>
      <c r="H4719" s="78" t="s">
        <v>347</v>
      </c>
    </row>
    <row r="4720" spans="2:8" ht="14.25">
      <c r="B4720" s="75">
        <v>6562</v>
      </c>
      <c r="C4720" s="75" t="s">
        <v>5181</v>
      </c>
      <c r="D4720" s="75" t="s">
        <v>19</v>
      </c>
      <c r="E4720" s="76">
        <v>92223</v>
      </c>
      <c r="F4720" s="75" t="s">
        <v>3537</v>
      </c>
      <c r="G4720" s="75" t="s">
        <v>4969</v>
      </c>
      <c r="H4720" s="78" t="s">
        <v>347</v>
      </c>
    </row>
    <row r="4721" spans="2:8" ht="14.25">
      <c r="B4721" s="75">
        <v>6563</v>
      </c>
      <c r="C4721" s="75" t="s">
        <v>5182</v>
      </c>
      <c r="D4721" s="75" t="s">
        <v>17</v>
      </c>
      <c r="E4721" s="76">
        <v>19285</v>
      </c>
      <c r="F4721" s="75" t="s">
        <v>3176</v>
      </c>
      <c r="G4721" s="75" t="s">
        <v>3843</v>
      </c>
      <c r="H4721" s="77" t="s">
        <v>347</v>
      </c>
    </row>
    <row r="4722" spans="2:8" ht="14.25">
      <c r="B4722" s="75">
        <v>6565</v>
      </c>
      <c r="C4722" s="75" t="s">
        <v>5183</v>
      </c>
      <c r="D4722" s="75" t="s">
        <v>17</v>
      </c>
      <c r="E4722" s="76">
        <v>57575</v>
      </c>
      <c r="F4722" s="75" t="s">
        <v>41</v>
      </c>
      <c r="G4722" s="75" t="s">
        <v>41</v>
      </c>
      <c r="H4722" s="77" t="s">
        <v>347</v>
      </c>
    </row>
    <row r="4723" spans="2:8" ht="14.25">
      <c r="B4723" s="75">
        <v>6567</v>
      </c>
      <c r="C4723" s="75" t="s">
        <v>5184</v>
      </c>
      <c r="D4723" s="75" t="s">
        <v>17</v>
      </c>
      <c r="E4723" s="76">
        <v>379513</v>
      </c>
      <c r="F4723" s="75" t="s">
        <v>4355</v>
      </c>
      <c r="G4723" s="75" t="s">
        <v>4356</v>
      </c>
      <c r="H4723" s="77" t="s">
        <v>347</v>
      </c>
    </row>
    <row r="4724" spans="2:8" ht="14.25">
      <c r="B4724" s="75">
        <v>6568</v>
      </c>
      <c r="C4724" s="75" t="s">
        <v>5185</v>
      </c>
      <c r="D4724" s="75" t="s">
        <v>17</v>
      </c>
      <c r="E4724" s="76">
        <v>44987</v>
      </c>
      <c r="F4724" s="75" t="s">
        <v>4355</v>
      </c>
      <c r="G4724" s="75" t="s">
        <v>4356</v>
      </c>
      <c r="H4724" s="78" t="s">
        <v>347</v>
      </c>
    </row>
    <row r="4725" spans="2:8" ht="14.25">
      <c r="B4725" s="75">
        <v>6569</v>
      </c>
      <c r="C4725" s="75" t="s">
        <v>5186</v>
      </c>
      <c r="D4725" s="75" t="s">
        <v>23</v>
      </c>
      <c r="E4725" s="76">
        <v>330498</v>
      </c>
      <c r="F4725" s="75" t="s">
        <v>3198</v>
      </c>
      <c r="G4725" s="75" t="s">
        <v>4420</v>
      </c>
      <c r="H4725" s="78" t="s">
        <v>286</v>
      </c>
    </row>
    <row r="4726" spans="2:8" ht="14.25">
      <c r="B4726" s="75">
        <v>6570</v>
      </c>
      <c r="C4726" s="75" t="s">
        <v>5187</v>
      </c>
      <c r="D4726" s="75" t="s">
        <v>19</v>
      </c>
      <c r="E4726" s="76">
        <v>40822</v>
      </c>
      <c r="F4726" s="75" t="s">
        <v>3198</v>
      </c>
      <c r="G4726" s="75" t="s">
        <v>3199</v>
      </c>
      <c r="H4726" s="77" t="s">
        <v>286</v>
      </c>
    </row>
    <row r="4727" spans="2:8" ht="14.25">
      <c r="B4727" s="75">
        <v>6571</v>
      </c>
      <c r="C4727" s="75" t="s">
        <v>5188</v>
      </c>
      <c r="D4727" s="75" t="s">
        <v>17</v>
      </c>
      <c r="E4727" s="76">
        <v>2591</v>
      </c>
      <c r="F4727" s="75" t="s">
        <v>3198</v>
      </c>
      <c r="G4727" s="75" t="s">
        <v>3199</v>
      </c>
      <c r="H4727" s="77" t="s">
        <v>286</v>
      </c>
    </row>
    <row r="4728" spans="2:8" ht="14.25">
      <c r="B4728" s="75">
        <v>6572</v>
      </c>
      <c r="C4728" s="75" t="s">
        <v>5189</v>
      </c>
      <c r="D4728" s="75" t="s">
        <v>17</v>
      </c>
      <c r="E4728" s="76">
        <v>7107</v>
      </c>
      <c r="F4728" s="75" t="s">
        <v>3198</v>
      </c>
      <c r="G4728" s="75" t="s">
        <v>3199</v>
      </c>
      <c r="H4728" s="77" t="s">
        <v>286</v>
      </c>
    </row>
    <row r="4729" spans="2:8" ht="14.25">
      <c r="B4729" s="75">
        <v>6574</v>
      </c>
      <c r="C4729" s="75" t="s">
        <v>5190</v>
      </c>
      <c r="D4729" s="75" t="s">
        <v>23</v>
      </c>
      <c r="E4729" s="76">
        <v>69042</v>
      </c>
      <c r="F4729" s="75" t="s">
        <v>3150</v>
      </c>
      <c r="G4729" s="75" t="s">
        <v>3151</v>
      </c>
      <c r="H4729" s="78" t="s">
        <v>347</v>
      </c>
    </row>
    <row r="4730" spans="2:8" ht="14.25">
      <c r="B4730" s="75">
        <v>6575</v>
      </c>
      <c r="C4730" s="75" t="s">
        <v>5191</v>
      </c>
      <c r="D4730" s="75" t="s">
        <v>23</v>
      </c>
      <c r="E4730" s="76">
        <v>54602</v>
      </c>
      <c r="F4730" s="75" t="s">
        <v>3150</v>
      </c>
      <c r="G4730" s="75" t="s">
        <v>3151</v>
      </c>
      <c r="H4730" s="78" t="s">
        <v>347</v>
      </c>
    </row>
    <row r="4731" spans="2:8" ht="14.25">
      <c r="B4731" s="75">
        <v>6576</v>
      </c>
      <c r="C4731" s="75" t="s">
        <v>5192</v>
      </c>
      <c r="D4731" s="75" t="s">
        <v>23</v>
      </c>
      <c r="E4731" s="76">
        <v>122822</v>
      </c>
      <c r="F4731" s="75" t="s">
        <v>3150</v>
      </c>
      <c r="G4731" s="75" t="s">
        <v>3151</v>
      </c>
      <c r="H4731" s="77" t="s">
        <v>347</v>
      </c>
    </row>
    <row r="4732" spans="2:8" ht="14.25">
      <c r="B4732" s="75">
        <v>6577</v>
      </c>
      <c r="C4732" s="75" t="s">
        <v>5193</v>
      </c>
      <c r="D4732" s="75" t="s">
        <v>23</v>
      </c>
      <c r="E4732" s="76">
        <v>1144216</v>
      </c>
      <c r="F4732" s="75" t="s">
        <v>3195</v>
      </c>
      <c r="G4732" s="75" t="s">
        <v>3360</v>
      </c>
      <c r="H4732" s="78" t="s">
        <v>347</v>
      </c>
    </row>
    <row r="4733" spans="2:8" ht="14.25">
      <c r="B4733" s="75">
        <v>6579</v>
      </c>
      <c r="C4733" s="75" t="s">
        <v>5194</v>
      </c>
      <c r="D4733" s="75" t="s">
        <v>17</v>
      </c>
      <c r="E4733" s="76">
        <v>8165</v>
      </c>
      <c r="F4733" s="75" t="s">
        <v>3198</v>
      </c>
      <c r="G4733" s="75" t="s">
        <v>3199</v>
      </c>
      <c r="H4733" s="78" t="s">
        <v>286</v>
      </c>
    </row>
    <row r="4734" spans="2:8" ht="14.25">
      <c r="B4734" s="75">
        <v>6580</v>
      </c>
      <c r="C4734" s="75" t="s">
        <v>5195</v>
      </c>
      <c r="D4734" s="75" t="s">
        <v>23</v>
      </c>
      <c r="E4734" s="76">
        <v>36740</v>
      </c>
      <c r="F4734" s="75" t="s">
        <v>3198</v>
      </c>
      <c r="G4734" s="75" t="s">
        <v>3199</v>
      </c>
      <c r="H4734" s="78" t="s">
        <v>286</v>
      </c>
    </row>
    <row r="4735" spans="2:8" ht="14.25">
      <c r="B4735" s="75">
        <v>6581</v>
      </c>
      <c r="C4735" s="75" t="s">
        <v>5196</v>
      </c>
      <c r="D4735" s="75" t="s">
        <v>23</v>
      </c>
      <c r="E4735" s="76">
        <v>11022</v>
      </c>
      <c r="F4735" s="75" t="s">
        <v>3198</v>
      </c>
      <c r="G4735" s="75" t="s">
        <v>3199</v>
      </c>
      <c r="H4735" s="77" t="s">
        <v>286</v>
      </c>
    </row>
    <row r="4736" spans="2:8" ht="14.25">
      <c r="B4736" s="75">
        <v>6582</v>
      </c>
      <c r="C4736" s="75" t="s">
        <v>5197</v>
      </c>
      <c r="D4736" s="75" t="s">
        <v>23</v>
      </c>
      <c r="E4736" s="76">
        <v>184920</v>
      </c>
      <c r="F4736" s="75" t="s">
        <v>3198</v>
      </c>
      <c r="G4736" s="75" t="s">
        <v>3199</v>
      </c>
      <c r="H4736" s="77" t="s">
        <v>286</v>
      </c>
    </row>
    <row r="4737" spans="2:8" ht="14.25">
      <c r="B4737" s="75">
        <v>6583</v>
      </c>
      <c r="C4737" s="75" t="s">
        <v>5198</v>
      </c>
      <c r="D4737" s="75" t="s">
        <v>23</v>
      </c>
      <c r="E4737" s="76">
        <v>131039</v>
      </c>
      <c r="F4737" s="75" t="s">
        <v>3198</v>
      </c>
      <c r="G4737" s="75" t="s">
        <v>3199</v>
      </c>
      <c r="H4737" s="77" t="s">
        <v>286</v>
      </c>
    </row>
    <row r="4738" spans="2:8" ht="14.25">
      <c r="B4738" s="75">
        <v>6584</v>
      </c>
      <c r="C4738" s="75" t="s">
        <v>5199</v>
      </c>
      <c r="D4738" s="75" t="s">
        <v>23</v>
      </c>
      <c r="E4738" s="76">
        <v>15839</v>
      </c>
      <c r="F4738" s="75" t="s">
        <v>3198</v>
      </c>
      <c r="G4738" s="75" t="s">
        <v>3199</v>
      </c>
      <c r="H4738" s="77" t="s">
        <v>286</v>
      </c>
    </row>
    <row r="4739" spans="2:8" ht="14.25">
      <c r="B4739" s="75">
        <v>6585</v>
      </c>
      <c r="C4739" s="75" t="s">
        <v>5200</v>
      </c>
      <c r="D4739" s="75" t="s">
        <v>23</v>
      </c>
      <c r="E4739" s="76">
        <v>170841</v>
      </c>
      <c r="F4739" s="75" t="s">
        <v>3198</v>
      </c>
      <c r="G4739" s="75" t="s">
        <v>3199</v>
      </c>
      <c r="H4739" s="77" t="s">
        <v>286</v>
      </c>
    </row>
    <row r="4740" spans="2:8" ht="14.25">
      <c r="B4740" s="75">
        <v>6586</v>
      </c>
      <c r="C4740" s="75" t="s">
        <v>5201</v>
      </c>
      <c r="D4740" s="75" t="s">
        <v>23</v>
      </c>
      <c r="E4740" s="76">
        <v>76517</v>
      </c>
      <c r="F4740" s="75" t="s">
        <v>3198</v>
      </c>
      <c r="G4740" s="75" t="s">
        <v>3199</v>
      </c>
      <c r="H4740" s="77" t="s">
        <v>347</v>
      </c>
    </row>
    <row r="4741" spans="2:8" ht="14.25">
      <c r="B4741" s="75">
        <v>6587</v>
      </c>
      <c r="C4741" s="75" t="s">
        <v>5202</v>
      </c>
      <c r="D4741" s="75" t="s">
        <v>23</v>
      </c>
      <c r="E4741" s="76">
        <v>67315</v>
      </c>
      <c r="F4741" s="75" t="s">
        <v>3198</v>
      </c>
      <c r="G4741" s="75" t="s">
        <v>3199</v>
      </c>
      <c r="H4741" s="77" t="s">
        <v>347</v>
      </c>
    </row>
    <row r="4742" spans="2:8" ht="14.25">
      <c r="B4742" s="75">
        <v>6588</v>
      </c>
      <c r="C4742" s="75" t="s">
        <v>5203</v>
      </c>
      <c r="D4742" s="75" t="s">
        <v>19</v>
      </c>
      <c r="E4742" s="76">
        <v>55955</v>
      </c>
      <c r="F4742" s="75" t="s">
        <v>3198</v>
      </c>
      <c r="G4742" s="75" t="s">
        <v>3199</v>
      </c>
      <c r="H4742" s="77" t="s">
        <v>347</v>
      </c>
    </row>
    <row r="4743" spans="2:8" ht="14.25">
      <c r="B4743" s="75">
        <v>6589</v>
      </c>
      <c r="C4743" s="75" t="s">
        <v>5204</v>
      </c>
      <c r="D4743" s="75" t="s">
        <v>17</v>
      </c>
      <c r="E4743" s="76">
        <v>31419</v>
      </c>
      <c r="F4743" s="75" t="s">
        <v>3198</v>
      </c>
      <c r="G4743" s="75" t="s">
        <v>3199</v>
      </c>
      <c r="H4743" s="77" t="s">
        <v>347</v>
      </c>
    </row>
    <row r="4744" spans="2:8" ht="14.25">
      <c r="B4744" s="75">
        <v>6590</v>
      </c>
      <c r="C4744" s="75" t="s">
        <v>5205</v>
      </c>
      <c r="D4744" s="75" t="s">
        <v>19</v>
      </c>
      <c r="E4744" s="76">
        <v>39626</v>
      </c>
      <c r="F4744" s="75" t="s">
        <v>3198</v>
      </c>
      <c r="G4744" s="75" t="s">
        <v>3199</v>
      </c>
      <c r="H4744" s="77" t="s">
        <v>347</v>
      </c>
    </row>
    <row r="4745" spans="2:8" ht="14.25">
      <c r="B4745" s="75">
        <v>6591</v>
      </c>
      <c r="C4745" s="75" t="s">
        <v>5206</v>
      </c>
      <c r="D4745" s="75" t="s">
        <v>17</v>
      </c>
      <c r="E4745" s="76">
        <v>17623</v>
      </c>
      <c r="F4745" s="75" t="s">
        <v>3198</v>
      </c>
      <c r="G4745" s="75" t="s">
        <v>3199</v>
      </c>
      <c r="H4745" s="77" t="s">
        <v>347</v>
      </c>
    </row>
    <row r="4746" spans="2:8" ht="14.25">
      <c r="B4746" s="75">
        <v>6592</v>
      </c>
      <c r="C4746" s="75" t="s">
        <v>5207</v>
      </c>
      <c r="D4746" s="75" t="s">
        <v>17</v>
      </c>
      <c r="E4746" s="76">
        <v>17623</v>
      </c>
      <c r="F4746" s="75" t="s">
        <v>3198</v>
      </c>
      <c r="G4746" s="75" t="s">
        <v>3199</v>
      </c>
      <c r="H4746" s="77" t="s">
        <v>347</v>
      </c>
    </row>
    <row r="4747" spans="2:8" ht="14.25">
      <c r="B4747" s="75">
        <v>6593</v>
      </c>
      <c r="C4747" s="75" t="s">
        <v>5208</v>
      </c>
      <c r="D4747" s="75" t="s">
        <v>23</v>
      </c>
      <c r="E4747" s="76">
        <v>288177</v>
      </c>
      <c r="F4747" s="75" t="s">
        <v>3198</v>
      </c>
      <c r="G4747" s="75" t="s">
        <v>3199</v>
      </c>
      <c r="H4747" s="78" t="s">
        <v>347</v>
      </c>
    </row>
    <row r="4748" spans="2:8" ht="14.25">
      <c r="B4748" s="75">
        <v>6594</v>
      </c>
      <c r="C4748" s="75" t="s">
        <v>5209</v>
      </c>
      <c r="D4748" s="75" t="s">
        <v>23</v>
      </c>
      <c r="E4748" s="76">
        <v>45858</v>
      </c>
      <c r="F4748" s="75" t="s">
        <v>3198</v>
      </c>
      <c r="G4748" s="75" t="s">
        <v>3199</v>
      </c>
      <c r="H4748" s="78" t="s">
        <v>347</v>
      </c>
    </row>
    <row r="4749" spans="2:8" ht="14.25">
      <c r="B4749" s="75">
        <v>6595</v>
      </c>
      <c r="C4749" s="75" t="s">
        <v>5210</v>
      </c>
      <c r="D4749" s="75" t="s">
        <v>23</v>
      </c>
      <c r="E4749" s="76">
        <v>18099</v>
      </c>
      <c r="F4749" s="75" t="s">
        <v>3198</v>
      </c>
      <c r="G4749" s="75" t="s">
        <v>3199</v>
      </c>
      <c r="H4749" s="78" t="s">
        <v>347</v>
      </c>
    </row>
    <row r="4750" spans="2:8" ht="14.25">
      <c r="B4750" s="75">
        <v>6596</v>
      </c>
      <c r="C4750" s="75" t="s">
        <v>5211</v>
      </c>
      <c r="D4750" s="75" t="s">
        <v>23</v>
      </c>
      <c r="E4750" s="76">
        <v>222185</v>
      </c>
      <c r="F4750" s="75" t="s">
        <v>3198</v>
      </c>
      <c r="G4750" s="75" t="s">
        <v>3199</v>
      </c>
      <c r="H4750" s="78" t="s">
        <v>347</v>
      </c>
    </row>
    <row r="4751" spans="2:8" ht="14.25">
      <c r="B4751" s="75">
        <v>6598</v>
      </c>
      <c r="C4751" s="75" t="s">
        <v>5212</v>
      </c>
      <c r="D4751" s="75" t="s">
        <v>23</v>
      </c>
      <c r="E4751" s="76">
        <v>28795141</v>
      </c>
      <c r="F4751" s="75" t="s">
        <v>3150</v>
      </c>
      <c r="G4751" s="75" t="s">
        <v>3151</v>
      </c>
      <c r="H4751" s="77" t="s">
        <v>347</v>
      </c>
    </row>
    <row r="4752" spans="2:8" ht="14.25">
      <c r="B4752" s="75">
        <v>6600</v>
      </c>
      <c r="C4752" s="75" t="s">
        <v>5213</v>
      </c>
      <c r="D4752" s="75" t="s">
        <v>23</v>
      </c>
      <c r="E4752" s="76">
        <v>16087</v>
      </c>
      <c r="F4752" s="75" t="s">
        <v>3205</v>
      </c>
      <c r="G4752" s="75" t="s">
        <v>3205</v>
      </c>
      <c r="H4752" s="77" t="s">
        <v>347</v>
      </c>
    </row>
    <row r="4753" spans="2:8" ht="14.25">
      <c r="B4753" s="75">
        <v>6656</v>
      </c>
      <c r="C4753" s="75" t="s">
        <v>5214</v>
      </c>
      <c r="D4753" s="75" t="s">
        <v>52</v>
      </c>
      <c r="E4753" s="76">
        <v>979598</v>
      </c>
      <c r="F4753" s="75" t="s">
        <v>3212</v>
      </c>
      <c r="G4753" s="75" t="s">
        <v>3213</v>
      </c>
      <c r="H4753" s="78" t="s">
        <v>347</v>
      </c>
    </row>
    <row r="4754" spans="2:8" ht="14.25">
      <c r="B4754" s="75">
        <v>6658</v>
      </c>
      <c r="C4754" s="75" t="s">
        <v>5215</v>
      </c>
      <c r="D4754" s="75" t="s">
        <v>17</v>
      </c>
      <c r="E4754" s="76">
        <v>33847</v>
      </c>
      <c r="F4754" s="75" t="s">
        <v>3150</v>
      </c>
      <c r="G4754" s="75" t="s">
        <v>3151</v>
      </c>
      <c r="H4754" s="78" t="s">
        <v>347</v>
      </c>
    </row>
    <row r="4755" spans="2:8" ht="14.25">
      <c r="B4755" s="75">
        <v>6661</v>
      </c>
      <c r="C4755" s="75" t="s">
        <v>5216</v>
      </c>
      <c r="D4755" s="75" t="s">
        <v>52</v>
      </c>
      <c r="E4755" s="76">
        <v>893846</v>
      </c>
      <c r="F4755" s="75" t="s">
        <v>3212</v>
      </c>
      <c r="G4755" s="75" t="s">
        <v>3213</v>
      </c>
      <c r="H4755" s="78" t="s">
        <v>347</v>
      </c>
    </row>
    <row r="4756" spans="2:8" ht="14.25">
      <c r="B4756" s="75">
        <v>6665</v>
      </c>
      <c r="C4756" s="75" t="s">
        <v>5217</v>
      </c>
      <c r="D4756" s="75" t="s">
        <v>52</v>
      </c>
      <c r="E4756" s="76">
        <v>968067</v>
      </c>
      <c r="F4756" s="75" t="s">
        <v>3212</v>
      </c>
      <c r="G4756" s="75" t="s">
        <v>3213</v>
      </c>
      <c r="H4756" s="78" t="s">
        <v>347</v>
      </c>
    </row>
    <row r="4757" spans="2:8" ht="14.25">
      <c r="B4757" s="75">
        <v>6673</v>
      </c>
      <c r="C4757" s="75" t="s">
        <v>5218</v>
      </c>
      <c r="D4757" s="75" t="s">
        <v>23</v>
      </c>
      <c r="E4757" s="76">
        <v>229670</v>
      </c>
      <c r="F4757" s="75" t="s">
        <v>3150</v>
      </c>
      <c r="G4757" s="75" t="s">
        <v>3151</v>
      </c>
      <c r="H4757" s="78" t="s">
        <v>347</v>
      </c>
    </row>
    <row r="4758" spans="2:8" ht="14.25">
      <c r="B4758" s="75">
        <v>6675</v>
      </c>
      <c r="C4758" s="75" t="s">
        <v>5219</v>
      </c>
      <c r="D4758" s="75" t="s">
        <v>23</v>
      </c>
      <c r="E4758" s="76">
        <v>467737</v>
      </c>
      <c r="F4758" s="75" t="s">
        <v>3150</v>
      </c>
      <c r="G4758" s="75" t="s">
        <v>3151</v>
      </c>
      <c r="H4758" s="78" t="s">
        <v>347</v>
      </c>
    </row>
    <row r="4759" spans="2:8" ht="14.25">
      <c r="B4759" s="75">
        <v>6676</v>
      </c>
      <c r="C4759" s="75" t="s">
        <v>5220</v>
      </c>
      <c r="D4759" s="75" t="s">
        <v>23</v>
      </c>
      <c r="E4759" s="76">
        <v>177379</v>
      </c>
      <c r="F4759" s="75" t="s">
        <v>3150</v>
      </c>
      <c r="G4759" s="75" t="s">
        <v>3151</v>
      </c>
      <c r="H4759" s="78" t="s">
        <v>347</v>
      </c>
    </row>
    <row r="4760" spans="2:8" ht="14.25">
      <c r="B4760" s="75">
        <v>6687</v>
      </c>
      <c r="C4760" s="75" t="s">
        <v>5221</v>
      </c>
      <c r="D4760" s="75" t="s">
        <v>23</v>
      </c>
      <c r="E4760" s="76">
        <v>2788070</v>
      </c>
      <c r="F4760" s="75" t="s">
        <v>3176</v>
      </c>
      <c r="G4760" s="75" t="s">
        <v>3177</v>
      </c>
      <c r="H4760" s="78" t="s">
        <v>347</v>
      </c>
    </row>
    <row r="4761" spans="2:8" ht="14.25">
      <c r="B4761" s="75">
        <v>6710</v>
      </c>
      <c r="C4761" s="75" t="s">
        <v>5222</v>
      </c>
      <c r="D4761" s="75" t="s">
        <v>52</v>
      </c>
      <c r="E4761" s="76">
        <v>932415</v>
      </c>
      <c r="F4761" s="75" t="s">
        <v>3212</v>
      </c>
      <c r="G4761" s="75" t="s">
        <v>3213</v>
      </c>
      <c r="H4761" s="78" t="s">
        <v>347</v>
      </c>
    </row>
    <row r="4762" spans="2:8" ht="14.25">
      <c r="B4762" s="75">
        <v>6715</v>
      </c>
      <c r="C4762" s="75" t="s">
        <v>5223</v>
      </c>
      <c r="D4762" s="75" t="s">
        <v>23</v>
      </c>
      <c r="E4762" s="76">
        <v>3429895</v>
      </c>
      <c r="F4762" s="75" t="s">
        <v>3176</v>
      </c>
      <c r="G4762" s="75" t="s">
        <v>3177</v>
      </c>
      <c r="H4762" s="77" t="s">
        <v>347</v>
      </c>
    </row>
    <row r="4763" spans="2:8" ht="14.25">
      <c r="B4763" s="75">
        <v>6717</v>
      </c>
      <c r="C4763" s="75" t="s">
        <v>5224</v>
      </c>
      <c r="D4763" s="75" t="s">
        <v>23</v>
      </c>
      <c r="E4763" s="76">
        <v>3085740</v>
      </c>
      <c r="F4763" s="75" t="s">
        <v>3176</v>
      </c>
      <c r="G4763" s="75" t="s">
        <v>3177</v>
      </c>
      <c r="H4763" s="78" t="s">
        <v>347</v>
      </c>
    </row>
    <row r="4764" spans="2:8" ht="14.25">
      <c r="B4764" s="75">
        <v>6718</v>
      </c>
      <c r="C4764" s="75" t="s">
        <v>5225</v>
      </c>
      <c r="D4764" s="75" t="s">
        <v>23</v>
      </c>
      <c r="E4764" s="76">
        <v>3232486</v>
      </c>
      <c r="F4764" s="75" t="s">
        <v>3176</v>
      </c>
      <c r="G4764" s="75" t="s">
        <v>3177</v>
      </c>
      <c r="H4764" s="77" t="s">
        <v>347</v>
      </c>
    </row>
    <row r="4765" spans="2:8" ht="14.25">
      <c r="B4765" s="75">
        <v>6719</v>
      </c>
      <c r="C4765" s="75" t="s">
        <v>5226</v>
      </c>
      <c r="D4765" s="75" t="s">
        <v>23</v>
      </c>
      <c r="E4765" s="76">
        <v>3716097</v>
      </c>
      <c r="F4765" s="75" t="s">
        <v>3176</v>
      </c>
      <c r="G4765" s="75" t="s">
        <v>3177</v>
      </c>
      <c r="H4765" s="77" t="s">
        <v>347</v>
      </c>
    </row>
    <row r="4766" spans="2:8" ht="14.25">
      <c r="B4766" s="75">
        <v>6720</v>
      </c>
      <c r="C4766" s="75" t="s">
        <v>5227</v>
      </c>
      <c r="D4766" s="75" t="s">
        <v>23</v>
      </c>
      <c r="E4766" s="76">
        <v>4246126</v>
      </c>
      <c r="F4766" s="75" t="s">
        <v>3176</v>
      </c>
      <c r="G4766" s="75" t="s">
        <v>3177</v>
      </c>
      <c r="H4766" s="77" t="s">
        <v>347</v>
      </c>
    </row>
    <row r="4767" spans="2:8" ht="14.25">
      <c r="B4767" s="75">
        <v>6742</v>
      </c>
      <c r="C4767" s="75" t="s">
        <v>5228</v>
      </c>
      <c r="D4767" s="75" t="s">
        <v>17</v>
      </c>
      <c r="E4767" s="76">
        <v>729611</v>
      </c>
      <c r="F4767" s="75" t="s">
        <v>3176</v>
      </c>
      <c r="G4767" s="75" t="s">
        <v>3177</v>
      </c>
      <c r="H4767" s="77" t="s">
        <v>347</v>
      </c>
    </row>
    <row r="4768" spans="2:8" ht="14.25">
      <c r="B4768" s="75">
        <v>6755</v>
      </c>
      <c r="C4768" s="75" t="s">
        <v>5229</v>
      </c>
      <c r="D4768" s="75" t="s">
        <v>23</v>
      </c>
      <c r="E4768" s="76">
        <v>31472</v>
      </c>
      <c r="F4768" s="75" t="s">
        <v>3205</v>
      </c>
      <c r="G4768" s="75" t="s">
        <v>3205</v>
      </c>
      <c r="H4768" s="77" t="s">
        <v>347</v>
      </c>
    </row>
    <row r="4769" spans="2:8" ht="14.25">
      <c r="B4769" s="75">
        <v>6763</v>
      </c>
      <c r="C4769" s="75" t="s">
        <v>5230</v>
      </c>
      <c r="D4769" s="75" t="s">
        <v>52</v>
      </c>
      <c r="E4769" s="76">
        <v>1028526</v>
      </c>
      <c r="F4769" s="75" t="s">
        <v>3212</v>
      </c>
      <c r="G4769" s="75" t="s">
        <v>3213</v>
      </c>
      <c r="H4769" s="77" t="s">
        <v>347</v>
      </c>
    </row>
    <row r="4770" spans="2:8" ht="14.25">
      <c r="B4770" s="75">
        <v>6765</v>
      </c>
      <c r="C4770" s="75" t="s">
        <v>5231</v>
      </c>
      <c r="D4770" s="75" t="s">
        <v>52</v>
      </c>
      <c r="E4770" s="76">
        <v>1003016</v>
      </c>
      <c r="F4770" s="75" t="s">
        <v>3212</v>
      </c>
      <c r="G4770" s="75" t="s">
        <v>3213</v>
      </c>
      <c r="H4770" s="77" t="s">
        <v>347</v>
      </c>
    </row>
    <row r="4771" spans="2:8" ht="14.25">
      <c r="B4771" s="75">
        <v>6774</v>
      </c>
      <c r="C4771" s="75" t="s">
        <v>5232</v>
      </c>
      <c r="D4771" s="75" t="s">
        <v>52</v>
      </c>
      <c r="E4771" s="76">
        <v>866401</v>
      </c>
      <c r="F4771" s="75" t="s">
        <v>3212</v>
      </c>
      <c r="G4771" s="75" t="s">
        <v>3213</v>
      </c>
      <c r="H4771" s="77" t="s">
        <v>347</v>
      </c>
    </row>
    <row r="4772" spans="2:8" ht="14.25">
      <c r="B4772" s="75">
        <v>6775</v>
      </c>
      <c r="C4772" s="75" t="s">
        <v>5233</v>
      </c>
      <c r="D4772" s="75" t="s">
        <v>52</v>
      </c>
      <c r="E4772" s="76">
        <v>1014976</v>
      </c>
      <c r="F4772" s="75" t="s">
        <v>3212</v>
      </c>
      <c r="G4772" s="75" t="s">
        <v>3213</v>
      </c>
      <c r="H4772" s="77" t="s">
        <v>347</v>
      </c>
    </row>
    <row r="4773" spans="2:8" ht="14.25">
      <c r="B4773" s="75">
        <v>6779</v>
      </c>
      <c r="C4773" s="75" t="s">
        <v>5234</v>
      </c>
      <c r="D4773" s="75" t="s">
        <v>23</v>
      </c>
      <c r="E4773" s="76">
        <v>646281</v>
      </c>
      <c r="F4773" s="75" t="s">
        <v>3198</v>
      </c>
      <c r="G4773" s="75" t="s">
        <v>3199</v>
      </c>
      <c r="H4773" s="77" t="s">
        <v>347</v>
      </c>
    </row>
    <row r="4774" spans="2:8" ht="14.25">
      <c r="B4774" s="75">
        <v>6801</v>
      </c>
      <c r="C4774" s="75" t="s">
        <v>5235</v>
      </c>
      <c r="D4774" s="75" t="s">
        <v>23</v>
      </c>
      <c r="E4774" s="76">
        <v>13604</v>
      </c>
      <c r="F4774" s="75" t="s">
        <v>3205</v>
      </c>
      <c r="G4774" s="75" t="s">
        <v>3205</v>
      </c>
      <c r="H4774" s="78" t="s">
        <v>347</v>
      </c>
    </row>
    <row r="4775" spans="2:8" ht="14.25">
      <c r="B4775" s="75">
        <v>6848</v>
      </c>
      <c r="C4775" s="75" t="s">
        <v>5236</v>
      </c>
      <c r="D4775" s="75" t="s">
        <v>23</v>
      </c>
      <c r="E4775" s="76">
        <v>412873</v>
      </c>
      <c r="F4775" s="75" t="s">
        <v>3198</v>
      </c>
      <c r="G4775" s="75" t="s">
        <v>3378</v>
      </c>
      <c r="H4775" s="77" t="s">
        <v>347</v>
      </c>
    </row>
    <row r="4776" spans="2:8" ht="14.25">
      <c r="B4776" s="75">
        <v>6856</v>
      </c>
      <c r="C4776" s="75" t="s">
        <v>5237</v>
      </c>
      <c r="D4776" s="75" t="s">
        <v>23</v>
      </c>
      <c r="E4776" s="76">
        <v>737091</v>
      </c>
      <c r="F4776" s="75" t="s">
        <v>3198</v>
      </c>
      <c r="G4776" s="75" t="s">
        <v>3199</v>
      </c>
      <c r="H4776" s="78" t="s">
        <v>286</v>
      </c>
    </row>
    <row r="4777" spans="2:8" ht="14.25">
      <c r="B4777" s="75">
        <v>6857</v>
      </c>
      <c r="C4777" s="75" t="s">
        <v>5238</v>
      </c>
      <c r="D4777" s="75" t="s">
        <v>23</v>
      </c>
      <c r="E4777" s="76">
        <v>71811</v>
      </c>
      <c r="F4777" s="75" t="s">
        <v>3205</v>
      </c>
      <c r="G4777" s="75" t="s">
        <v>3205</v>
      </c>
      <c r="H4777" s="77" t="s">
        <v>347</v>
      </c>
    </row>
    <row r="4778" spans="2:8" ht="14.25">
      <c r="B4778" s="75">
        <v>6864</v>
      </c>
      <c r="C4778" s="75" t="s">
        <v>5239</v>
      </c>
      <c r="D4778" s="75" t="s">
        <v>23</v>
      </c>
      <c r="E4778" s="76">
        <v>55565</v>
      </c>
      <c r="F4778" s="75" t="s">
        <v>3198</v>
      </c>
      <c r="G4778" s="75" t="s">
        <v>3199</v>
      </c>
      <c r="H4778" s="78" t="s">
        <v>286</v>
      </c>
    </row>
    <row r="4779" spans="2:8" ht="14.25">
      <c r="B4779" s="75">
        <v>6866</v>
      </c>
      <c r="C4779" s="75" t="s">
        <v>5240</v>
      </c>
      <c r="D4779" s="75" t="s">
        <v>17</v>
      </c>
      <c r="E4779" s="76">
        <v>60638</v>
      </c>
      <c r="F4779" s="75" t="s">
        <v>4138</v>
      </c>
      <c r="G4779" s="75" t="s">
        <v>4139</v>
      </c>
      <c r="H4779" s="78" t="s">
        <v>347</v>
      </c>
    </row>
    <row r="4780" spans="2:8" ht="14.25">
      <c r="B4780" s="75">
        <v>6868</v>
      </c>
      <c r="C4780" s="75" t="s">
        <v>5241</v>
      </c>
      <c r="D4780" s="75" t="s">
        <v>52</v>
      </c>
      <c r="E4780" s="76">
        <v>1143420</v>
      </c>
      <c r="F4780" s="75" t="s">
        <v>3212</v>
      </c>
      <c r="G4780" s="75" t="s">
        <v>3213</v>
      </c>
      <c r="H4780" s="78" t="s">
        <v>347</v>
      </c>
    </row>
    <row r="4781" spans="2:8" ht="14.25">
      <c r="B4781" s="75">
        <v>6869</v>
      </c>
      <c r="C4781" s="75" t="s">
        <v>5242</v>
      </c>
      <c r="D4781" s="75" t="s">
        <v>52</v>
      </c>
      <c r="E4781" s="76">
        <v>1066894</v>
      </c>
      <c r="F4781" s="75" t="s">
        <v>3212</v>
      </c>
      <c r="G4781" s="75" t="s">
        <v>3213</v>
      </c>
      <c r="H4781" s="77" t="s">
        <v>347</v>
      </c>
    </row>
    <row r="4782" spans="2:8" ht="14.25">
      <c r="B4782" s="75">
        <v>6878</v>
      </c>
      <c r="C4782" s="75" t="s">
        <v>5243</v>
      </c>
      <c r="D4782" s="75" t="s">
        <v>52</v>
      </c>
      <c r="E4782" s="76">
        <v>704143</v>
      </c>
      <c r="F4782" s="75" t="s">
        <v>3212</v>
      </c>
      <c r="G4782" s="75" t="s">
        <v>3212</v>
      </c>
      <c r="H4782" s="78" t="s">
        <v>347</v>
      </c>
    </row>
    <row r="4783" spans="2:8" ht="14.25">
      <c r="B4783" s="75">
        <v>6880</v>
      </c>
      <c r="C4783" s="75" t="s">
        <v>5244</v>
      </c>
      <c r="D4783" s="75" t="s">
        <v>52</v>
      </c>
      <c r="E4783" s="76">
        <v>1139773</v>
      </c>
      <c r="F4783" s="75" t="s">
        <v>3212</v>
      </c>
      <c r="G4783" s="75" t="s">
        <v>3212</v>
      </c>
      <c r="H4783" s="77" t="s">
        <v>347</v>
      </c>
    </row>
    <row r="4784" spans="2:8" ht="14.25">
      <c r="B4784" s="75">
        <v>6959</v>
      </c>
      <c r="C4784" s="75" t="s">
        <v>5245</v>
      </c>
      <c r="D4784" s="75" t="s">
        <v>17</v>
      </c>
      <c r="E4784" s="76">
        <v>30009</v>
      </c>
      <c r="F4784" s="75" t="s">
        <v>3150</v>
      </c>
      <c r="G4784" s="75" t="s">
        <v>3151</v>
      </c>
      <c r="H4784" s="78" t="s">
        <v>347</v>
      </c>
    </row>
    <row r="4785" spans="2:8" ht="14.25">
      <c r="B4785" s="75">
        <v>6968</v>
      </c>
      <c r="C4785" s="75" t="s">
        <v>5246</v>
      </c>
      <c r="D4785" s="75" t="s">
        <v>17</v>
      </c>
      <c r="E4785" s="76">
        <v>9973</v>
      </c>
      <c r="F4785" s="75" t="s">
        <v>3205</v>
      </c>
      <c r="G4785" s="75" t="s">
        <v>3205</v>
      </c>
      <c r="H4785" s="78" t="s">
        <v>347</v>
      </c>
    </row>
    <row r="4786" spans="2:8" ht="14.25">
      <c r="B4786" s="75">
        <v>7026</v>
      </c>
      <c r="C4786" s="75" t="s">
        <v>5247</v>
      </c>
      <c r="D4786" s="75" t="s">
        <v>19</v>
      </c>
      <c r="E4786" s="76">
        <v>212059</v>
      </c>
      <c r="F4786" s="75" t="s">
        <v>4355</v>
      </c>
      <c r="G4786" s="75" t="s">
        <v>4594</v>
      </c>
      <c r="H4786" s="77" t="s">
        <v>347</v>
      </c>
    </row>
    <row r="4787" spans="2:8" ht="14.25">
      <c r="B4787" s="75">
        <v>7028</v>
      </c>
      <c r="C4787" s="75" t="s">
        <v>5248</v>
      </c>
      <c r="D4787" s="75" t="s">
        <v>17</v>
      </c>
      <c r="E4787" s="76">
        <v>82506</v>
      </c>
      <c r="F4787" s="75" t="s">
        <v>3162</v>
      </c>
      <c r="G4787" s="75" t="s">
        <v>3163</v>
      </c>
      <c r="H4787" s="77" t="s">
        <v>347</v>
      </c>
    </row>
    <row r="4788" spans="2:8" ht="14.25">
      <c r="B4788" s="75">
        <v>7047</v>
      </c>
      <c r="C4788" s="75" t="s">
        <v>5249</v>
      </c>
      <c r="D4788" s="75" t="s">
        <v>23</v>
      </c>
      <c r="E4788" s="76">
        <v>485333</v>
      </c>
      <c r="F4788" s="75" t="s">
        <v>3195</v>
      </c>
      <c r="G4788" s="75" t="s">
        <v>3196</v>
      </c>
      <c r="H4788" s="78" t="s">
        <v>347</v>
      </c>
    </row>
    <row r="4789" spans="2:8" ht="14.25">
      <c r="B4789" s="75">
        <v>7057</v>
      </c>
      <c r="C4789" s="75" t="s">
        <v>5250</v>
      </c>
      <c r="D4789" s="75" t="s">
        <v>23</v>
      </c>
      <c r="E4789" s="76">
        <v>53614</v>
      </c>
      <c r="F4789" s="75" t="s">
        <v>3150</v>
      </c>
      <c r="G4789" s="75" t="s">
        <v>3151</v>
      </c>
      <c r="H4789" s="78" t="s">
        <v>347</v>
      </c>
    </row>
    <row r="4790" spans="2:8" ht="14.25">
      <c r="B4790" s="75">
        <v>7090</v>
      </c>
      <c r="C4790" s="75" t="s">
        <v>5251</v>
      </c>
      <c r="D4790" s="75" t="s">
        <v>19</v>
      </c>
      <c r="E4790" s="76">
        <v>120589</v>
      </c>
      <c r="F4790" s="75" t="s">
        <v>3195</v>
      </c>
      <c r="G4790" s="75" t="s">
        <v>3196</v>
      </c>
      <c r="H4790" s="78" t="s">
        <v>347</v>
      </c>
    </row>
    <row r="4791" spans="2:8" ht="14.25">
      <c r="B4791" s="75">
        <v>7113</v>
      </c>
      <c r="C4791" s="75" t="s">
        <v>5252</v>
      </c>
      <c r="D4791" s="75" t="s">
        <v>17</v>
      </c>
      <c r="E4791" s="76">
        <v>69879</v>
      </c>
      <c r="F4791" s="75" t="s">
        <v>3150</v>
      </c>
      <c r="G4791" s="75" t="s">
        <v>3151</v>
      </c>
      <c r="H4791" s="78" t="s">
        <v>347</v>
      </c>
    </row>
    <row r="4792" spans="2:8" ht="14.25">
      <c r="B4792" s="75">
        <v>7136</v>
      </c>
      <c r="C4792" s="75" t="s">
        <v>5253</v>
      </c>
      <c r="D4792" s="75" t="s">
        <v>146</v>
      </c>
      <c r="E4792" s="76">
        <v>1502</v>
      </c>
      <c r="F4792" s="75" t="s">
        <v>4138</v>
      </c>
      <c r="G4792" s="75" t="s">
        <v>4139</v>
      </c>
      <c r="H4792" s="77" t="s">
        <v>347</v>
      </c>
    </row>
    <row r="4793" spans="2:8" ht="14.25">
      <c r="B4793" s="75">
        <v>7332</v>
      </c>
      <c r="C4793" s="75" t="s">
        <v>5254</v>
      </c>
      <c r="D4793" s="75" t="s">
        <v>17</v>
      </c>
      <c r="E4793" s="76">
        <v>16239</v>
      </c>
      <c r="F4793" s="75" t="s">
        <v>3150</v>
      </c>
      <c r="G4793" s="75" t="s">
        <v>3151</v>
      </c>
      <c r="H4793" s="78" t="s">
        <v>347</v>
      </c>
    </row>
    <row r="4794" spans="2:8" ht="14.25">
      <c r="B4794" s="75">
        <v>7336</v>
      </c>
      <c r="C4794" s="75" t="s">
        <v>5255</v>
      </c>
      <c r="D4794" s="75" t="s">
        <v>146</v>
      </c>
      <c r="E4794" s="76">
        <v>6830</v>
      </c>
      <c r="F4794" s="75" t="s">
        <v>3150</v>
      </c>
      <c r="G4794" s="75" t="s">
        <v>3151</v>
      </c>
      <c r="H4794" s="78" t="s">
        <v>347</v>
      </c>
    </row>
    <row r="4795" spans="2:8" ht="14.25">
      <c r="B4795" s="75">
        <v>7337</v>
      </c>
      <c r="C4795" s="75" t="s">
        <v>5256</v>
      </c>
      <c r="D4795" s="75" t="s">
        <v>23</v>
      </c>
      <c r="E4795" s="76">
        <v>5771100</v>
      </c>
      <c r="F4795" s="75" t="s">
        <v>3205</v>
      </c>
      <c r="G4795" s="75" t="s">
        <v>3205</v>
      </c>
      <c r="H4795" s="78" t="s">
        <v>347</v>
      </c>
    </row>
    <row r="4796" spans="2:8" ht="14.25">
      <c r="B4796" s="75">
        <v>7338</v>
      </c>
      <c r="C4796" s="75" t="s">
        <v>5257</v>
      </c>
      <c r="D4796" s="75" t="s">
        <v>1010</v>
      </c>
      <c r="E4796" s="76">
        <v>430350</v>
      </c>
      <c r="F4796" s="75" t="s">
        <v>3198</v>
      </c>
      <c r="G4796" s="75" t="s">
        <v>3378</v>
      </c>
      <c r="H4796" s="78" t="s">
        <v>347</v>
      </c>
    </row>
    <row r="4797" spans="2:8" ht="14.25">
      <c r="B4797" s="75">
        <v>7340</v>
      </c>
      <c r="C4797" s="75" t="s">
        <v>5258</v>
      </c>
      <c r="D4797" s="75" t="s">
        <v>23</v>
      </c>
      <c r="E4797" s="76">
        <v>3927161</v>
      </c>
      <c r="F4797" s="75" t="s">
        <v>3176</v>
      </c>
      <c r="G4797" s="75" t="s">
        <v>5259</v>
      </c>
      <c r="H4797" s="78" t="s">
        <v>347</v>
      </c>
    </row>
    <row r="4798" spans="2:8" ht="14.25">
      <c r="B4798" s="75">
        <v>7341</v>
      </c>
      <c r="C4798" s="75" t="s">
        <v>5260</v>
      </c>
      <c r="D4798" s="75" t="s">
        <v>17</v>
      </c>
      <c r="E4798" s="76">
        <v>1384410</v>
      </c>
      <c r="F4798" s="75" t="s">
        <v>3205</v>
      </c>
      <c r="G4798" s="75" t="s">
        <v>3205</v>
      </c>
      <c r="H4798" s="78" t="s">
        <v>347</v>
      </c>
    </row>
    <row r="4799" spans="2:8" ht="14.25">
      <c r="B4799" s="75">
        <v>7344</v>
      </c>
      <c r="C4799" s="75" t="s">
        <v>5261</v>
      </c>
      <c r="D4799" s="75" t="s">
        <v>17</v>
      </c>
      <c r="E4799" s="76">
        <v>1051</v>
      </c>
      <c r="F4799" s="75" t="s">
        <v>3198</v>
      </c>
      <c r="G4799" s="75" t="s">
        <v>4420</v>
      </c>
      <c r="H4799" s="78" t="s">
        <v>347</v>
      </c>
    </row>
    <row r="4800" spans="2:8" ht="14.25">
      <c r="B4800" s="75">
        <v>7345</v>
      </c>
      <c r="C4800" s="75" t="s">
        <v>5262</v>
      </c>
      <c r="D4800" s="75" t="s">
        <v>52</v>
      </c>
      <c r="E4800" s="76">
        <v>794280</v>
      </c>
      <c r="F4800" s="75" t="s">
        <v>3212</v>
      </c>
      <c r="G4800" s="75" t="s">
        <v>3212</v>
      </c>
      <c r="H4800" s="77" t="s">
        <v>347</v>
      </c>
    </row>
    <row r="4801" spans="2:8" ht="14.25">
      <c r="B4801" s="75">
        <v>7346</v>
      </c>
      <c r="C4801" s="75" t="s">
        <v>5263</v>
      </c>
      <c r="D4801" s="75" t="s">
        <v>19</v>
      </c>
      <c r="E4801" s="76">
        <v>30732</v>
      </c>
      <c r="F4801" s="75" t="s">
        <v>3198</v>
      </c>
      <c r="G4801" s="75" t="s">
        <v>3199</v>
      </c>
      <c r="H4801" s="78" t="s">
        <v>286</v>
      </c>
    </row>
    <row r="4802" spans="2:8" ht="14.25">
      <c r="B4802" s="75">
        <v>7347</v>
      </c>
      <c r="C4802" s="75" t="s">
        <v>5264</v>
      </c>
      <c r="D4802" s="75" t="s">
        <v>23</v>
      </c>
      <c r="E4802" s="76">
        <v>4825595</v>
      </c>
      <c r="F4802" s="75" t="s">
        <v>3205</v>
      </c>
      <c r="G4802" s="75" t="s">
        <v>3205</v>
      </c>
      <c r="H4802" s="78" t="s">
        <v>347</v>
      </c>
    </row>
    <row r="4803" spans="2:8" ht="14.25">
      <c r="B4803" s="75">
        <v>7348</v>
      </c>
      <c r="C4803" s="75" t="s">
        <v>5265</v>
      </c>
      <c r="D4803" s="75" t="s">
        <v>52</v>
      </c>
      <c r="E4803" s="76">
        <v>861900</v>
      </c>
      <c r="F4803" s="75" t="s">
        <v>3212</v>
      </c>
      <c r="G4803" s="75" t="s">
        <v>3212</v>
      </c>
      <c r="H4803" s="78" t="s">
        <v>347</v>
      </c>
    </row>
    <row r="4804" spans="2:8" ht="14.25">
      <c r="B4804" s="75">
        <v>7349</v>
      </c>
      <c r="C4804" s="75" t="s">
        <v>5266</v>
      </c>
      <c r="D4804" s="75" t="s">
        <v>52</v>
      </c>
      <c r="E4804" s="76">
        <v>860084</v>
      </c>
      <c r="F4804" s="75" t="s">
        <v>3212</v>
      </c>
      <c r="G4804" s="75" t="s">
        <v>3212</v>
      </c>
      <c r="H4804" s="78" t="s">
        <v>347</v>
      </c>
    </row>
    <row r="4805" spans="2:8" ht="14.25">
      <c r="B4805" s="75">
        <v>7351</v>
      </c>
      <c r="C4805" s="75" t="s">
        <v>5267</v>
      </c>
      <c r="D4805" s="75" t="s">
        <v>52</v>
      </c>
      <c r="E4805" s="76">
        <v>887522</v>
      </c>
      <c r="F4805" s="75" t="s">
        <v>3212</v>
      </c>
      <c r="G4805" s="75" t="s">
        <v>3212</v>
      </c>
      <c r="H4805" s="78" t="s">
        <v>347</v>
      </c>
    </row>
    <row r="4806" spans="2:8" ht="14.25">
      <c r="B4806" s="75">
        <v>7353</v>
      </c>
      <c r="C4806" s="75" t="s">
        <v>5268</v>
      </c>
      <c r="D4806" s="75" t="s">
        <v>23</v>
      </c>
      <c r="E4806" s="76">
        <v>1981021</v>
      </c>
      <c r="F4806" s="75" t="s">
        <v>3195</v>
      </c>
      <c r="G4806" s="75" t="s">
        <v>3360</v>
      </c>
      <c r="H4806" s="77" t="s">
        <v>347</v>
      </c>
    </row>
    <row r="4807" spans="2:8" ht="14.25">
      <c r="B4807" s="75">
        <v>7354</v>
      </c>
      <c r="C4807" s="75" t="s">
        <v>5269</v>
      </c>
      <c r="D4807" s="75" t="s">
        <v>23</v>
      </c>
      <c r="E4807" s="76">
        <v>2491380</v>
      </c>
      <c r="F4807" s="75" t="s">
        <v>3205</v>
      </c>
      <c r="G4807" s="75" t="s">
        <v>3205</v>
      </c>
      <c r="H4807" s="77" t="s">
        <v>347</v>
      </c>
    </row>
    <row r="4808" spans="2:8" ht="14.25">
      <c r="B4808" s="75">
        <v>7355</v>
      </c>
      <c r="C4808" s="75" t="s">
        <v>5270</v>
      </c>
      <c r="D4808" s="75" t="s">
        <v>23</v>
      </c>
      <c r="E4808" s="76">
        <v>435347</v>
      </c>
      <c r="F4808" s="75" t="s">
        <v>3205</v>
      </c>
      <c r="G4808" s="75" t="s">
        <v>3205</v>
      </c>
      <c r="H4808" s="78" t="s">
        <v>347</v>
      </c>
    </row>
    <row r="4809" spans="2:8" ht="14.25">
      <c r="B4809" s="75">
        <v>7356</v>
      </c>
      <c r="C4809" s="75" t="s">
        <v>5271</v>
      </c>
      <c r="D4809" s="75" t="s">
        <v>23</v>
      </c>
      <c r="E4809" s="76">
        <v>2054426</v>
      </c>
      <c r="F4809" s="75" t="s">
        <v>3176</v>
      </c>
      <c r="G4809" s="75" t="s">
        <v>3177</v>
      </c>
      <c r="H4809" s="77" t="s">
        <v>347</v>
      </c>
    </row>
    <row r="4810" spans="2:8" ht="14.25">
      <c r="B4810" s="75">
        <v>7357</v>
      </c>
      <c r="C4810" s="75" t="s">
        <v>5272</v>
      </c>
      <c r="D4810" s="75" t="s">
        <v>23</v>
      </c>
      <c r="E4810" s="76">
        <v>614150</v>
      </c>
      <c r="F4810" s="75" t="s">
        <v>3205</v>
      </c>
      <c r="G4810" s="75" t="s">
        <v>3205</v>
      </c>
      <c r="H4810" s="77" t="s">
        <v>347</v>
      </c>
    </row>
    <row r="4811" spans="2:8" ht="14.25">
      <c r="B4811" s="75">
        <v>7358</v>
      </c>
      <c r="C4811" s="75" t="s">
        <v>5273</v>
      </c>
      <c r="D4811" s="75" t="s">
        <v>23</v>
      </c>
      <c r="E4811" s="76">
        <v>422281</v>
      </c>
      <c r="F4811" s="75" t="s">
        <v>3205</v>
      </c>
      <c r="G4811" s="75" t="s">
        <v>3205</v>
      </c>
      <c r="H4811" s="78" t="s">
        <v>347</v>
      </c>
    </row>
    <row r="4812" spans="2:8" ht="14.25">
      <c r="B4812" s="75">
        <v>7359</v>
      </c>
      <c r="C4812" s="75" t="s">
        <v>5274</v>
      </c>
      <c r="D4812" s="75" t="s">
        <v>23</v>
      </c>
      <c r="E4812" s="76">
        <v>430162</v>
      </c>
      <c r="F4812" s="75" t="s">
        <v>3198</v>
      </c>
      <c r="G4812" s="75" t="s">
        <v>3378</v>
      </c>
      <c r="H4812" s="78" t="s">
        <v>347</v>
      </c>
    </row>
    <row r="4813" spans="2:8" ht="14.25">
      <c r="B4813" s="75">
        <v>7362</v>
      </c>
      <c r="C4813" s="75" t="s">
        <v>5275</v>
      </c>
      <c r="D4813" s="75" t="s">
        <v>19</v>
      </c>
      <c r="E4813" s="76">
        <v>13413</v>
      </c>
      <c r="F4813" s="75" t="s">
        <v>676</v>
      </c>
      <c r="G4813" s="75" t="s">
        <v>3680</v>
      </c>
      <c r="H4813" s="78" t="s">
        <v>347</v>
      </c>
    </row>
    <row r="4814" spans="2:8" ht="14.25">
      <c r="B4814" s="75">
        <v>7364</v>
      </c>
      <c r="C4814" s="75" t="s">
        <v>5276</v>
      </c>
      <c r="D4814" s="75" t="s">
        <v>52</v>
      </c>
      <c r="E4814" s="76">
        <v>93828</v>
      </c>
      <c r="F4814" s="75" t="s">
        <v>3155</v>
      </c>
      <c r="G4814" s="75" t="s">
        <v>3160</v>
      </c>
      <c r="H4814" s="77" t="s">
        <v>347</v>
      </c>
    </row>
    <row r="4815" spans="2:8" ht="14.25">
      <c r="B4815" s="75">
        <v>7368</v>
      </c>
      <c r="C4815" s="75" t="s">
        <v>5277</v>
      </c>
      <c r="D4815" s="75" t="s">
        <v>19</v>
      </c>
      <c r="E4815" s="76">
        <v>56496</v>
      </c>
      <c r="F4815" s="75" t="s">
        <v>3530</v>
      </c>
      <c r="G4815" s="75" t="s">
        <v>3530</v>
      </c>
      <c r="H4815" s="77" t="s">
        <v>347</v>
      </c>
    </row>
    <row r="4816" spans="2:8" ht="14.25">
      <c r="B4816" s="75">
        <v>7369</v>
      </c>
      <c r="C4816" s="75" t="s">
        <v>5278</v>
      </c>
      <c r="D4816" s="75" t="s">
        <v>17</v>
      </c>
      <c r="E4816" s="76">
        <v>10472</v>
      </c>
      <c r="F4816" s="75" t="s">
        <v>41</v>
      </c>
      <c r="G4816" s="75" t="s">
        <v>41</v>
      </c>
      <c r="H4816" s="78" t="s">
        <v>347</v>
      </c>
    </row>
    <row r="4817" spans="2:8" ht="14.25">
      <c r="B4817" s="75">
        <v>7370</v>
      </c>
      <c r="C4817" s="75" t="s">
        <v>5279</v>
      </c>
      <c r="D4817" s="75" t="s">
        <v>23</v>
      </c>
      <c r="E4817" s="76">
        <v>1627659</v>
      </c>
      <c r="F4817" s="75" t="s">
        <v>3165</v>
      </c>
      <c r="G4817" s="75" t="s">
        <v>3165</v>
      </c>
      <c r="H4817" s="77" t="s">
        <v>347</v>
      </c>
    </row>
    <row r="4818" spans="2:8" ht="14.25">
      <c r="B4818" s="75">
        <v>7371</v>
      </c>
      <c r="C4818" s="75" t="s">
        <v>5280</v>
      </c>
      <c r="D4818" s="75" t="s">
        <v>23</v>
      </c>
      <c r="E4818" s="76">
        <v>2018656</v>
      </c>
      <c r="F4818" s="75" t="s">
        <v>3165</v>
      </c>
      <c r="G4818" s="75" t="s">
        <v>3165</v>
      </c>
      <c r="H4818" s="78" t="s">
        <v>347</v>
      </c>
    </row>
    <row r="4819" spans="2:8" ht="14.25">
      <c r="B4819" s="75">
        <v>7372</v>
      </c>
      <c r="C4819" s="75" t="s">
        <v>5281</v>
      </c>
      <c r="D4819" s="75" t="s">
        <v>23</v>
      </c>
      <c r="E4819" s="76">
        <v>5556236</v>
      </c>
      <c r="F4819" s="75" t="s">
        <v>3165</v>
      </c>
      <c r="G4819" s="75" t="s">
        <v>3165</v>
      </c>
      <c r="H4819" s="78" t="s">
        <v>347</v>
      </c>
    </row>
    <row r="4820" spans="2:8" ht="14.25">
      <c r="B4820" s="75">
        <v>7374</v>
      </c>
      <c r="C4820" s="75" t="s">
        <v>5282</v>
      </c>
      <c r="D4820" s="75" t="s">
        <v>23</v>
      </c>
      <c r="E4820" s="76">
        <v>51641</v>
      </c>
      <c r="F4820" s="75" t="s">
        <v>3198</v>
      </c>
      <c r="G4820" s="75" t="s">
        <v>4420</v>
      </c>
      <c r="H4820" s="78" t="s">
        <v>347</v>
      </c>
    </row>
    <row r="4821" spans="2:8" ht="14.25">
      <c r="B4821" s="75">
        <v>7375</v>
      </c>
      <c r="C4821" s="75" t="s">
        <v>5283</v>
      </c>
      <c r="D4821" s="75" t="s">
        <v>23</v>
      </c>
      <c r="E4821" s="76">
        <v>1244269</v>
      </c>
      <c r="F4821" s="75" t="s">
        <v>3205</v>
      </c>
      <c r="G4821" s="75" t="s">
        <v>3205</v>
      </c>
      <c r="H4821" s="78" t="s">
        <v>347</v>
      </c>
    </row>
    <row r="4822" spans="2:8" ht="14.25">
      <c r="B4822" s="75">
        <v>7377</v>
      </c>
      <c r="C4822" s="75" t="s">
        <v>5284</v>
      </c>
      <c r="D4822" s="75" t="s">
        <v>23</v>
      </c>
      <c r="E4822" s="76">
        <v>1191899</v>
      </c>
      <c r="F4822" s="75" t="s">
        <v>3198</v>
      </c>
      <c r="G4822" s="75" t="s">
        <v>4420</v>
      </c>
      <c r="H4822" s="78" t="s">
        <v>347</v>
      </c>
    </row>
    <row r="4823" spans="2:8" ht="14.25">
      <c r="B4823" s="75">
        <v>7378</v>
      </c>
      <c r="C4823" s="75" t="s">
        <v>5285</v>
      </c>
      <c r="D4823" s="75" t="s">
        <v>19</v>
      </c>
      <c r="E4823" s="76">
        <v>23654</v>
      </c>
      <c r="F4823" s="75" t="s">
        <v>676</v>
      </c>
      <c r="G4823" s="75" t="s">
        <v>3680</v>
      </c>
      <c r="H4823" s="78" t="s">
        <v>347</v>
      </c>
    </row>
    <row r="4824" spans="2:8" ht="14.25">
      <c r="B4824" s="75">
        <v>7379</v>
      </c>
      <c r="C4824" s="75" t="s">
        <v>5286</v>
      </c>
      <c r="D4824" s="75" t="s">
        <v>23</v>
      </c>
      <c r="E4824" s="76">
        <v>611764</v>
      </c>
      <c r="F4824" s="75" t="s">
        <v>3195</v>
      </c>
      <c r="G4824" s="75" t="s">
        <v>3196</v>
      </c>
      <c r="H4824" s="78" t="s">
        <v>347</v>
      </c>
    </row>
    <row r="4825" spans="2:8" ht="14.25">
      <c r="B4825" s="75">
        <v>7380</v>
      </c>
      <c r="C4825" s="75" t="s">
        <v>5287</v>
      </c>
      <c r="D4825" s="75" t="s">
        <v>282</v>
      </c>
      <c r="E4825" s="76">
        <v>21451</v>
      </c>
      <c r="F4825" s="75" t="s">
        <v>3537</v>
      </c>
      <c r="G4825" s="75" t="s">
        <v>5288</v>
      </c>
      <c r="H4825" s="78" t="s">
        <v>347</v>
      </c>
    </row>
    <row r="4826" spans="2:8" ht="14.25">
      <c r="B4826" s="75">
        <v>7384</v>
      </c>
      <c r="C4826" s="75" t="s">
        <v>5289</v>
      </c>
      <c r="D4826" s="75" t="s">
        <v>23</v>
      </c>
      <c r="E4826" s="76">
        <v>10046226</v>
      </c>
      <c r="F4826" s="75" t="s">
        <v>3205</v>
      </c>
      <c r="G4826" s="75" t="s">
        <v>3205</v>
      </c>
      <c r="H4826" s="78" t="s">
        <v>347</v>
      </c>
    </row>
    <row r="4827" spans="2:8" ht="14.25">
      <c r="B4827" s="75">
        <v>7387</v>
      </c>
      <c r="C4827" s="75" t="s">
        <v>5290</v>
      </c>
      <c r="D4827" s="75" t="s">
        <v>146</v>
      </c>
      <c r="E4827" s="76">
        <v>8948</v>
      </c>
      <c r="F4827" s="75" t="s">
        <v>3212</v>
      </c>
      <c r="G4827" s="75" t="s">
        <v>1259</v>
      </c>
      <c r="H4827" s="78" t="s">
        <v>347</v>
      </c>
    </row>
    <row r="4828" spans="2:8" ht="14.25">
      <c r="B4828" s="75">
        <v>7388</v>
      </c>
      <c r="C4828" s="75" t="s">
        <v>5291</v>
      </c>
      <c r="D4828" s="75" t="s">
        <v>17</v>
      </c>
      <c r="E4828" s="76">
        <v>5547512</v>
      </c>
      <c r="F4828" s="75" t="s">
        <v>3205</v>
      </c>
      <c r="G4828" s="75" t="s">
        <v>3205</v>
      </c>
      <c r="H4828" s="78" t="s">
        <v>347</v>
      </c>
    </row>
    <row r="4829" spans="2:8" ht="14.25">
      <c r="B4829" s="75">
        <v>7389</v>
      </c>
      <c r="C4829" s="75" t="s">
        <v>5292</v>
      </c>
      <c r="D4829" s="75" t="s">
        <v>5293</v>
      </c>
      <c r="E4829" s="76">
        <v>8652422</v>
      </c>
      <c r="F4829" s="75" t="s">
        <v>3205</v>
      </c>
      <c r="G4829" s="75" t="s">
        <v>3205</v>
      </c>
      <c r="H4829" s="78" t="s">
        <v>347</v>
      </c>
    </row>
    <row r="4830" spans="2:8" ht="14.25">
      <c r="B4830" s="75">
        <v>7390</v>
      </c>
      <c r="C4830" s="75" t="s">
        <v>5294</v>
      </c>
      <c r="D4830" s="75" t="s">
        <v>17</v>
      </c>
      <c r="E4830" s="76">
        <v>58457</v>
      </c>
      <c r="F4830" s="75" t="s">
        <v>3162</v>
      </c>
      <c r="G4830" s="75" t="s">
        <v>3163</v>
      </c>
      <c r="H4830" s="77" t="s">
        <v>347</v>
      </c>
    </row>
    <row r="4831" spans="2:8" ht="14.25">
      <c r="B4831" s="75">
        <v>7391</v>
      </c>
      <c r="C4831" s="75" t="s">
        <v>5295</v>
      </c>
      <c r="D4831" s="75" t="s">
        <v>23</v>
      </c>
      <c r="E4831" s="76">
        <v>6125198</v>
      </c>
      <c r="F4831" s="75" t="s">
        <v>3205</v>
      </c>
      <c r="G4831" s="75" t="s">
        <v>3205</v>
      </c>
      <c r="H4831" s="77" t="s">
        <v>347</v>
      </c>
    </row>
    <row r="4832" spans="2:8" ht="14.25">
      <c r="B4832" s="75">
        <v>7392</v>
      </c>
      <c r="C4832" s="75" t="s">
        <v>5296</v>
      </c>
      <c r="D4832" s="75" t="s">
        <v>23</v>
      </c>
      <c r="E4832" s="76">
        <v>1925323</v>
      </c>
      <c r="F4832" s="75" t="s">
        <v>3205</v>
      </c>
      <c r="G4832" s="75" t="s">
        <v>3205</v>
      </c>
      <c r="H4832" s="77" t="s">
        <v>347</v>
      </c>
    </row>
    <row r="4833" spans="2:8" ht="14.25">
      <c r="B4833" s="75">
        <v>7393</v>
      </c>
      <c r="C4833" s="75" t="s">
        <v>5297</v>
      </c>
      <c r="D4833" s="75" t="s">
        <v>23</v>
      </c>
      <c r="E4833" s="76">
        <v>10613640</v>
      </c>
      <c r="F4833" s="75" t="s">
        <v>3205</v>
      </c>
      <c r="G4833" s="75" t="s">
        <v>3205</v>
      </c>
      <c r="H4833" s="78" t="s">
        <v>347</v>
      </c>
    </row>
    <row r="4834" spans="2:8" ht="14.25">
      <c r="B4834" s="75">
        <v>7397</v>
      </c>
      <c r="C4834" s="75" t="s">
        <v>2201</v>
      </c>
      <c r="D4834" s="75" t="s">
        <v>23</v>
      </c>
      <c r="E4834" s="76">
        <v>427411</v>
      </c>
      <c r="F4834" s="75" t="s">
        <v>3198</v>
      </c>
      <c r="G4834" s="75" t="s">
        <v>4420</v>
      </c>
      <c r="H4834" s="78" t="s">
        <v>286</v>
      </c>
    </row>
    <row r="4835" spans="2:8" ht="14.25">
      <c r="B4835" s="75">
        <v>7398</v>
      </c>
      <c r="C4835" s="75" t="s">
        <v>2202</v>
      </c>
      <c r="D4835" s="75" t="s">
        <v>23</v>
      </c>
      <c r="E4835" s="76">
        <v>535354</v>
      </c>
      <c r="F4835" s="75" t="s">
        <v>3198</v>
      </c>
      <c r="G4835" s="75" t="s">
        <v>4420</v>
      </c>
      <c r="H4835" s="78" t="s">
        <v>286</v>
      </c>
    </row>
    <row r="4836" spans="2:8" ht="14.25">
      <c r="B4836" s="75">
        <v>7399</v>
      </c>
      <c r="C4836" s="75" t="s">
        <v>5298</v>
      </c>
      <c r="D4836" s="75" t="s">
        <v>23</v>
      </c>
      <c r="E4836" s="76">
        <v>807257</v>
      </c>
      <c r="F4836" s="75" t="s">
        <v>3198</v>
      </c>
      <c r="G4836" s="75" t="s">
        <v>4420</v>
      </c>
      <c r="H4836" s="78" t="s">
        <v>347</v>
      </c>
    </row>
    <row r="4837" spans="2:8" ht="14.25">
      <c r="B4837" s="75">
        <v>7400</v>
      </c>
      <c r="C4837" s="75" t="s">
        <v>2204</v>
      </c>
      <c r="D4837" s="75" t="s">
        <v>23</v>
      </c>
      <c r="E4837" s="76">
        <v>465521</v>
      </c>
      <c r="F4837" s="75" t="s">
        <v>3198</v>
      </c>
      <c r="G4837" s="75" t="s">
        <v>4420</v>
      </c>
      <c r="H4837" s="77" t="s">
        <v>286</v>
      </c>
    </row>
    <row r="4838" spans="2:8" ht="14.25">
      <c r="B4838" s="75">
        <v>7401</v>
      </c>
      <c r="C4838" s="75" t="s">
        <v>5299</v>
      </c>
      <c r="D4838" s="75" t="s">
        <v>23</v>
      </c>
      <c r="E4838" s="76">
        <v>807257</v>
      </c>
      <c r="F4838" s="75" t="s">
        <v>3198</v>
      </c>
      <c r="G4838" s="75" t="s">
        <v>4420</v>
      </c>
      <c r="H4838" s="78" t="s">
        <v>347</v>
      </c>
    </row>
    <row r="4839" spans="2:8" ht="14.25">
      <c r="B4839" s="75">
        <v>7406</v>
      </c>
      <c r="C4839" s="75" t="s">
        <v>5300</v>
      </c>
      <c r="D4839" s="75" t="s">
        <v>23</v>
      </c>
      <c r="E4839" s="76">
        <v>468040</v>
      </c>
      <c r="F4839" s="75" t="s">
        <v>3198</v>
      </c>
      <c r="G4839" s="75" t="s">
        <v>4420</v>
      </c>
      <c r="H4839" s="77" t="s">
        <v>286</v>
      </c>
    </row>
    <row r="4840" spans="2:8" ht="14.25">
      <c r="B4840" s="75">
        <v>7407</v>
      </c>
      <c r="C4840" s="75" t="s">
        <v>5301</v>
      </c>
      <c r="D4840" s="75" t="s">
        <v>23</v>
      </c>
      <c r="E4840" s="76">
        <v>782403</v>
      </c>
      <c r="F4840" s="75" t="s">
        <v>3198</v>
      </c>
      <c r="G4840" s="75" t="s">
        <v>4420</v>
      </c>
      <c r="H4840" s="77" t="s">
        <v>347</v>
      </c>
    </row>
    <row r="4841" spans="2:8" ht="14.25">
      <c r="B4841" s="75">
        <v>7408</v>
      </c>
      <c r="C4841" s="75" t="s">
        <v>5302</v>
      </c>
      <c r="D4841" s="75" t="s">
        <v>23</v>
      </c>
      <c r="E4841" s="76">
        <v>937091</v>
      </c>
      <c r="F4841" s="75" t="s">
        <v>3150</v>
      </c>
      <c r="G4841" s="75" t="s">
        <v>3151</v>
      </c>
      <c r="H4841" s="77" t="s">
        <v>347</v>
      </c>
    </row>
    <row r="4842" spans="2:8" ht="14.25">
      <c r="B4842" s="75">
        <v>7409</v>
      </c>
      <c r="C4842" s="75" t="s">
        <v>5303</v>
      </c>
      <c r="D4842" s="75" t="s">
        <v>23</v>
      </c>
      <c r="E4842" s="76">
        <v>3722919</v>
      </c>
      <c r="F4842" s="75" t="s">
        <v>3150</v>
      </c>
      <c r="G4842" s="75" t="s">
        <v>3151</v>
      </c>
      <c r="H4842" s="78" t="s">
        <v>347</v>
      </c>
    </row>
    <row r="4843" spans="2:8" ht="14.25">
      <c r="B4843" s="75">
        <v>7410</v>
      </c>
      <c r="C4843" s="75" t="s">
        <v>5304</v>
      </c>
      <c r="D4843" s="75" t="s">
        <v>23</v>
      </c>
      <c r="E4843" s="76">
        <v>2081333</v>
      </c>
      <c r="F4843" s="75" t="s">
        <v>3150</v>
      </c>
      <c r="G4843" s="75" t="s">
        <v>3151</v>
      </c>
      <c r="H4843" s="78" t="s">
        <v>347</v>
      </c>
    </row>
    <row r="4844" spans="2:8" ht="14.25">
      <c r="B4844" s="75">
        <v>7411</v>
      </c>
      <c r="C4844" s="75" t="s">
        <v>5305</v>
      </c>
      <c r="D4844" s="75" t="s">
        <v>23</v>
      </c>
      <c r="E4844" s="76">
        <v>1452471</v>
      </c>
      <c r="F4844" s="75" t="s">
        <v>3150</v>
      </c>
      <c r="G4844" s="75" t="s">
        <v>3151</v>
      </c>
      <c r="H4844" s="78" t="s">
        <v>347</v>
      </c>
    </row>
    <row r="4845" spans="2:8" ht="14.25">
      <c r="B4845" s="75">
        <v>7412</v>
      </c>
      <c r="C4845" s="75" t="s">
        <v>5306</v>
      </c>
      <c r="D4845" s="75" t="s">
        <v>23</v>
      </c>
      <c r="E4845" s="76">
        <v>1372570</v>
      </c>
      <c r="F4845" s="75" t="s">
        <v>3205</v>
      </c>
      <c r="G4845" s="75" t="s">
        <v>3205</v>
      </c>
      <c r="H4845" s="78" t="s">
        <v>347</v>
      </c>
    </row>
    <row r="4846" spans="2:8" ht="14.25">
      <c r="B4846" s="75">
        <v>7413</v>
      </c>
      <c r="C4846" s="75" t="s">
        <v>5307</v>
      </c>
      <c r="D4846" s="75" t="s">
        <v>23</v>
      </c>
      <c r="E4846" s="76">
        <v>2358763</v>
      </c>
      <c r="F4846" s="75" t="s">
        <v>3150</v>
      </c>
      <c r="G4846" s="75" t="s">
        <v>3151</v>
      </c>
      <c r="H4846" s="78" t="s">
        <v>347</v>
      </c>
    </row>
    <row r="4847" spans="2:8" ht="14.25">
      <c r="B4847" s="75">
        <v>7414</v>
      </c>
      <c r="C4847" s="75" t="s">
        <v>5308</v>
      </c>
      <c r="D4847" s="75" t="s">
        <v>23</v>
      </c>
      <c r="E4847" s="76">
        <v>2713583</v>
      </c>
      <c r="F4847" s="75" t="s">
        <v>3205</v>
      </c>
      <c r="G4847" s="75" t="s">
        <v>3205</v>
      </c>
      <c r="H4847" s="78" t="s">
        <v>347</v>
      </c>
    </row>
    <row r="4848" spans="2:8" ht="14.25">
      <c r="B4848" s="75">
        <v>7417</v>
      </c>
      <c r="C4848" s="75" t="s">
        <v>5309</v>
      </c>
      <c r="D4848" s="75" t="s">
        <v>52</v>
      </c>
      <c r="E4848" s="76">
        <v>832893</v>
      </c>
      <c r="F4848" s="75" t="s">
        <v>3212</v>
      </c>
      <c r="G4848" s="75" t="s">
        <v>3213</v>
      </c>
      <c r="H4848" s="78" t="s">
        <v>347</v>
      </c>
    </row>
    <row r="4849" spans="2:8" ht="14.25">
      <c r="B4849" s="75">
        <v>7419</v>
      </c>
      <c r="C4849" s="75" t="s">
        <v>5310</v>
      </c>
      <c r="D4849" s="75" t="s">
        <v>23</v>
      </c>
      <c r="E4849" s="76">
        <v>287581</v>
      </c>
      <c r="F4849" s="75" t="s">
        <v>3205</v>
      </c>
      <c r="G4849" s="75" t="s">
        <v>3205</v>
      </c>
      <c r="H4849" s="78" t="s">
        <v>347</v>
      </c>
    </row>
    <row r="4850" spans="2:8" ht="14.25">
      <c r="B4850" s="75">
        <v>7420</v>
      </c>
      <c r="C4850" s="75" t="s">
        <v>5311</v>
      </c>
      <c r="D4850" s="75" t="s">
        <v>23</v>
      </c>
      <c r="E4850" s="76">
        <v>1925694</v>
      </c>
      <c r="F4850" s="75" t="s">
        <v>3205</v>
      </c>
      <c r="G4850" s="75" t="s">
        <v>3205</v>
      </c>
      <c r="H4850" s="77" t="s">
        <v>347</v>
      </c>
    </row>
    <row r="4851" spans="2:8" ht="14.25">
      <c r="B4851" s="75">
        <v>7421</v>
      </c>
      <c r="C4851" s="75" t="s">
        <v>5312</v>
      </c>
      <c r="D4851" s="75" t="s">
        <v>23</v>
      </c>
      <c r="E4851" s="76">
        <v>1925694</v>
      </c>
      <c r="F4851" s="75" t="s">
        <v>3205</v>
      </c>
      <c r="G4851" s="75" t="s">
        <v>3205</v>
      </c>
      <c r="H4851" s="78" t="s">
        <v>347</v>
      </c>
    </row>
    <row r="4852" spans="2:8" ht="14.25">
      <c r="B4852" s="75">
        <v>7422</v>
      </c>
      <c r="C4852" s="75" t="s">
        <v>5313</v>
      </c>
      <c r="D4852" s="75" t="s">
        <v>23</v>
      </c>
      <c r="E4852" s="76">
        <v>3280997</v>
      </c>
      <c r="F4852" s="75" t="s">
        <v>3205</v>
      </c>
      <c r="G4852" s="75" t="s">
        <v>3205</v>
      </c>
      <c r="H4852" s="78" t="s">
        <v>347</v>
      </c>
    </row>
    <row r="4853" spans="2:8" ht="14.25">
      <c r="B4853" s="75">
        <v>7423</v>
      </c>
      <c r="C4853" s="75" t="s">
        <v>5314</v>
      </c>
      <c r="D4853" s="75" t="s">
        <v>23</v>
      </c>
      <c r="E4853" s="76">
        <v>751524</v>
      </c>
      <c r="F4853" s="75" t="s">
        <v>3205</v>
      </c>
      <c r="G4853" s="75" t="s">
        <v>3205</v>
      </c>
      <c r="H4853" s="78" t="s">
        <v>347</v>
      </c>
    </row>
    <row r="4854" spans="2:8" ht="14.25">
      <c r="B4854" s="75">
        <v>7424</v>
      </c>
      <c r="C4854" s="75" t="s">
        <v>5315</v>
      </c>
      <c r="D4854" s="75" t="s">
        <v>23</v>
      </c>
      <c r="E4854" s="76">
        <v>4654992</v>
      </c>
      <c r="F4854" s="75" t="s">
        <v>3205</v>
      </c>
      <c r="G4854" s="75" t="s">
        <v>3205</v>
      </c>
      <c r="H4854" s="78" t="s">
        <v>347</v>
      </c>
    </row>
    <row r="4855" spans="2:8" ht="14.25">
      <c r="B4855" s="75">
        <v>7425</v>
      </c>
      <c r="C4855" s="75" t="s">
        <v>5316</v>
      </c>
      <c r="D4855" s="75" t="s">
        <v>23</v>
      </c>
      <c r="E4855" s="76">
        <v>5222403</v>
      </c>
      <c r="F4855" s="75" t="s">
        <v>3205</v>
      </c>
      <c r="G4855" s="75" t="s">
        <v>3205</v>
      </c>
      <c r="H4855" s="78" t="s">
        <v>347</v>
      </c>
    </row>
    <row r="4856" spans="2:8" ht="14.25">
      <c r="B4856" s="75">
        <v>7426</v>
      </c>
      <c r="C4856" s="75" t="s">
        <v>5317</v>
      </c>
      <c r="D4856" s="75" t="s">
        <v>52</v>
      </c>
      <c r="E4856" s="76">
        <v>873414</v>
      </c>
      <c r="F4856" s="75" t="s">
        <v>3212</v>
      </c>
      <c r="G4856" s="75" t="s">
        <v>3213</v>
      </c>
      <c r="H4856" s="78" t="s">
        <v>347</v>
      </c>
    </row>
    <row r="4857" spans="2:8" ht="14.25">
      <c r="B4857" s="75">
        <v>7427</v>
      </c>
      <c r="C4857" s="75" t="s">
        <v>5318</v>
      </c>
      <c r="D4857" s="75" t="s">
        <v>23</v>
      </c>
      <c r="E4857" s="76">
        <v>3308629</v>
      </c>
      <c r="F4857" s="75" t="s">
        <v>3205</v>
      </c>
      <c r="G4857" s="75" t="s">
        <v>3205</v>
      </c>
      <c r="H4857" s="78" t="s">
        <v>347</v>
      </c>
    </row>
    <row r="4858" spans="2:8" ht="14.25">
      <c r="B4858" s="75">
        <v>7428</v>
      </c>
      <c r="C4858" s="75" t="s">
        <v>5319</v>
      </c>
      <c r="D4858" s="75" t="s">
        <v>23</v>
      </c>
      <c r="E4858" s="76">
        <v>3383728</v>
      </c>
      <c r="F4858" s="75" t="s">
        <v>3205</v>
      </c>
      <c r="G4858" s="75" t="s">
        <v>3205</v>
      </c>
      <c r="H4858" s="78" t="s">
        <v>347</v>
      </c>
    </row>
    <row r="4859" spans="2:8" ht="14.25">
      <c r="B4859" s="75">
        <v>7429</v>
      </c>
      <c r="C4859" s="75" t="s">
        <v>5320</v>
      </c>
      <c r="D4859" s="75" t="s">
        <v>23</v>
      </c>
      <c r="E4859" s="76">
        <v>6072824</v>
      </c>
      <c r="F4859" s="75" t="s">
        <v>3205</v>
      </c>
      <c r="G4859" s="75" t="s">
        <v>3205</v>
      </c>
      <c r="H4859" s="78" t="s">
        <v>347</v>
      </c>
    </row>
    <row r="4860" spans="2:8" ht="14.25">
      <c r="B4860" s="75">
        <v>7430</v>
      </c>
      <c r="C4860" s="75" t="s">
        <v>5321</v>
      </c>
      <c r="D4860" s="75" t="s">
        <v>23</v>
      </c>
      <c r="E4860" s="76">
        <v>470394</v>
      </c>
      <c r="F4860" s="75" t="s">
        <v>3150</v>
      </c>
      <c r="G4860" s="75" t="s">
        <v>3879</v>
      </c>
      <c r="H4860" s="78" t="s">
        <v>347</v>
      </c>
    </row>
    <row r="4861" spans="2:8" ht="14.25">
      <c r="B4861" s="75">
        <v>7432</v>
      </c>
      <c r="C4861" s="75" t="s">
        <v>5322</v>
      </c>
      <c r="D4861" s="75" t="s">
        <v>17</v>
      </c>
      <c r="E4861" s="76">
        <v>732061</v>
      </c>
      <c r="F4861" s="75" t="s">
        <v>3165</v>
      </c>
      <c r="G4861" s="75" t="s">
        <v>3165</v>
      </c>
      <c r="H4861" s="77" t="s">
        <v>347</v>
      </c>
    </row>
    <row r="4862" spans="2:8" ht="14.25">
      <c r="B4862" s="75">
        <v>7433</v>
      </c>
      <c r="C4862" s="75" t="s">
        <v>5323</v>
      </c>
      <c r="D4862" s="75" t="s">
        <v>17</v>
      </c>
      <c r="E4862" s="76">
        <v>867445</v>
      </c>
      <c r="F4862" s="75" t="s">
        <v>3165</v>
      </c>
      <c r="G4862" s="75" t="s">
        <v>3165</v>
      </c>
      <c r="H4862" s="78" t="s">
        <v>347</v>
      </c>
    </row>
    <row r="4863" spans="2:8" ht="14.25">
      <c r="B4863" s="75">
        <v>7434</v>
      </c>
      <c r="C4863" s="75" t="s">
        <v>5324</v>
      </c>
      <c r="D4863" s="75" t="s">
        <v>17</v>
      </c>
      <c r="E4863" s="76">
        <v>1057113</v>
      </c>
      <c r="F4863" s="75" t="s">
        <v>3165</v>
      </c>
      <c r="G4863" s="75" t="s">
        <v>3165</v>
      </c>
      <c r="H4863" s="78" t="s">
        <v>347</v>
      </c>
    </row>
    <row r="4864" spans="2:8" ht="14.25">
      <c r="B4864" s="75">
        <v>7435</v>
      </c>
      <c r="C4864" s="75" t="s">
        <v>5325</v>
      </c>
      <c r="D4864" s="75" t="s">
        <v>17</v>
      </c>
      <c r="E4864" s="76">
        <v>1905857</v>
      </c>
      <c r="F4864" s="75" t="s">
        <v>3165</v>
      </c>
      <c r="G4864" s="75" t="s">
        <v>3165</v>
      </c>
      <c r="H4864" s="78" t="s">
        <v>347</v>
      </c>
    </row>
    <row r="4865" spans="2:8" ht="14.25">
      <c r="B4865" s="75">
        <v>7436</v>
      </c>
      <c r="C4865" s="75" t="s">
        <v>5326</v>
      </c>
      <c r="D4865" s="75" t="s">
        <v>23</v>
      </c>
      <c r="E4865" s="76">
        <v>1280914</v>
      </c>
      <c r="F4865" s="75" t="s">
        <v>3198</v>
      </c>
      <c r="G4865" s="75" t="s">
        <v>4420</v>
      </c>
      <c r="H4865" s="77" t="s">
        <v>347</v>
      </c>
    </row>
    <row r="4866" spans="2:8" ht="14.25">
      <c r="B4866" s="75">
        <v>7437</v>
      </c>
      <c r="C4866" s="75" t="s">
        <v>5327</v>
      </c>
      <c r="D4866" s="75" t="s">
        <v>52</v>
      </c>
      <c r="E4866" s="76">
        <v>1001850</v>
      </c>
      <c r="F4866" s="75" t="s">
        <v>3212</v>
      </c>
      <c r="G4866" s="75" t="s">
        <v>3212</v>
      </c>
      <c r="H4866" s="78" t="s">
        <v>347</v>
      </c>
    </row>
    <row r="4867" spans="2:8" ht="14.25">
      <c r="B4867" s="75">
        <v>7438</v>
      </c>
      <c r="C4867" s="75" t="s">
        <v>5328</v>
      </c>
      <c r="D4867" s="75" t="s">
        <v>23</v>
      </c>
      <c r="E4867" s="76">
        <v>4257824</v>
      </c>
      <c r="F4867" s="75" t="s">
        <v>3205</v>
      </c>
      <c r="G4867" s="75" t="s">
        <v>3205</v>
      </c>
      <c r="H4867" s="78" t="s">
        <v>347</v>
      </c>
    </row>
    <row r="4868" spans="2:8" ht="14.25">
      <c r="B4868" s="75">
        <v>7439</v>
      </c>
      <c r="C4868" s="75" t="s">
        <v>5329</v>
      </c>
      <c r="D4868" s="75" t="s">
        <v>23</v>
      </c>
      <c r="E4868" s="76">
        <v>470084</v>
      </c>
      <c r="F4868" s="75" t="s">
        <v>3165</v>
      </c>
      <c r="G4868" s="75" t="s">
        <v>3165</v>
      </c>
      <c r="H4868" s="78" t="s">
        <v>347</v>
      </c>
    </row>
    <row r="4869" spans="2:8" ht="14.25">
      <c r="B4869" s="75">
        <v>7440</v>
      </c>
      <c r="C4869" s="75" t="s">
        <v>5330</v>
      </c>
      <c r="D4869" s="75" t="s">
        <v>23</v>
      </c>
      <c r="E4869" s="76">
        <v>4247616</v>
      </c>
      <c r="F4869" s="75" t="s">
        <v>3205</v>
      </c>
      <c r="G4869" s="75" t="s">
        <v>3205</v>
      </c>
      <c r="H4869" s="78" t="s">
        <v>347</v>
      </c>
    </row>
    <row r="4870" spans="2:8" ht="14.25">
      <c r="B4870" s="75">
        <v>7441</v>
      </c>
      <c r="C4870" s="75" t="s">
        <v>5331</v>
      </c>
      <c r="D4870" s="75" t="s">
        <v>23</v>
      </c>
      <c r="E4870" s="76">
        <v>4247616</v>
      </c>
      <c r="F4870" s="75" t="s">
        <v>3205</v>
      </c>
      <c r="G4870" s="75" t="s">
        <v>3205</v>
      </c>
      <c r="H4870" s="77" t="s">
        <v>347</v>
      </c>
    </row>
    <row r="4871" spans="2:8" ht="14.25">
      <c r="B4871" s="75">
        <v>7442</v>
      </c>
      <c r="C4871" s="75" t="s">
        <v>5332</v>
      </c>
      <c r="D4871" s="75" t="s">
        <v>23</v>
      </c>
      <c r="E4871" s="76">
        <v>4257824</v>
      </c>
      <c r="F4871" s="75" t="s">
        <v>3205</v>
      </c>
      <c r="G4871" s="75" t="s">
        <v>3205</v>
      </c>
      <c r="H4871" s="78" t="s">
        <v>347</v>
      </c>
    </row>
    <row r="4872" spans="2:8" ht="14.25">
      <c r="B4872" s="75">
        <v>7443</v>
      </c>
      <c r="C4872" s="75" t="s">
        <v>5333</v>
      </c>
      <c r="D4872" s="75" t="s">
        <v>17</v>
      </c>
      <c r="E4872" s="76">
        <v>50949</v>
      </c>
      <c r="F4872" s="75" t="s">
        <v>3162</v>
      </c>
      <c r="G4872" s="75" t="s">
        <v>3163</v>
      </c>
      <c r="H4872" s="78" t="s">
        <v>347</v>
      </c>
    </row>
    <row r="4873" spans="2:8" ht="14.25">
      <c r="B4873" s="75">
        <v>7445</v>
      </c>
      <c r="C4873" s="75" t="s">
        <v>5334</v>
      </c>
      <c r="D4873" s="75" t="s">
        <v>19</v>
      </c>
      <c r="E4873" s="76">
        <v>401113</v>
      </c>
      <c r="F4873" s="75" t="s">
        <v>4272</v>
      </c>
      <c r="G4873" s="75" t="s">
        <v>4272</v>
      </c>
      <c r="H4873" s="78" t="s">
        <v>347</v>
      </c>
    </row>
    <row r="4874" spans="2:8" ht="14.25">
      <c r="B4874" s="75">
        <v>7447</v>
      </c>
      <c r="C4874" s="75" t="s">
        <v>5335</v>
      </c>
      <c r="D4874" s="75" t="s">
        <v>17</v>
      </c>
      <c r="E4874" s="76">
        <v>3851644</v>
      </c>
      <c r="F4874" s="75" t="s">
        <v>3165</v>
      </c>
      <c r="G4874" s="75" t="s">
        <v>3165</v>
      </c>
      <c r="H4874" s="78" t="s">
        <v>347</v>
      </c>
    </row>
    <row r="4875" spans="2:8" ht="14.25">
      <c r="B4875" s="75">
        <v>7448</v>
      </c>
      <c r="C4875" s="75" t="s">
        <v>5336</v>
      </c>
      <c r="D4875" s="75" t="s">
        <v>23</v>
      </c>
      <c r="E4875" s="76">
        <v>548903</v>
      </c>
      <c r="F4875" s="75" t="s">
        <v>3205</v>
      </c>
      <c r="G4875" s="75" t="s">
        <v>3205</v>
      </c>
      <c r="H4875" s="78" t="s">
        <v>347</v>
      </c>
    </row>
    <row r="4876" spans="2:8" ht="14.25">
      <c r="B4876" s="75">
        <v>7451</v>
      </c>
      <c r="C4876" s="75" t="s">
        <v>5337</v>
      </c>
      <c r="D4876" s="75" t="s">
        <v>23</v>
      </c>
      <c r="E4876" s="76">
        <v>723327</v>
      </c>
      <c r="F4876" s="75" t="s">
        <v>3205</v>
      </c>
      <c r="G4876" s="75" t="s">
        <v>3205</v>
      </c>
      <c r="H4876" s="78" t="s">
        <v>347</v>
      </c>
    </row>
    <row r="4877" spans="2:8" ht="14.25">
      <c r="B4877" s="75">
        <v>7453</v>
      </c>
      <c r="C4877" s="75" t="s">
        <v>5338</v>
      </c>
      <c r="D4877" s="75" t="s">
        <v>23</v>
      </c>
      <c r="E4877" s="76">
        <v>1477258</v>
      </c>
      <c r="F4877" s="75" t="s">
        <v>3205</v>
      </c>
      <c r="G4877" s="75" t="s">
        <v>3205</v>
      </c>
      <c r="H4877" s="78" t="s">
        <v>347</v>
      </c>
    </row>
    <row r="4878" spans="2:8" ht="14.25">
      <c r="B4878" s="75">
        <v>7454</v>
      </c>
      <c r="C4878" s="75" t="s">
        <v>5339</v>
      </c>
      <c r="D4878" s="75" t="s">
        <v>23</v>
      </c>
      <c r="E4878" s="76">
        <v>2728341</v>
      </c>
      <c r="F4878" s="75" t="s">
        <v>3205</v>
      </c>
      <c r="G4878" s="75" t="s">
        <v>3205</v>
      </c>
      <c r="H4878" s="78" t="s">
        <v>347</v>
      </c>
    </row>
    <row r="4879" spans="2:8" ht="14.25">
      <c r="B4879" s="75">
        <v>7455</v>
      </c>
      <c r="C4879" s="75" t="s">
        <v>5340</v>
      </c>
      <c r="D4879" s="75" t="s">
        <v>23</v>
      </c>
      <c r="E4879" s="76">
        <v>10973586</v>
      </c>
      <c r="F4879" s="75" t="s">
        <v>3205</v>
      </c>
      <c r="G4879" s="75" t="s">
        <v>3205</v>
      </c>
      <c r="H4879" s="78" t="s">
        <v>347</v>
      </c>
    </row>
    <row r="4880" spans="2:8" ht="14.25">
      <c r="B4880" s="75">
        <v>7459</v>
      </c>
      <c r="C4880" s="75" t="s">
        <v>5341</v>
      </c>
      <c r="D4880" s="75" t="s">
        <v>23</v>
      </c>
      <c r="E4880" s="76">
        <v>5534359</v>
      </c>
      <c r="F4880" s="75" t="s">
        <v>3205</v>
      </c>
      <c r="G4880" s="75" t="s">
        <v>3205</v>
      </c>
      <c r="H4880" s="78" t="s">
        <v>347</v>
      </c>
    </row>
    <row r="4881" spans="2:8" ht="14.25">
      <c r="B4881" s="75">
        <v>7462</v>
      </c>
      <c r="C4881" s="75" t="s">
        <v>5342</v>
      </c>
      <c r="D4881" s="75" t="s">
        <v>23</v>
      </c>
      <c r="E4881" s="76">
        <v>3970569</v>
      </c>
      <c r="F4881" s="75" t="s">
        <v>3205</v>
      </c>
      <c r="G4881" s="75" t="s">
        <v>3205</v>
      </c>
      <c r="H4881" s="78" t="s">
        <v>347</v>
      </c>
    </row>
    <row r="4882" spans="2:8" ht="14.25">
      <c r="B4882" s="75">
        <v>7465</v>
      </c>
      <c r="C4882" s="75" t="s">
        <v>5343</v>
      </c>
      <c r="D4882" s="75" t="s">
        <v>23</v>
      </c>
      <c r="E4882" s="76">
        <v>170045</v>
      </c>
      <c r="F4882" s="75" t="s">
        <v>3205</v>
      </c>
      <c r="G4882" s="75" t="s">
        <v>3205</v>
      </c>
      <c r="H4882" s="78" t="s">
        <v>347</v>
      </c>
    </row>
    <row r="4883" spans="2:8" ht="14.25">
      <c r="B4883" s="75">
        <v>7468</v>
      </c>
      <c r="C4883" s="75" t="s">
        <v>5344</v>
      </c>
      <c r="D4883" s="75" t="s">
        <v>23</v>
      </c>
      <c r="E4883" s="76">
        <v>3983983</v>
      </c>
      <c r="F4883" s="75" t="s">
        <v>3205</v>
      </c>
      <c r="G4883" s="75" t="s">
        <v>3205</v>
      </c>
      <c r="H4883" s="78" t="s">
        <v>347</v>
      </c>
    </row>
    <row r="4884" spans="2:8" ht="14.25">
      <c r="B4884" s="75">
        <v>7469</v>
      </c>
      <c r="C4884" s="75" t="s">
        <v>5345</v>
      </c>
      <c r="D4884" s="75" t="s">
        <v>23</v>
      </c>
      <c r="E4884" s="76">
        <v>540912</v>
      </c>
      <c r="F4884" s="75" t="s">
        <v>3198</v>
      </c>
      <c r="G4884" s="75" t="s">
        <v>4420</v>
      </c>
      <c r="H4884" s="78" t="s">
        <v>347</v>
      </c>
    </row>
    <row r="4885" spans="2:8" ht="14.25">
      <c r="B4885" s="75">
        <v>7470</v>
      </c>
      <c r="C4885" s="75" t="s">
        <v>5346</v>
      </c>
      <c r="D4885" s="75" t="s">
        <v>23</v>
      </c>
      <c r="E4885" s="76">
        <v>443870</v>
      </c>
      <c r="F4885" s="75" t="s">
        <v>3198</v>
      </c>
      <c r="G4885" s="75" t="s">
        <v>4420</v>
      </c>
      <c r="H4885" s="78" t="s">
        <v>347</v>
      </c>
    </row>
    <row r="4886" spans="2:8" ht="14.25">
      <c r="B4886" s="75">
        <v>7472</v>
      </c>
      <c r="C4886" s="75" t="s">
        <v>5347</v>
      </c>
      <c r="D4886" s="75" t="s">
        <v>17</v>
      </c>
      <c r="E4886" s="76">
        <v>1461767</v>
      </c>
      <c r="F4886" s="75" t="s">
        <v>3165</v>
      </c>
      <c r="G4886" s="75" t="s">
        <v>3165</v>
      </c>
      <c r="H4886" s="78" t="s">
        <v>347</v>
      </c>
    </row>
    <row r="4887" spans="2:8" ht="14.25">
      <c r="B4887" s="75">
        <v>7474</v>
      </c>
      <c r="C4887" s="75" t="s">
        <v>5348</v>
      </c>
      <c r="D4887" s="75" t="s">
        <v>17</v>
      </c>
      <c r="E4887" s="76">
        <v>3017462</v>
      </c>
      <c r="F4887" s="75" t="s">
        <v>3165</v>
      </c>
      <c r="G4887" s="75" t="s">
        <v>3165</v>
      </c>
      <c r="H4887" s="78" t="s">
        <v>347</v>
      </c>
    </row>
    <row r="4888" spans="2:8" ht="14.25">
      <c r="B4888" s="75">
        <v>7477</v>
      </c>
      <c r="C4888" s="75" t="s">
        <v>5349</v>
      </c>
      <c r="D4888" s="75" t="s">
        <v>23</v>
      </c>
      <c r="E4888" s="76">
        <v>1245871</v>
      </c>
      <c r="F4888" s="75" t="s">
        <v>3205</v>
      </c>
      <c r="G4888" s="75" t="s">
        <v>3205</v>
      </c>
      <c r="H4888" s="78" t="s">
        <v>347</v>
      </c>
    </row>
    <row r="4889" spans="2:8" ht="14.25">
      <c r="B4889" s="75">
        <v>7480</v>
      </c>
      <c r="C4889" s="75" t="s">
        <v>5350</v>
      </c>
      <c r="D4889" s="75" t="s">
        <v>23</v>
      </c>
      <c r="E4889" s="76">
        <v>4190718</v>
      </c>
      <c r="F4889" s="75" t="s">
        <v>3205</v>
      </c>
      <c r="G4889" s="75" t="s">
        <v>3205</v>
      </c>
      <c r="H4889" s="77" t="s">
        <v>347</v>
      </c>
    </row>
    <row r="4890" spans="2:8" ht="14.25">
      <c r="B4890" s="75">
        <v>7482</v>
      </c>
      <c r="C4890" s="75" t="s">
        <v>5351</v>
      </c>
      <c r="D4890" s="75" t="s">
        <v>23</v>
      </c>
      <c r="E4890" s="76">
        <v>4550017</v>
      </c>
      <c r="F4890" s="75" t="s">
        <v>3205</v>
      </c>
      <c r="G4890" s="75" t="s">
        <v>3205</v>
      </c>
      <c r="H4890" s="77" t="s">
        <v>347</v>
      </c>
    </row>
    <row r="4891" spans="2:8" ht="14.25">
      <c r="B4891" s="75">
        <v>7485</v>
      </c>
      <c r="C4891" s="75" t="s">
        <v>5352</v>
      </c>
      <c r="D4891" s="75" t="s">
        <v>23</v>
      </c>
      <c r="E4891" s="76">
        <v>3448344</v>
      </c>
      <c r="F4891" s="75" t="s">
        <v>3205</v>
      </c>
      <c r="G4891" s="75" t="s">
        <v>3205</v>
      </c>
      <c r="H4891" s="77" t="s">
        <v>347</v>
      </c>
    </row>
    <row r="4892" spans="2:8" ht="14.25">
      <c r="B4892" s="75">
        <v>7486</v>
      </c>
      <c r="C4892" s="75" t="s">
        <v>5353</v>
      </c>
      <c r="D4892" s="75" t="s">
        <v>23</v>
      </c>
      <c r="E4892" s="76">
        <v>9915336</v>
      </c>
      <c r="F4892" s="75" t="s">
        <v>3205</v>
      </c>
      <c r="G4892" s="75" t="s">
        <v>3205</v>
      </c>
      <c r="H4892" s="78" t="s">
        <v>347</v>
      </c>
    </row>
    <row r="4893" spans="2:8" ht="14.25">
      <c r="B4893" s="75">
        <v>7487</v>
      </c>
      <c r="C4893" s="75" t="s">
        <v>5354</v>
      </c>
      <c r="D4893" s="75" t="s">
        <v>23</v>
      </c>
      <c r="E4893" s="76">
        <v>3037098</v>
      </c>
      <c r="F4893" s="75" t="s">
        <v>3205</v>
      </c>
      <c r="G4893" s="75" t="s">
        <v>3205</v>
      </c>
      <c r="H4893" s="77" t="s">
        <v>347</v>
      </c>
    </row>
    <row r="4894" spans="2:8" ht="14.25">
      <c r="B4894" s="75">
        <v>7488</v>
      </c>
      <c r="C4894" s="75" t="s">
        <v>5355</v>
      </c>
      <c r="D4894" s="75" t="s">
        <v>23</v>
      </c>
      <c r="E4894" s="76">
        <v>797613</v>
      </c>
      <c r="F4894" s="75" t="s">
        <v>3205</v>
      </c>
      <c r="G4894" s="75" t="s">
        <v>3205</v>
      </c>
      <c r="H4894" s="78" t="s">
        <v>347</v>
      </c>
    </row>
    <row r="4895" spans="2:8" ht="14.25">
      <c r="B4895" s="75">
        <v>7492</v>
      </c>
      <c r="C4895" s="75" t="s">
        <v>5356</v>
      </c>
      <c r="D4895" s="75" t="s">
        <v>23</v>
      </c>
      <c r="E4895" s="76">
        <v>6458092</v>
      </c>
      <c r="F4895" s="75" t="s">
        <v>3205</v>
      </c>
      <c r="G4895" s="75" t="s">
        <v>3205</v>
      </c>
      <c r="H4895" s="78" t="s">
        <v>347</v>
      </c>
    </row>
    <row r="4896" spans="2:8" ht="14.25">
      <c r="B4896" s="75">
        <v>7494</v>
      </c>
      <c r="C4896" s="75" t="s">
        <v>5357</v>
      </c>
      <c r="D4896" s="75" t="s">
        <v>23</v>
      </c>
      <c r="E4896" s="76">
        <v>754176</v>
      </c>
      <c r="F4896" s="75" t="s">
        <v>3198</v>
      </c>
      <c r="G4896" s="75" t="s">
        <v>4420</v>
      </c>
      <c r="H4896" s="77" t="s">
        <v>347</v>
      </c>
    </row>
    <row r="4897" spans="2:8" ht="14.25">
      <c r="B4897" s="75">
        <v>7495</v>
      </c>
      <c r="C4897" s="75" t="s">
        <v>5358</v>
      </c>
      <c r="D4897" s="75" t="s">
        <v>23</v>
      </c>
      <c r="E4897" s="76">
        <v>5282778</v>
      </c>
      <c r="F4897" s="75" t="s">
        <v>3205</v>
      </c>
      <c r="G4897" s="75" t="s">
        <v>3205</v>
      </c>
      <c r="H4897" s="78" t="s">
        <v>347</v>
      </c>
    </row>
    <row r="4898" spans="2:8" ht="14.25">
      <c r="B4898" s="75">
        <v>7497</v>
      </c>
      <c r="C4898" s="75" t="s">
        <v>5359</v>
      </c>
      <c r="D4898" s="75" t="s">
        <v>23</v>
      </c>
      <c r="E4898" s="76">
        <v>575926</v>
      </c>
      <c r="F4898" s="75" t="s">
        <v>3198</v>
      </c>
      <c r="G4898" s="75" t="s">
        <v>4420</v>
      </c>
      <c r="H4898" s="78" t="s">
        <v>286</v>
      </c>
    </row>
    <row r="4899" spans="2:8" ht="14.25">
      <c r="B4899" s="75">
        <v>7498</v>
      </c>
      <c r="C4899" s="75" t="s">
        <v>5360</v>
      </c>
      <c r="D4899" s="75" t="s">
        <v>23</v>
      </c>
      <c r="E4899" s="76">
        <v>657587</v>
      </c>
      <c r="F4899" s="75" t="s">
        <v>3198</v>
      </c>
      <c r="G4899" s="75" t="s">
        <v>4420</v>
      </c>
      <c r="H4899" s="77" t="s">
        <v>347</v>
      </c>
    </row>
    <row r="4900" spans="2:8" ht="14.25">
      <c r="B4900" s="75">
        <v>7500</v>
      </c>
      <c r="C4900" s="75" t="s">
        <v>5361</v>
      </c>
      <c r="D4900" s="75" t="s">
        <v>23</v>
      </c>
      <c r="E4900" s="76">
        <v>686392</v>
      </c>
      <c r="F4900" s="75" t="s">
        <v>3198</v>
      </c>
      <c r="G4900" s="75" t="s">
        <v>4420</v>
      </c>
      <c r="H4900" s="78" t="s">
        <v>347</v>
      </c>
    </row>
    <row r="4901" spans="2:8" ht="14.25">
      <c r="B4901" s="75">
        <v>7501</v>
      </c>
      <c r="C4901" s="75" t="s">
        <v>5362</v>
      </c>
      <c r="D4901" s="75" t="s">
        <v>23</v>
      </c>
      <c r="E4901" s="76">
        <v>614887</v>
      </c>
      <c r="F4901" s="75" t="s">
        <v>3198</v>
      </c>
      <c r="G4901" s="75" t="s">
        <v>4420</v>
      </c>
      <c r="H4901" s="78" t="s">
        <v>347</v>
      </c>
    </row>
    <row r="4902" spans="2:8" ht="14.25">
      <c r="B4902" s="75">
        <v>7503</v>
      </c>
      <c r="C4902" s="75" t="s">
        <v>5363</v>
      </c>
      <c r="D4902" s="75" t="s">
        <v>23</v>
      </c>
      <c r="E4902" s="76">
        <v>659537</v>
      </c>
      <c r="F4902" s="75" t="s">
        <v>3198</v>
      </c>
      <c r="G4902" s="75" t="s">
        <v>4420</v>
      </c>
      <c r="H4902" s="78" t="s">
        <v>347</v>
      </c>
    </row>
    <row r="4903" spans="2:8" ht="14.25">
      <c r="B4903" s="75">
        <v>7507</v>
      </c>
      <c r="C4903" s="75" t="s">
        <v>5364</v>
      </c>
      <c r="D4903" s="75" t="s">
        <v>23</v>
      </c>
      <c r="E4903" s="76">
        <v>2537547</v>
      </c>
      <c r="F4903" s="75" t="s">
        <v>3150</v>
      </c>
      <c r="G4903" s="75" t="s">
        <v>3151</v>
      </c>
      <c r="H4903" s="78" t="s">
        <v>347</v>
      </c>
    </row>
    <row r="4904" spans="2:8" ht="14.25">
      <c r="B4904" s="75">
        <v>7508</v>
      </c>
      <c r="C4904" s="75" t="s">
        <v>5365</v>
      </c>
      <c r="D4904" s="75" t="s">
        <v>23</v>
      </c>
      <c r="E4904" s="76">
        <v>523172</v>
      </c>
      <c r="F4904" s="75" t="s">
        <v>3198</v>
      </c>
      <c r="G4904" s="75" t="s">
        <v>4420</v>
      </c>
      <c r="H4904" s="77" t="s">
        <v>347</v>
      </c>
    </row>
    <row r="4905" spans="2:8" ht="14.25">
      <c r="B4905" s="75">
        <v>7510</v>
      </c>
      <c r="C4905" s="75" t="s">
        <v>5366</v>
      </c>
      <c r="D4905" s="75" t="s">
        <v>17</v>
      </c>
      <c r="E4905" s="76">
        <v>276227</v>
      </c>
      <c r="F4905" s="75" t="s">
        <v>3150</v>
      </c>
      <c r="G4905" s="75" t="s">
        <v>3151</v>
      </c>
      <c r="H4905" s="78" t="s">
        <v>347</v>
      </c>
    </row>
    <row r="4906" spans="2:8" ht="14.25">
      <c r="B4906" s="75">
        <v>7512</v>
      </c>
      <c r="C4906" s="75" t="s">
        <v>5367</v>
      </c>
      <c r="D4906" s="75" t="s">
        <v>23</v>
      </c>
      <c r="E4906" s="76">
        <v>634048</v>
      </c>
      <c r="F4906" s="75" t="s">
        <v>41</v>
      </c>
      <c r="G4906" s="75" t="s">
        <v>41</v>
      </c>
      <c r="H4906" s="78" t="s">
        <v>347</v>
      </c>
    </row>
    <row r="4907" spans="2:8" ht="14.25">
      <c r="B4907" s="75">
        <v>7513</v>
      </c>
      <c r="C4907" s="75" t="s">
        <v>5368</v>
      </c>
      <c r="D4907" s="75" t="s">
        <v>19</v>
      </c>
      <c r="E4907" s="76">
        <v>32806</v>
      </c>
      <c r="F4907" s="75" t="s">
        <v>41</v>
      </c>
      <c r="G4907" s="75" t="s">
        <v>41</v>
      </c>
      <c r="H4907" s="77" t="s">
        <v>347</v>
      </c>
    </row>
    <row r="4908" spans="2:8" ht="14.25">
      <c r="B4908" s="75">
        <v>7514</v>
      </c>
      <c r="C4908" s="75" t="s">
        <v>5369</v>
      </c>
      <c r="D4908" s="75" t="s">
        <v>23</v>
      </c>
      <c r="E4908" s="76">
        <v>655258</v>
      </c>
      <c r="F4908" s="75" t="s">
        <v>3205</v>
      </c>
      <c r="G4908" s="75" t="s">
        <v>3205</v>
      </c>
      <c r="H4908" s="77" t="s">
        <v>347</v>
      </c>
    </row>
    <row r="4909" spans="2:8" ht="14.25">
      <c r="B4909" s="75">
        <v>7515</v>
      </c>
      <c r="C4909" s="75" t="s">
        <v>5370</v>
      </c>
      <c r="D4909" s="75" t="s">
        <v>23</v>
      </c>
      <c r="E4909" s="76">
        <v>1232450</v>
      </c>
      <c r="F4909" s="75" t="s">
        <v>3165</v>
      </c>
      <c r="G4909" s="75" t="s">
        <v>3165</v>
      </c>
      <c r="H4909" s="78" t="s">
        <v>347</v>
      </c>
    </row>
    <row r="4910" spans="2:8" ht="14.25">
      <c r="B4910" s="75">
        <v>7519</v>
      </c>
      <c r="C4910" s="75" t="s">
        <v>5371</v>
      </c>
      <c r="D4910" s="75" t="s">
        <v>17</v>
      </c>
      <c r="E4910" s="76">
        <v>848324</v>
      </c>
      <c r="F4910" s="75" t="s">
        <v>3212</v>
      </c>
      <c r="G4910" s="75" t="s">
        <v>1259</v>
      </c>
      <c r="H4910" s="78" t="s">
        <v>347</v>
      </c>
    </row>
    <row r="4911" spans="2:8" ht="14.25">
      <c r="B4911" s="75">
        <v>7521</v>
      </c>
      <c r="C4911" s="75" t="s">
        <v>5372</v>
      </c>
      <c r="D4911" s="75" t="s">
        <v>17</v>
      </c>
      <c r="E4911" s="76">
        <v>1291998</v>
      </c>
      <c r="F4911" s="75" t="s">
        <v>3212</v>
      </c>
      <c r="G4911" s="75" t="s">
        <v>1259</v>
      </c>
      <c r="H4911" s="77" t="s">
        <v>347</v>
      </c>
    </row>
    <row r="4912" spans="2:8" ht="14.25">
      <c r="B4912" s="75">
        <v>7522</v>
      </c>
      <c r="C4912" s="75" t="s">
        <v>5373</v>
      </c>
      <c r="D4912" s="75" t="s">
        <v>23</v>
      </c>
      <c r="E4912" s="76">
        <v>4930449</v>
      </c>
      <c r="F4912" s="75" t="s">
        <v>3176</v>
      </c>
      <c r="G4912" s="75" t="s">
        <v>3177</v>
      </c>
      <c r="H4912" s="78" t="s">
        <v>347</v>
      </c>
    </row>
    <row r="4913" spans="2:8" ht="14.25">
      <c r="B4913" s="75">
        <v>7524</v>
      </c>
      <c r="C4913" s="75" t="s">
        <v>5374</v>
      </c>
      <c r="D4913" s="75" t="s">
        <v>23</v>
      </c>
      <c r="E4913" s="76">
        <v>635983</v>
      </c>
      <c r="F4913" s="75" t="s">
        <v>3198</v>
      </c>
      <c r="G4913" s="75" t="s">
        <v>3378</v>
      </c>
      <c r="H4913" s="78" t="s">
        <v>347</v>
      </c>
    </row>
    <row r="4914" spans="2:8" ht="14.25">
      <c r="B4914" s="75">
        <v>7525</v>
      </c>
      <c r="C4914" s="75" t="s">
        <v>5375</v>
      </c>
      <c r="D4914" s="75" t="s">
        <v>17</v>
      </c>
      <c r="E4914" s="76">
        <v>2522703</v>
      </c>
      <c r="F4914" s="75" t="s">
        <v>3165</v>
      </c>
      <c r="G4914" s="75" t="s">
        <v>3165</v>
      </c>
      <c r="H4914" s="78" t="s">
        <v>347</v>
      </c>
    </row>
    <row r="4915" spans="2:8" ht="14.25">
      <c r="B4915" s="75">
        <v>7527</v>
      </c>
      <c r="C4915" s="75" t="s">
        <v>5376</v>
      </c>
      <c r="D4915" s="75" t="s">
        <v>19</v>
      </c>
      <c r="E4915" s="76">
        <v>134754</v>
      </c>
      <c r="F4915" s="75" t="s">
        <v>3142</v>
      </c>
      <c r="G4915" s="75" t="s">
        <v>4304</v>
      </c>
      <c r="H4915" s="77" t="s">
        <v>347</v>
      </c>
    </row>
    <row r="4916" spans="2:8" ht="14.25">
      <c r="B4916" s="75">
        <v>7528</v>
      </c>
      <c r="C4916" s="75" t="s">
        <v>5377</v>
      </c>
      <c r="D4916" s="75" t="s">
        <v>19</v>
      </c>
      <c r="E4916" s="76">
        <v>151648</v>
      </c>
      <c r="F4916" s="75" t="s">
        <v>3142</v>
      </c>
      <c r="G4916" s="75" t="s">
        <v>4304</v>
      </c>
      <c r="H4916" s="78" t="s">
        <v>347</v>
      </c>
    </row>
    <row r="4917" spans="2:8" ht="14.25">
      <c r="B4917" s="75">
        <v>7529</v>
      </c>
      <c r="C4917" s="75" t="s">
        <v>5378</v>
      </c>
      <c r="D4917" s="75" t="s">
        <v>19</v>
      </c>
      <c r="E4917" s="76">
        <v>156648</v>
      </c>
      <c r="F4917" s="75" t="s">
        <v>3142</v>
      </c>
      <c r="G4917" s="75" t="s">
        <v>4304</v>
      </c>
      <c r="H4917" s="78" t="s">
        <v>347</v>
      </c>
    </row>
    <row r="4918" spans="2:8" ht="14.25">
      <c r="B4918" s="75">
        <v>7538</v>
      </c>
      <c r="C4918" s="75" t="s">
        <v>5379</v>
      </c>
      <c r="D4918" s="75" t="s">
        <v>19</v>
      </c>
      <c r="E4918" s="76">
        <v>64833</v>
      </c>
      <c r="F4918" s="75" t="s">
        <v>3530</v>
      </c>
      <c r="G4918" s="75" t="s">
        <v>3530</v>
      </c>
      <c r="H4918" s="78" t="s">
        <v>347</v>
      </c>
    </row>
    <row r="4919" spans="2:8" ht="14.25">
      <c r="B4919" s="75">
        <v>7546</v>
      </c>
      <c r="C4919" s="75" t="s">
        <v>5380</v>
      </c>
      <c r="D4919" s="75" t="s">
        <v>23</v>
      </c>
      <c r="E4919" s="76">
        <v>149286</v>
      </c>
      <c r="F4919" s="75" t="s">
        <v>3205</v>
      </c>
      <c r="G4919" s="75" t="s">
        <v>3205</v>
      </c>
      <c r="H4919" s="78" t="s">
        <v>347</v>
      </c>
    </row>
    <row r="4920" spans="2:8" ht="14.25">
      <c r="B4920" s="75">
        <v>7548</v>
      </c>
      <c r="C4920" s="75" t="s">
        <v>5381</v>
      </c>
      <c r="D4920" s="75" t="s">
        <v>19</v>
      </c>
      <c r="E4920" s="76">
        <v>201931</v>
      </c>
      <c r="F4920" s="75" t="s">
        <v>3537</v>
      </c>
      <c r="G4920" s="75" t="s">
        <v>4969</v>
      </c>
      <c r="H4920" s="77" t="s">
        <v>347</v>
      </c>
    </row>
    <row r="4921" spans="2:8" ht="14.25">
      <c r="B4921" s="75">
        <v>7553</v>
      </c>
      <c r="C4921" s="75" t="s">
        <v>5382</v>
      </c>
      <c r="D4921" s="75" t="s">
        <v>23</v>
      </c>
      <c r="E4921" s="76">
        <v>11442607</v>
      </c>
      <c r="F4921" s="75" t="s">
        <v>3205</v>
      </c>
      <c r="G4921" s="75" t="s">
        <v>3205</v>
      </c>
      <c r="H4921" s="77" t="s">
        <v>347</v>
      </c>
    </row>
    <row r="4922" spans="2:8" ht="14.25">
      <c r="B4922" s="75">
        <v>7555</v>
      </c>
      <c r="C4922" s="75" t="s">
        <v>5383</v>
      </c>
      <c r="D4922" s="75" t="s">
        <v>23</v>
      </c>
      <c r="E4922" s="76">
        <v>1355482</v>
      </c>
      <c r="F4922" s="75" t="s">
        <v>3205</v>
      </c>
      <c r="G4922" s="75" t="s">
        <v>3205</v>
      </c>
      <c r="H4922" s="77" t="s">
        <v>347</v>
      </c>
    </row>
    <row r="4923" spans="2:8" ht="14.25">
      <c r="B4923" s="75">
        <v>7558</v>
      </c>
      <c r="C4923" s="75" t="s">
        <v>5384</v>
      </c>
      <c r="D4923" s="75" t="s">
        <v>23</v>
      </c>
      <c r="E4923" s="76">
        <v>1613423</v>
      </c>
      <c r="F4923" s="75" t="s">
        <v>3205</v>
      </c>
      <c r="G4923" s="75" t="s">
        <v>3205</v>
      </c>
      <c r="H4923" s="77" t="s">
        <v>347</v>
      </c>
    </row>
    <row r="4924" spans="2:8" ht="14.25">
      <c r="B4924" s="75">
        <v>7566</v>
      </c>
      <c r="C4924" s="75" t="s">
        <v>5385</v>
      </c>
      <c r="D4924" s="75" t="s">
        <v>23</v>
      </c>
      <c r="E4924" s="76">
        <v>1159933</v>
      </c>
      <c r="F4924" s="75" t="s">
        <v>3205</v>
      </c>
      <c r="G4924" s="75" t="s">
        <v>3205</v>
      </c>
      <c r="H4924" s="77" t="s">
        <v>347</v>
      </c>
    </row>
    <row r="4925" spans="2:8" ht="14.25">
      <c r="B4925" s="75">
        <v>7569</v>
      </c>
      <c r="C4925" s="75" t="s">
        <v>5386</v>
      </c>
      <c r="D4925" s="75" t="s">
        <v>23</v>
      </c>
      <c r="E4925" s="76">
        <v>1220594</v>
      </c>
      <c r="F4925" s="75" t="s">
        <v>3165</v>
      </c>
      <c r="G4925" s="75" t="s">
        <v>3165</v>
      </c>
      <c r="H4925" s="78" t="s">
        <v>347</v>
      </c>
    </row>
    <row r="4926" spans="2:8" ht="14.25">
      <c r="B4926" s="75">
        <v>7577</v>
      </c>
      <c r="C4926" s="75" t="s">
        <v>5387</v>
      </c>
      <c r="D4926" s="75" t="s">
        <v>23</v>
      </c>
      <c r="E4926" s="76">
        <v>150203</v>
      </c>
      <c r="F4926" s="75" t="s">
        <v>3198</v>
      </c>
      <c r="G4926" s="75" t="s">
        <v>4420</v>
      </c>
      <c r="H4926" s="77" t="s">
        <v>286</v>
      </c>
    </row>
    <row r="4927" spans="2:8" ht="14.25">
      <c r="B4927" s="75">
        <v>7578</v>
      </c>
      <c r="C4927" s="75" t="s">
        <v>5388</v>
      </c>
      <c r="D4927" s="75" t="s">
        <v>23</v>
      </c>
      <c r="E4927" s="76">
        <v>215290</v>
      </c>
      <c r="F4927" s="75" t="s">
        <v>3198</v>
      </c>
      <c r="G4927" s="75" t="s">
        <v>4420</v>
      </c>
      <c r="H4927" s="77" t="s">
        <v>286</v>
      </c>
    </row>
    <row r="4928" spans="2:8" ht="14.25">
      <c r="B4928" s="75">
        <v>7580</v>
      </c>
      <c r="C4928" s="75" t="s">
        <v>5389</v>
      </c>
      <c r="D4928" s="75" t="s">
        <v>23</v>
      </c>
      <c r="E4928" s="76">
        <v>94873</v>
      </c>
      <c r="F4928" s="75" t="s">
        <v>3198</v>
      </c>
      <c r="G4928" s="75" t="s">
        <v>4420</v>
      </c>
      <c r="H4928" s="78" t="s">
        <v>286</v>
      </c>
    </row>
    <row r="4929" spans="2:8" ht="14.25">
      <c r="B4929" s="75">
        <v>7584</v>
      </c>
      <c r="C4929" s="75" t="s">
        <v>5390</v>
      </c>
      <c r="D4929" s="75" t="s">
        <v>23</v>
      </c>
      <c r="E4929" s="76">
        <v>83184</v>
      </c>
      <c r="F4929" s="75" t="s">
        <v>3198</v>
      </c>
      <c r="G4929" s="75" t="s">
        <v>4420</v>
      </c>
      <c r="H4929" s="78" t="s">
        <v>286</v>
      </c>
    </row>
    <row r="4930" spans="2:8" ht="14.25">
      <c r="B4930" s="75">
        <v>7586</v>
      </c>
      <c r="C4930" s="75" t="s">
        <v>2264</v>
      </c>
      <c r="D4930" s="75" t="s">
        <v>23</v>
      </c>
      <c r="E4930" s="76">
        <v>100679</v>
      </c>
      <c r="F4930" s="75" t="s">
        <v>3198</v>
      </c>
      <c r="G4930" s="75" t="s">
        <v>4420</v>
      </c>
      <c r="H4930" s="77" t="s">
        <v>286</v>
      </c>
    </row>
    <row r="4931" spans="2:8" ht="14.25">
      <c r="B4931" s="75">
        <v>7587</v>
      </c>
      <c r="C4931" s="75" t="s">
        <v>5391</v>
      </c>
      <c r="D4931" s="75" t="s">
        <v>17</v>
      </c>
      <c r="E4931" s="76">
        <v>71968</v>
      </c>
      <c r="F4931" s="75" t="s">
        <v>3150</v>
      </c>
      <c r="G4931" s="75" t="s">
        <v>3879</v>
      </c>
      <c r="H4931" s="77" t="s">
        <v>347</v>
      </c>
    </row>
    <row r="4932" spans="2:8" ht="14.25">
      <c r="B4932" s="75">
        <v>7589</v>
      </c>
      <c r="C4932" s="75" t="s">
        <v>5392</v>
      </c>
      <c r="D4932" s="75" t="s">
        <v>23</v>
      </c>
      <c r="E4932" s="76">
        <v>8915</v>
      </c>
      <c r="F4932" s="75" t="s">
        <v>3153</v>
      </c>
      <c r="G4932" s="75" t="s">
        <v>3153</v>
      </c>
      <c r="H4932" s="78" t="s">
        <v>347</v>
      </c>
    </row>
    <row r="4933" spans="2:8" ht="14.25">
      <c r="B4933" s="75">
        <v>7590</v>
      </c>
      <c r="C4933" s="75" t="s">
        <v>5393</v>
      </c>
      <c r="D4933" s="75" t="s">
        <v>23</v>
      </c>
      <c r="E4933" s="76">
        <v>39801</v>
      </c>
      <c r="F4933" s="75" t="s">
        <v>3165</v>
      </c>
      <c r="G4933" s="75" t="s">
        <v>3165</v>
      </c>
      <c r="H4933" s="78" t="s">
        <v>347</v>
      </c>
    </row>
    <row r="4934" spans="2:8" ht="14.25">
      <c r="B4934" s="75">
        <v>7591</v>
      </c>
      <c r="C4934" s="75" t="s">
        <v>5394</v>
      </c>
      <c r="D4934" s="75" t="s">
        <v>52</v>
      </c>
      <c r="E4934" s="76">
        <v>194869</v>
      </c>
      <c r="F4934" s="75" t="s">
        <v>3155</v>
      </c>
      <c r="G4934" s="75" t="s">
        <v>3160</v>
      </c>
      <c r="H4934" s="78" t="s">
        <v>347</v>
      </c>
    </row>
    <row r="4935" spans="2:8" ht="14.25">
      <c r="B4935" s="75">
        <v>7597</v>
      </c>
      <c r="C4935" s="75" t="s">
        <v>2267</v>
      </c>
      <c r="D4935" s="75" t="s">
        <v>23</v>
      </c>
      <c r="E4935" s="76">
        <v>324231</v>
      </c>
      <c r="F4935" s="75" t="s">
        <v>3212</v>
      </c>
      <c r="G4935" s="75" t="s">
        <v>1259</v>
      </c>
      <c r="H4935" s="77" t="s">
        <v>347</v>
      </c>
    </row>
    <row r="4936" spans="2:8" ht="14.25">
      <c r="B4936" s="75">
        <v>7599</v>
      </c>
      <c r="C4936" s="75" t="s">
        <v>5395</v>
      </c>
      <c r="D4936" s="75" t="s">
        <v>19</v>
      </c>
      <c r="E4936" s="76">
        <v>471793</v>
      </c>
      <c r="F4936" s="75" t="s">
        <v>3537</v>
      </c>
      <c r="G4936" s="75" t="s">
        <v>4969</v>
      </c>
      <c r="H4936" s="77" t="s">
        <v>347</v>
      </c>
    </row>
    <row r="4937" spans="2:8" ht="14.25">
      <c r="B4937" s="75">
        <v>7600</v>
      </c>
      <c r="C4937" s="75" t="s">
        <v>5396</v>
      </c>
      <c r="D4937" s="75" t="s">
        <v>23</v>
      </c>
      <c r="E4937" s="76">
        <v>22210</v>
      </c>
      <c r="F4937" s="75" t="s">
        <v>3165</v>
      </c>
      <c r="G4937" s="75" t="s">
        <v>3165</v>
      </c>
      <c r="H4937" s="78" t="s">
        <v>347</v>
      </c>
    </row>
    <row r="4938" spans="2:8" ht="14.25">
      <c r="B4938" s="75">
        <v>7602</v>
      </c>
      <c r="C4938" s="75" t="s">
        <v>5397</v>
      </c>
      <c r="D4938" s="75" t="s">
        <v>23</v>
      </c>
      <c r="E4938" s="76">
        <v>43033</v>
      </c>
      <c r="F4938" s="75" t="s">
        <v>3165</v>
      </c>
      <c r="G4938" s="75" t="s">
        <v>3165</v>
      </c>
      <c r="H4938" s="77" t="s">
        <v>347</v>
      </c>
    </row>
    <row r="4939" spans="2:8" ht="14.25">
      <c r="B4939" s="75">
        <v>7609</v>
      </c>
      <c r="C4939" s="75" t="s">
        <v>5398</v>
      </c>
      <c r="D4939" s="75" t="s">
        <v>17</v>
      </c>
      <c r="E4939" s="76">
        <v>138981</v>
      </c>
      <c r="F4939" s="75" t="s">
        <v>3176</v>
      </c>
      <c r="G4939" s="75" t="s">
        <v>3177</v>
      </c>
      <c r="H4939" s="78" t="s">
        <v>347</v>
      </c>
    </row>
    <row r="4940" spans="2:8" ht="14.25">
      <c r="B4940" s="75">
        <v>7632</v>
      </c>
      <c r="C4940" s="75" t="s">
        <v>5399</v>
      </c>
      <c r="D4940" s="75" t="s">
        <v>17</v>
      </c>
      <c r="E4940" s="76">
        <v>18725</v>
      </c>
      <c r="F4940" s="75" t="s">
        <v>3205</v>
      </c>
      <c r="G4940" s="75" t="s">
        <v>3205</v>
      </c>
      <c r="H4940" s="77" t="s">
        <v>347</v>
      </c>
    </row>
    <row r="4941" spans="2:8" ht="14.25">
      <c r="B4941" s="75">
        <v>7633</v>
      </c>
      <c r="C4941" s="75" t="s">
        <v>5400</v>
      </c>
      <c r="D4941" s="75" t="s">
        <v>23</v>
      </c>
      <c r="E4941" s="76">
        <v>112669</v>
      </c>
      <c r="F4941" s="75" t="s">
        <v>3150</v>
      </c>
      <c r="G4941" s="75" t="s">
        <v>3151</v>
      </c>
      <c r="H4941" s="78" t="s">
        <v>347</v>
      </c>
    </row>
    <row r="4942" spans="2:8" ht="14.25">
      <c r="B4942" s="75">
        <v>7638</v>
      </c>
      <c r="C4942" s="75" t="s">
        <v>5401</v>
      </c>
      <c r="D4942" s="75" t="s">
        <v>23</v>
      </c>
      <c r="E4942" s="76">
        <v>188607</v>
      </c>
      <c r="F4942" s="75" t="s">
        <v>3150</v>
      </c>
      <c r="G4942" s="75" t="s">
        <v>3151</v>
      </c>
      <c r="H4942" s="78" t="s">
        <v>347</v>
      </c>
    </row>
    <row r="4943" spans="2:8" ht="14.25">
      <c r="B4943" s="75">
        <v>7639</v>
      </c>
      <c r="C4943" s="75" t="s">
        <v>5402</v>
      </c>
      <c r="D4943" s="75" t="s">
        <v>52</v>
      </c>
      <c r="E4943" s="76">
        <v>708546</v>
      </c>
      <c r="F4943" s="75" t="s">
        <v>3216</v>
      </c>
      <c r="G4943" s="75" t="s">
        <v>3217</v>
      </c>
      <c r="H4943" s="77" t="s">
        <v>347</v>
      </c>
    </row>
    <row r="4944" spans="2:8" ht="14.25">
      <c r="B4944" s="75">
        <v>7646</v>
      </c>
      <c r="C4944" s="75" t="s">
        <v>5403</v>
      </c>
      <c r="D4944" s="75" t="s">
        <v>23</v>
      </c>
      <c r="E4944" s="76">
        <v>6483909</v>
      </c>
      <c r="F4944" s="75" t="s">
        <v>3150</v>
      </c>
      <c r="G4944" s="75" t="s">
        <v>3151</v>
      </c>
      <c r="H4944" s="77" t="s">
        <v>347</v>
      </c>
    </row>
    <row r="4945" spans="2:8" ht="14.25">
      <c r="B4945" s="75">
        <v>7648</v>
      </c>
      <c r="C4945" s="75" t="s">
        <v>5404</v>
      </c>
      <c r="D4945" s="75" t="s">
        <v>23</v>
      </c>
      <c r="E4945" s="76">
        <v>6718725</v>
      </c>
      <c r="F4945" s="75" t="s">
        <v>3150</v>
      </c>
      <c r="G4945" s="75" t="s">
        <v>3151</v>
      </c>
      <c r="H4945" s="77" t="s">
        <v>347</v>
      </c>
    </row>
    <row r="4946" spans="2:8" ht="14.25">
      <c r="B4946" s="75">
        <v>7652</v>
      </c>
      <c r="C4946" s="75" t="s">
        <v>5405</v>
      </c>
      <c r="D4946" s="75" t="s">
        <v>17</v>
      </c>
      <c r="E4946" s="76">
        <v>178225</v>
      </c>
      <c r="F4946" s="75" t="s">
        <v>3150</v>
      </c>
      <c r="G4946" s="75" t="s">
        <v>3151</v>
      </c>
      <c r="H4946" s="78" t="s">
        <v>347</v>
      </c>
    </row>
    <row r="4947" spans="2:8" ht="14.25">
      <c r="B4947" s="75">
        <v>7653</v>
      </c>
      <c r="C4947" s="75" t="s">
        <v>5406</v>
      </c>
      <c r="D4947" s="75" t="s">
        <v>23</v>
      </c>
      <c r="E4947" s="76">
        <v>406656</v>
      </c>
      <c r="F4947" s="75" t="s">
        <v>3150</v>
      </c>
      <c r="G4947" s="75" t="s">
        <v>3879</v>
      </c>
      <c r="H4947" s="78" t="s">
        <v>347</v>
      </c>
    </row>
    <row r="4948" spans="2:8" ht="14.25">
      <c r="B4948" s="75">
        <v>7655</v>
      </c>
      <c r="C4948" s="75" t="s">
        <v>5407</v>
      </c>
      <c r="D4948" s="75" t="s">
        <v>17</v>
      </c>
      <c r="E4948" s="76">
        <v>108241</v>
      </c>
      <c r="F4948" s="75" t="s">
        <v>3150</v>
      </c>
      <c r="G4948" s="75" t="s">
        <v>3151</v>
      </c>
      <c r="H4948" s="78" t="s">
        <v>347</v>
      </c>
    </row>
    <row r="4949" spans="2:8" ht="14.25">
      <c r="B4949" s="75">
        <v>7656</v>
      </c>
      <c r="C4949" s="75" t="s">
        <v>5408</v>
      </c>
      <c r="D4949" s="75" t="s">
        <v>23</v>
      </c>
      <c r="E4949" s="76">
        <v>1960081</v>
      </c>
      <c r="F4949" s="75" t="s">
        <v>3150</v>
      </c>
      <c r="G4949" s="75" t="s">
        <v>3151</v>
      </c>
      <c r="H4949" s="78" t="s">
        <v>347</v>
      </c>
    </row>
    <row r="4950" spans="2:8" ht="14.25">
      <c r="B4950" s="75">
        <v>7657</v>
      </c>
      <c r="C4950" s="75" t="s">
        <v>5409</v>
      </c>
      <c r="D4950" s="75" t="s">
        <v>52</v>
      </c>
      <c r="E4950" s="76">
        <v>1495911</v>
      </c>
      <c r="F4950" s="75" t="s">
        <v>3212</v>
      </c>
      <c r="G4950" s="75" t="s">
        <v>3213</v>
      </c>
      <c r="H4950" s="78" t="s">
        <v>347</v>
      </c>
    </row>
    <row r="4951" spans="2:8" ht="14.25">
      <c r="B4951" s="75">
        <v>7658</v>
      </c>
      <c r="C4951" s="75" t="s">
        <v>5410</v>
      </c>
      <c r="D4951" s="75" t="s">
        <v>17</v>
      </c>
      <c r="E4951" s="76">
        <v>136454</v>
      </c>
      <c r="F4951" s="75" t="s">
        <v>3150</v>
      </c>
      <c r="G4951" s="75" t="s">
        <v>3151</v>
      </c>
      <c r="H4951" s="78" t="s">
        <v>347</v>
      </c>
    </row>
    <row r="4952" spans="2:8" ht="14.25">
      <c r="B4952" s="75">
        <v>7659</v>
      </c>
      <c r="C4952" s="75" t="s">
        <v>5411</v>
      </c>
      <c r="D4952" s="75" t="s">
        <v>23</v>
      </c>
      <c r="E4952" s="76">
        <v>7814675</v>
      </c>
      <c r="F4952" s="75" t="s">
        <v>3205</v>
      </c>
      <c r="G4952" s="75" t="s">
        <v>3205</v>
      </c>
      <c r="H4952" s="78" t="s">
        <v>347</v>
      </c>
    </row>
    <row r="4953" spans="2:8" ht="14.25">
      <c r="B4953" s="75">
        <v>7660</v>
      </c>
      <c r="C4953" s="75" t="s">
        <v>5412</v>
      </c>
      <c r="D4953" s="75" t="s">
        <v>23</v>
      </c>
      <c r="E4953" s="76">
        <v>3080451</v>
      </c>
      <c r="F4953" s="75" t="s">
        <v>3205</v>
      </c>
      <c r="G4953" s="75" t="s">
        <v>3205</v>
      </c>
      <c r="H4953" s="78" t="s">
        <v>347</v>
      </c>
    </row>
    <row r="4954" spans="2:8" ht="14.25">
      <c r="B4954" s="75">
        <v>7661</v>
      </c>
      <c r="C4954" s="75" t="s">
        <v>5413</v>
      </c>
      <c r="D4954" s="75" t="s">
        <v>17</v>
      </c>
      <c r="E4954" s="76">
        <v>209775</v>
      </c>
      <c r="F4954" s="75" t="s">
        <v>3150</v>
      </c>
      <c r="G4954" s="75" t="s">
        <v>3151</v>
      </c>
      <c r="H4954" s="78" t="s">
        <v>347</v>
      </c>
    </row>
    <row r="4955" spans="2:8" ht="14.25">
      <c r="B4955" s="75">
        <v>7662</v>
      </c>
      <c r="C4955" s="75" t="s">
        <v>5414</v>
      </c>
      <c r="D4955" s="75" t="s">
        <v>52</v>
      </c>
      <c r="E4955" s="76">
        <v>1073313</v>
      </c>
      <c r="F4955" s="75" t="s">
        <v>3212</v>
      </c>
      <c r="G4955" s="75" t="s">
        <v>3212</v>
      </c>
      <c r="H4955" s="78" t="s">
        <v>347</v>
      </c>
    </row>
    <row r="4956" spans="2:8" ht="14.25">
      <c r="B4956" s="75">
        <v>7663</v>
      </c>
      <c r="C4956" s="75" t="s">
        <v>5415</v>
      </c>
      <c r="D4956" s="75" t="s">
        <v>17</v>
      </c>
      <c r="E4956" s="76">
        <v>170149</v>
      </c>
      <c r="F4956" s="75" t="s">
        <v>3150</v>
      </c>
      <c r="G4956" s="75" t="s">
        <v>3151</v>
      </c>
      <c r="H4956" s="78" t="s">
        <v>347</v>
      </c>
    </row>
    <row r="4957" spans="2:8" ht="14.25">
      <c r="B4957" s="75">
        <v>7665</v>
      </c>
      <c r="C4957" s="75" t="s">
        <v>5416</v>
      </c>
      <c r="D4957" s="75" t="s">
        <v>23</v>
      </c>
      <c r="E4957" s="76">
        <v>113516</v>
      </c>
      <c r="F4957" s="75" t="s">
        <v>3150</v>
      </c>
      <c r="G4957" s="75" t="s">
        <v>3151</v>
      </c>
      <c r="H4957" s="77" t="s">
        <v>347</v>
      </c>
    </row>
    <row r="4958" spans="2:8" ht="14.25">
      <c r="B4958" s="75">
        <v>7671</v>
      </c>
      <c r="C4958" s="75" t="s">
        <v>5417</v>
      </c>
      <c r="D4958" s="75" t="s">
        <v>23</v>
      </c>
      <c r="E4958" s="76">
        <v>2032290</v>
      </c>
      <c r="F4958" s="75" t="s">
        <v>3150</v>
      </c>
      <c r="G4958" s="75" t="s">
        <v>3151</v>
      </c>
      <c r="H4958" s="78" t="s">
        <v>347</v>
      </c>
    </row>
    <row r="4959" spans="2:8" ht="14.25">
      <c r="B4959" s="75">
        <v>7675</v>
      </c>
      <c r="C4959" s="75" t="s">
        <v>5418</v>
      </c>
      <c r="D4959" s="75" t="s">
        <v>23</v>
      </c>
      <c r="E4959" s="76">
        <v>3130288</v>
      </c>
      <c r="F4959" s="75" t="s">
        <v>3150</v>
      </c>
      <c r="G4959" s="75" t="s">
        <v>3151</v>
      </c>
      <c r="H4959" s="78" t="s">
        <v>347</v>
      </c>
    </row>
    <row r="4960" spans="2:8" ht="14.25">
      <c r="B4960" s="75">
        <v>7676</v>
      </c>
      <c r="C4960" s="75" t="s">
        <v>5419</v>
      </c>
      <c r="D4960" s="75" t="s">
        <v>23</v>
      </c>
      <c r="E4960" s="76">
        <v>427882</v>
      </c>
      <c r="F4960" s="75" t="s">
        <v>3150</v>
      </c>
      <c r="G4960" s="75" t="s">
        <v>3151</v>
      </c>
      <c r="H4960" s="78" t="s">
        <v>347</v>
      </c>
    </row>
    <row r="4961" spans="2:8" ht="14.25">
      <c r="B4961" s="75">
        <v>7680</v>
      </c>
      <c r="C4961" s="75" t="s">
        <v>5420</v>
      </c>
      <c r="D4961" s="75" t="s">
        <v>52</v>
      </c>
      <c r="E4961" s="76">
        <v>970289</v>
      </c>
      <c r="F4961" s="75" t="s">
        <v>3212</v>
      </c>
      <c r="G4961" s="75" t="s">
        <v>3213</v>
      </c>
      <c r="H4961" s="78" t="s">
        <v>347</v>
      </c>
    </row>
    <row r="4962" spans="2:8" ht="14.25">
      <c r="B4962" s="75">
        <v>7681</v>
      </c>
      <c r="C4962" s="75" t="s">
        <v>5421</v>
      </c>
      <c r="D4962" s="75" t="s">
        <v>52</v>
      </c>
      <c r="E4962" s="76">
        <v>1093765</v>
      </c>
      <c r="F4962" s="75" t="s">
        <v>3212</v>
      </c>
      <c r="G4962" s="75" t="s">
        <v>3213</v>
      </c>
      <c r="H4962" s="78" t="s">
        <v>347</v>
      </c>
    </row>
    <row r="4963" spans="2:8" ht="14.25">
      <c r="B4963" s="75">
        <v>7687</v>
      </c>
      <c r="C4963" s="75" t="s">
        <v>5422</v>
      </c>
      <c r="D4963" s="75" t="s">
        <v>17</v>
      </c>
      <c r="E4963" s="76">
        <v>254718</v>
      </c>
      <c r="F4963" s="75" t="s">
        <v>3150</v>
      </c>
      <c r="G4963" s="75" t="s">
        <v>3151</v>
      </c>
      <c r="H4963" s="78" t="s">
        <v>347</v>
      </c>
    </row>
    <row r="4964" spans="2:8" ht="14.25">
      <c r="B4964" s="75">
        <v>7690</v>
      </c>
      <c r="C4964" s="75" t="s">
        <v>5423</v>
      </c>
      <c r="D4964" s="75" t="s">
        <v>23</v>
      </c>
      <c r="E4964" s="76">
        <v>5677369</v>
      </c>
      <c r="F4964" s="75" t="s">
        <v>3150</v>
      </c>
      <c r="G4964" s="75" t="s">
        <v>3151</v>
      </c>
      <c r="H4964" s="78" t="s">
        <v>347</v>
      </c>
    </row>
    <row r="4965" spans="2:8" ht="14.25">
      <c r="B4965" s="75">
        <v>7691</v>
      </c>
      <c r="C4965" s="75" t="s">
        <v>5424</v>
      </c>
      <c r="D4965" s="75" t="s">
        <v>23</v>
      </c>
      <c r="E4965" s="76">
        <v>13613</v>
      </c>
      <c r="F4965" s="75" t="s">
        <v>3165</v>
      </c>
      <c r="G4965" s="75" t="s">
        <v>3165</v>
      </c>
      <c r="H4965" s="78" t="s">
        <v>347</v>
      </c>
    </row>
    <row r="4966" spans="2:8" ht="14.25">
      <c r="B4966" s="75">
        <v>7713</v>
      </c>
      <c r="C4966" s="75" t="s">
        <v>5425</v>
      </c>
      <c r="D4966" s="75" t="s">
        <v>146</v>
      </c>
      <c r="E4966" s="76">
        <v>8040</v>
      </c>
      <c r="F4966" s="75" t="s">
        <v>3514</v>
      </c>
      <c r="G4966" s="75" t="s">
        <v>3514</v>
      </c>
      <c r="H4966" s="78" t="s">
        <v>347</v>
      </c>
    </row>
    <row r="4967" spans="2:8" ht="14.25">
      <c r="B4967" s="75">
        <v>7714</v>
      </c>
      <c r="C4967" s="75" t="s">
        <v>5426</v>
      </c>
      <c r="D4967" s="75" t="s">
        <v>146</v>
      </c>
      <c r="E4967" s="76">
        <v>8040</v>
      </c>
      <c r="F4967" s="75" t="s">
        <v>3514</v>
      </c>
      <c r="G4967" s="75" t="s">
        <v>3514</v>
      </c>
      <c r="H4967" s="78" t="s">
        <v>347</v>
      </c>
    </row>
    <row r="4968" spans="2:8" ht="14.25">
      <c r="B4968" s="75">
        <v>7715</v>
      </c>
      <c r="C4968" s="75" t="s">
        <v>5427</v>
      </c>
      <c r="D4968" s="75" t="s">
        <v>23</v>
      </c>
      <c r="E4968" s="76">
        <v>5724</v>
      </c>
      <c r="F4968" s="75" t="s">
        <v>3212</v>
      </c>
      <c r="G4968" s="75" t="s">
        <v>1259</v>
      </c>
      <c r="H4968" s="78" t="s">
        <v>347</v>
      </c>
    </row>
    <row r="4969" spans="2:8" ht="14.25">
      <c r="B4969" s="75">
        <v>7717</v>
      </c>
      <c r="C4969" s="75" t="s">
        <v>5428</v>
      </c>
      <c r="D4969" s="75" t="s">
        <v>52</v>
      </c>
      <c r="E4969" s="76">
        <v>1987949</v>
      </c>
      <c r="F4969" s="75" t="s">
        <v>3212</v>
      </c>
      <c r="G4969" s="75" t="s">
        <v>3212</v>
      </c>
      <c r="H4969" s="78" t="s">
        <v>347</v>
      </c>
    </row>
    <row r="4970" spans="2:8" ht="14.25">
      <c r="B4970" s="75">
        <v>7720</v>
      </c>
      <c r="C4970" s="75" t="s">
        <v>5429</v>
      </c>
      <c r="D4970" s="75" t="s">
        <v>52</v>
      </c>
      <c r="E4970" s="76">
        <v>14056</v>
      </c>
      <c r="F4970" s="75" t="s">
        <v>3212</v>
      </c>
      <c r="G4970" s="75" t="s">
        <v>3213</v>
      </c>
      <c r="H4970" s="78" t="s">
        <v>347</v>
      </c>
    </row>
    <row r="4971" spans="2:8" ht="14.25">
      <c r="B4971" s="75">
        <v>7723</v>
      </c>
      <c r="C4971" s="75" t="s">
        <v>5430</v>
      </c>
      <c r="D4971" s="75" t="s">
        <v>146</v>
      </c>
      <c r="E4971" s="76">
        <v>7799</v>
      </c>
      <c r="F4971" s="75" t="s">
        <v>4138</v>
      </c>
      <c r="G4971" s="75" t="s">
        <v>4138</v>
      </c>
      <c r="H4971" s="78" t="s">
        <v>347</v>
      </c>
    </row>
    <row r="4972" spans="2:8" ht="14.25">
      <c r="B4972" s="75">
        <v>7725</v>
      </c>
      <c r="C4972" s="75" t="s">
        <v>5431</v>
      </c>
      <c r="D4972" s="75" t="s">
        <v>17</v>
      </c>
      <c r="E4972" s="76">
        <v>1360058</v>
      </c>
      <c r="F4972" s="75" t="s">
        <v>3212</v>
      </c>
      <c r="G4972" s="75" t="s">
        <v>3212</v>
      </c>
      <c r="H4972" s="78" t="s">
        <v>347</v>
      </c>
    </row>
    <row r="4973" spans="2:8" ht="14.25">
      <c r="B4973" s="75">
        <v>7726</v>
      </c>
      <c r="C4973" s="75" t="s">
        <v>5432</v>
      </c>
      <c r="D4973" s="75" t="s">
        <v>23</v>
      </c>
      <c r="E4973" s="76">
        <v>2464033</v>
      </c>
      <c r="F4973" s="75" t="s">
        <v>3205</v>
      </c>
      <c r="G4973" s="75" t="s">
        <v>3205</v>
      </c>
      <c r="H4973" s="78" t="s">
        <v>347</v>
      </c>
    </row>
    <row r="4974" spans="2:8" ht="14.25">
      <c r="B4974" s="75">
        <v>7727</v>
      </c>
      <c r="C4974" s="75" t="s">
        <v>5433</v>
      </c>
      <c r="D4974" s="75" t="s">
        <v>23</v>
      </c>
      <c r="E4974" s="76">
        <v>3233185</v>
      </c>
      <c r="F4974" s="75" t="s">
        <v>3205</v>
      </c>
      <c r="G4974" s="75" t="s">
        <v>3205</v>
      </c>
      <c r="H4974" s="78" t="s">
        <v>347</v>
      </c>
    </row>
    <row r="4975" spans="2:8" ht="14.25">
      <c r="B4975" s="75">
        <v>7739</v>
      </c>
      <c r="C4975" s="75" t="s">
        <v>5434</v>
      </c>
      <c r="D4975" s="75" t="s">
        <v>23</v>
      </c>
      <c r="E4975" s="76">
        <v>157814</v>
      </c>
      <c r="F4975" s="75" t="s">
        <v>3205</v>
      </c>
      <c r="G4975" s="75" t="s">
        <v>3205</v>
      </c>
      <c r="H4975" s="78" t="s">
        <v>347</v>
      </c>
    </row>
    <row r="4976" spans="2:8" ht="14.25">
      <c r="B4976" s="75">
        <v>7740</v>
      </c>
      <c r="C4976" s="75" t="s">
        <v>5435</v>
      </c>
      <c r="D4976" s="75" t="s">
        <v>23</v>
      </c>
      <c r="E4976" s="76">
        <v>290150</v>
      </c>
      <c r="F4976" s="75" t="s">
        <v>3205</v>
      </c>
      <c r="G4976" s="75" t="s">
        <v>3205</v>
      </c>
      <c r="H4976" s="78" t="s">
        <v>347</v>
      </c>
    </row>
    <row r="4977" spans="2:8" ht="14.25">
      <c r="B4977" s="75">
        <v>7741</v>
      </c>
      <c r="C4977" s="75" t="s">
        <v>5436</v>
      </c>
      <c r="D4977" s="75" t="s">
        <v>23</v>
      </c>
      <c r="E4977" s="76">
        <v>1644266</v>
      </c>
      <c r="F4977" s="75" t="s">
        <v>3205</v>
      </c>
      <c r="G4977" s="75" t="s">
        <v>3205</v>
      </c>
      <c r="H4977" s="77" t="s">
        <v>347</v>
      </c>
    </row>
    <row r="4978" spans="2:8" ht="14.25">
      <c r="B4978" s="75">
        <v>7744</v>
      </c>
      <c r="C4978" s="75" t="s">
        <v>5437</v>
      </c>
      <c r="D4978" s="75" t="s">
        <v>23</v>
      </c>
      <c r="E4978" s="76">
        <v>164331</v>
      </c>
      <c r="F4978" s="75" t="s">
        <v>3165</v>
      </c>
      <c r="G4978" s="75" t="s">
        <v>3165</v>
      </c>
      <c r="H4978" s="77" t="s">
        <v>347</v>
      </c>
    </row>
    <row r="4979" spans="2:8" ht="14.25">
      <c r="B4979" s="75">
        <v>7745</v>
      </c>
      <c r="C4979" s="75" t="s">
        <v>5438</v>
      </c>
      <c r="D4979" s="75" t="s">
        <v>23</v>
      </c>
      <c r="E4979" s="76">
        <v>442650</v>
      </c>
      <c r="F4979" s="75" t="s">
        <v>3165</v>
      </c>
      <c r="G4979" s="75" t="s">
        <v>3165</v>
      </c>
      <c r="H4979" s="78" t="s">
        <v>347</v>
      </c>
    </row>
    <row r="4980" spans="2:8" ht="14.25">
      <c r="B4980" s="75">
        <v>7750</v>
      </c>
      <c r="C4980" s="75" t="s">
        <v>5439</v>
      </c>
      <c r="D4980" s="75" t="s">
        <v>17</v>
      </c>
      <c r="E4980" s="76">
        <v>856085</v>
      </c>
      <c r="F4980" s="75" t="s">
        <v>3198</v>
      </c>
      <c r="G4980" s="75" t="s">
        <v>4420</v>
      </c>
      <c r="H4980" s="78" t="s">
        <v>347</v>
      </c>
    </row>
    <row r="4981" spans="2:8" ht="14.25">
      <c r="B4981" s="75">
        <v>7751</v>
      </c>
      <c r="C4981" s="75" t="s">
        <v>5440</v>
      </c>
      <c r="D4981" s="75" t="s">
        <v>52</v>
      </c>
      <c r="E4981" s="76">
        <v>131983</v>
      </c>
      <c r="F4981" s="75" t="s">
        <v>3216</v>
      </c>
      <c r="G4981" s="75" t="s">
        <v>3557</v>
      </c>
      <c r="H4981" s="78" t="s">
        <v>347</v>
      </c>
    </row>
    <row r="4982" spans="2:8" ht="14.25">
      <c r="B4982" s="75">
        <v>7768</v>
      </c>
      <c r="C4982" s="75" t="s">
        <v>5441</v>
      </c>
      <c r="D4982" s="75" t="s">
        <v>52</v>
      </c>
      <c r="E4982" s="76">
        <v>900647</v>
      </c>
      <c r="F4982" s="75" t="s">
        <v>3212</v>
      </c>
      <c r="G4982" s="75" t="s">
        <v>3213</v>
      </c>
      <c r="H4982" s="78" t="s">
        <v>347</v>
      </c>
    </row>
    <row r="4983" spans="2:8" ht="14.25">
      <c r="B4983" s="75">
        <v>7771</v>
      </c>
      <c r="C4983" s="75" t="s">
        <v>5442</v>
      </c>
      <c r="D4983" s="75" t="s">
        <v>17</v>
      </c>
      <c r="E4983" s="76">
        <v>125909</v>
      </c>
      <c r="F4983" s="75" t="s">
        <v>3162</v>
      </c>
      <c r="G4983" s="75" t="s">
        <v>3163</v>
      </c>
      <c r="H4983" s="77" t="s">
        <v>347</v>
      </c>
    </row>
    <row r="4984" spans="2:8" ht="14.25">
      <c r="B4984" s="75">
        <v>7772</v>
      </c>
      <c r="C4984" s="75" t="s">
        <v>5443</v>
      </c>
      <c r="D4984" s="75" t="s">
        <v>1010</v>
      </c>
      <c r="E4984" s="76">
        <v>32294</v>
      </c>
      <c r="F4984" s="75" t="s">
        <v>4267</v>
      </c>
      <c r="G4984" s="75" t="s">
        <v>4267</v>
      </c>
      <c r="H4984" s="78" t="s">
        <v>286</v>
      </c>
    </row>
    <row r="4985" spans="2:8" ht="14.25">
      <c r="B4985" s="75">
        <v>7773</v>
      </c>
      <c r="C4985" s="75" t="s">
        <v>5444</v>
      </c>
      <c r="D4985" s="75" t="s">
        <v>23</v>
      </c>
      <c r="E4985" s="76">
        <v>6942537</v>
      </c>
      <c r="F4985" s="75" t="s">
        <v>4267</v>
      </c>
      <c r="G4985" s="75" t="s">
        <v>4267</v>
      </c>
      <c r="H4985" s="77" t="s">
        <v>286</v>
      </c>
    </row>
    <row r="4986" spans="2:8" ht="14.25">
      <c r="B4986" s="75">
        <v>7774</v>
      </c>
      <c r="C4986" s="75" t="s">
        <v>5445</v>
      </c>
      <c r="D4986" s="75" t="s">
        <v>23</v>
      </c>
      <c r="E4986" s="76">
        <v>674690</v>
      </c>
      <c r="F4986" s="75" t="s">
        <v>4267</v>
      </c>
      <c r="G4986" s="75" t="s">
        <v>4267</v>
      </c>
      <c r="H4986" s="78" t="s">
        <v>286</v>
      </c>
    </row>
    <row r="4987" spans="2:8" ht="14.25">
      <c r="B4987" s="75">
        <v>7775</v>
      </c>
      <c r="C4987" s="75" t="s">
        <v>5446</v>
      </c>
      <c r="D4987" s="75" t="s">
        <v>19</v>
      </c>
      <c r="E4987" s="76">
        <v>34234</v>
      </c>
      <c r="F4987" s="75" t="s">
        <v>676</v>
      </c>
      <c r="G4987" s="75" t="s">
        <v>4763</v>
      </c>
      <c r="H4987" s="78" t="s">
        <v>347</v>
      </c>
    </row>
    <row r="4988" spans="2:8" ht="14.25">
      <c r="B4988" s="75">
        <v>7776</v>
      </c>
      <c r="C4988" s="75" t="s">
        <v>5447</v>
      </c>
      <c r="D4988" s="75" t="s">
        <v>52</v>
      </c>
      <c r="E4988" s="76">
        <v>204853</v>
      </c>
      <c r="F4988" s="75" t="s">
        <v>3155</v>
      </c>
      <c r="G4988" s="75" t="s">
        <v>3387</v>
      </c>
      <c r="H4988" s="77" t="s">
        <v>347</v>
      </c>
    </row>
    <row r="4989" spans="2:8" ht="14.25">
      <c r="B4989" s="75">
        <v>7777</v>
      </c>
      <c r="C4989" s="75" t="s">
        <v>5448</v>
      </c>
      <c r="D4989" s="75" t="s">
        <v>17</v>
      </c>
      <c r="E4989" s="76">
        <v>61635</v>
      </c>
      <c r="F4989" s="75" t="s">
        <v>676</v>
      </c>
      <c r="G4989" s="75" t="s">
        <v>3680</v>
      </c>
      <c r="H4989" s="77" t="s">
        <v>347</v>
      </c>
    </row>
    <row r="4990" spans="2:8" ht="14.25">
      <c r="B4990" s="75">
        <v>7778</v>
      </c>
      <c r="C4990" s="75" t="s">
        <v>5449</v>
      </c>
      <c r="D4990" s="75" t="s">
        <v>282</v>
      </c>
      <c r="E4990" s="76">
        <v>86210</v>
      </c>
      <c r="F4990" s="75" t="s">
        <v>3537</v>
      </c>
      <c r="G4990" s="75" t="s">
        <v>3538</v>
      </c>
      <c r="H4990" s="77" t="s">
        <v>347</v>
      </c>
    </row>
    <row r="4991" spans="2:8" ht="14.25">
      <c r="B4991" s="75">
        <v>7779</v>
      </c>
      <c r="C4991" s="75" t="s">
        <v>5450</v>
      </c>
      <c r="D4991" s="75" t="s">
        <v>345</v>
      </c>
      <c r="E4991" s="76">
        <v>263016</v>
      </c>
      <c r="F4991" s="75" t="s">
        <v>3537</v>
      </c>
      <c r="G4991" s="75" t="s">
        <v>3538</v>
      </c>
      <c r="H4991" s="77" t="s">
        <v>347</v>
      </c>
    </row>
    <row r="4992" spans="2:8" ht="14.25">
      <c r="B4992" s="75">
        <v>7780</v>
      </c>
      <c r="C4992" s="75" t="s">
        <v>5451</v>
      </c>
      <c r="D4992" s="75" t="s">
        <v>282</v>
      </c>
      <c r="E4992" s="76">
        <v>36893</v>
      </c>
      <c r="F4992" s="75" t="s">
        <v>3537</v>
      </c>
      <c r="G4992" s="75" t="s">
        <v>3538</v>
      </c>
      <c r="H4992" s="78" t="s">
        <v>347</v>
      </c>
    </row>
    <row r="4993" spans="2:8" ht="14.25">
      <c r="B4993" s="75">
        <v>7781</v>
      </c>
      <c r="C4993" s="75" t="s">
        <v>5452</v>
      </c>
      <c r="D4993" s="75" t="s">
        <v>345</v>
      </c>
      <c r="E4993" s="76">
        <v>426652</v>
      </c>
      <c r="F4993" s="75" t="s">
        <v>3537</v>
      </c>
      <c r="G4993" s="75" t="s">
        <v>3538</v>
      </c>
      <c r="H4993" s="77" t="s">
        <v>347</v>
      </c>
    </row>
    <row r="4994" spans="2:8" ht="14.25">
      <c r="B4994" s="75">
        <v>7782</v>
      </c>
      <c r="C4994" s="75" t="s">
        <v>5453</v>
      </c>
      <c r="D4994" s="75" t="s">
        <v>282</v>
      </c>
      <c r="E4994" s="76">
        <v>53332</v>
      </c>
      <c r="F4994" s="75" t="s">
        <v>3537</v>
      </c>
      <c r="G4994" s="75" t="s">
        <v>3538</v>
      </c>
      <c r="H4994" s="78" t="s">
        <v>347</v>
      </c>
    </row>
    <row r="4995" spans="2:8" ht="14.25">
      <c r="B4995" s="75">
        <v>7783</v>
      </c>
      <c r="C4995" s="75" t="s">
        <v>5454</v>
      </c>
      <c r="D4995" s="75" t="s">
        <v>345</v>
      </c>
      <c r="E4995" s="76">
        <v>1279956</v>
      </c>
      <c r="F4995" s="75" t="s">
        <v>3537</v>
      </c>
      <c r="G4995" s="75" t="s">
        <v>3538</v>
      </c>
      <c r="H4995" s="78" t="s">
        <v>347</v>
      </c>
    </row>
    <row r="4996" spans="2:8" ht="14.25">
      <c r="B4996" s="75">
        <v>7784</v>
      </c>
      <c r="C4996" s="75" t="s">
        <v>5455</v>
      </c>
      <c r="D4996" s="75" t="s">
        <v>345</v>
      </c>
      <c r="E4996" s="76">
        <v>295144</v>
      </c>
      <c r="F4996" s="75" t="s">
        <v>3537</v>
      </c>
      <c r="G4996" s="75" t="s">
        <v>3538</v>
      </c>
      <c r="H4996" s="77" t="s">
        <v>347</v>
      </c>
    </row>
    <row r="4997" spans="2:8" ht="14.25">
      <c r="B4997" s="75">
        <v>7785</v>
      </c>
      <c r="C4997" s="75" t="s">
        <v>5456</v>
      </c>
      <c r="D4997" s="75" t="s">
        <v>52</v>
      </c>
      <c r="E4997" s="76">
        <v>1259606</v>
      </c>
      <c r="F4997" s="75" t="s">
        <v>3216</v>
      </c>
      <c r="G4997" s="75" t="s">
        <v>3217</v>
      </c>
      <c r="H4997" s="77" t="s">
        <v>347</v>
      </c>
    </row>
    <row r="4998" spans="2:8" ht="14.25">
      <c r="B4998" s="75">
        <v>7786</v>
      </c>
      <c r="C4998" s="75" t="s">
        <v>5457</v>
      </c>
      <c r="D4998" s="75" t="s">
        <v>19</v>
      </c>
      <c r="E4998" s="76">
        <v>2872</v>
      </c>
      <c r="F4998" s="75" t="s">
        <v>3216</v>
      </c>
      <c r="G4998" s="75" t="s">
        <v>3217</v>
      </c>
      <c r="H4998" s="77" t="s">
        <v>347</v>
      </c>
    </row>
    <row r="4999" spans="2:8" ht="14.25">
      <c r="B4999" s="75">
        <v>7787</v>
      </c>
      <c r="C4999" s="75" t="s">
        <v>5458</v>
      </c>
      <c r="D4999" s="75" t="s">
        <v>146</v>
      </c>
      <c r="E4999" s="76">
        <v>10878</v>
      </c>
      <c r="F4999" s="75" t="s">
        <v>3514</v>
      </c>
      <c r="G4999" s="75" t="s">
        <v>3514</v>
      </c>
      <c r="H4999" s="77" t="s">
        <v>347</v>
      </c>
    </row>
    <row r="5000" spans="2:8" ht="14.25">
      <c r="B5000" s="75">
        <v>7788</v>
      </c>
      <c r="C5000" s="75" t="s">
        <v>5459</v>
      </c>
      <c r="D5000" s="75" t="s">
        <v>17</v>
      </c>
      <c r="E5000" s="76">
        <v>3596</v>
      </c>
      <c r="F5000" s="75" t="s">
        <v>3216</v>
      </c>
      <c r="G5000" s="75" t="s">
        <v>3552</v>
      </c>
      <c r="H5000" s="77" t="s">
        <v>347</v>
      </c>
    </row>
    <row r="5001" spans="2:8" ht="14.25">
      <c r="B5001" s="75">
        <v>7789</v>
      </c>
      <c r="C5001" s="75" t="s">
        <v>5460</v>
      </c>
      <c r="D5001" s="75" t="s">
        <v>17</v>
      </c>
      <c r="E5001" s="76">
        <v>7968</v>
      </c>
      <c r="F5001" s="75" t="s">
        <v>3216</v>
      </c>
      <c r="G5001" s="75" t="s">
        <v>3552</v>
      </c>
      <c r="H5001" s="77" t="s">
        <v>347</v>
      </c>
    </row>
    <row r="5002" spans="2:8" ht="14.25">
      <c r="B5002" s="75">
        <v>7790</v>
      </c>
      <c r="C5002" s="75" t="s">
        <v>5461</v>
      </c>
      <c r="D5002" s="75" t="s">
        <v>52</v>
      </c>
      <c r="E5002" s="76">
        <v>68884</v>
      </c>
      <c r="F5002" s="75" t="s">
        <v>3142</v>
      </c>
      <c r="G5002" s="75" t="s">
        <v>3143</v>
      </c>
      <c r="H5002" s="78" t="s">
        <v>347</v>
      </c>
    </row>
    <row r="5003" spans="2:8" ht="14.25">
      <c r="B5003" s="75">
        <v>7791</v>
      </c>
      <c r="C5003" s="75" t="s">
        <v>5462</v>
      </c>
      <c r="D5003" s="75" t="s">
        <v>52</v>
      </c>
      <c r="E5003" s="76">
        <v>209524</v>
      </c>
      <c r="F5003" s="75" t="s">
        <v>3155</v>
      </c>
      <c r="G5003" s="75" t="s">
        <v>3387</v>
      </c>
      <c r="H5003" s="78" t="s">
        <v>347</v>
      </c>
    </row>
    <row r="5004" spans="2:8" ht="14.25">
      <c r="B5004" s="75">
        <v>7792</v>
      </c>
      <c r="C5004" s="75" t="s">
        <v>5463</v>
      </c>
      <c r="D5004" s="75" t="s">
        <v>52</v>
      </c>
      <c r="E5004" s="76">
        <v>132880</v>
      </c>
      <c r="F5004" s="75" t="s">
        <v>3216</v>
      </c>
      <c r="G5004" s="75" t="s">
        <v>3557</v>
      </c>
      <c r="H5004" s="77" t="s">
        <v>347</v>
      </c>
    </row>
    <row r="5005" spans="2:8" ht="14.25">
      <c r="B5005" s="75">
        <v>7793</v>
      </c>
      <c r="C5005" s="75" t="s">
        <v>5464</v>
      </c>
      <c r="D5005" s="75" t="s">
        <v>19</v>
      </c>
      <c r="E5005" s="76">
        <v>3239</v>
      </c>
      <c r="F5005" s="75" t="s">
        <v>3216</v>
      </c>
      <c r="G5005" s="75" t="s">
        <v>3557</v>
      </c>
      <c r="H5005" s="78" t="s">
        <v>347</v>
      </c>
    </row>
    <row r="5006" spans="2:8" ht="14.25">
      <c r="B5006" s="75">
        <v>7794</v>
      </c>
      <c r="C5006" s="75" t="s">
        <v>5465</v>
      </c>
      <c r="D5006" s="75" t="s">
        <v>52</v>
      </c>
      <c r="E5006" s="76">
        <v>1299205</v>
      </c>
      <c r="F5006" s="75" t="s">
        <v>3216</v>
      </c>
      <c r="G5006" s="75" t="s">
        <v>3557</v>
      </c>
      <c r="H5006" s="77" t="s">
        <v>347</v>
      </c>
    </row>
    <row r="5007" spans="2:8" ht="14.25">
      <c r="B5007" s="75">
        <v>7795</v>
      </c>
      <c r="C5007" s="75" t="s">
        <v>5466</v>
      </c>
      <c r="D5007" s="75" t="s">
        <v>52</v>
      </c>
      <c r="E5007" s="76">
        <v>1517075</v>
      </c>
      <c r="F5007" s="75" t="s">
        <v>3216</v>
      </c>
      <c r="G5007" s="75" t="s">
        <v>3557</v>
      </c>
      <c r="H5007" s="77" t="s">
        <v>347</v>
      </c>
    </row>
    <row r="5008" spans="2:8" ht="14.25">
      <c r="B5008" s="75">
        <v>7796</v>
      </c>
      <c r="C5008" s="75" t="s">
        <v>5467</v>
      </c>
      <c r="D5008" s="75" t="s">
        <v>52</v>
      </c>
      <c r="E5008" s="76">
        <v>6047</v>
      </c>
      <c r="F5008" s="75" t="s">
        <v>3142</v>
      </c>
      <c r="G5008" s="75" t="s">
        <v>3143</v>
      </c>
      <c r="H5008" s="77" t="s">
        <v>347</v>
      </c>
    </row>
    <row r="5009" spans="2:8" ht="14.25">
      <c r="B5009" s="75">
        <v>7797</v>
      </c>
      <c r="C5009" s="75" t="s">
        <v>5468</v>
      </c>
      <c r="D5009" s="75" t="s">
        <v>52</v>
      </c>
      <c r="E5009" s="76">
        <v>211135</v>
      </c>
      <c r="F5009" s="75" t="s">
        <v>3155</v>
      </c>
      <c r="G5009" s="75" t="s">
        <v>3387</v>
      </c>
      <c r="H5009" s="77" t="s">
        <v>347</v>
      </c>
    </row>
    <row r="5010" spans="2:8" ht="14.25">
      <c r="B5010" s="75">
        <v>7798</v>
      </c>
      <c r="C5010" s="75" t="s">
        <v>5469</v>
      </c>
      <c r="D5010" s="75" t="s">
        <v>52</v>
      </c>
      <c r="E5010" s="76">
        <v>50665</v>
      </c>
      <c r="F5010" s="75" t="s">
        <v>41</v>
      </c>
      <c r="G5010" s="75" t="s">
        <v>41</v>
      </c>
      <c r="H5010" s="77" t="s">
        <v>347</v>
      </c>
    </row>
    <row r="5011" spans="2:8" ht="14.25">
      <c r="B5011" s="75">
        <v>7799</v>
      </c>
      <c r="C5011" s="75" t="s">
        <v>5470</v>
      </c>
      <c r="D5011" s="75" t="s">
        <v>19</v>
      </c>
      <c r="E5011" s="76">
        <v>10198</v>
      </c>
      <c r="F5011" s="75" t="s">
        <v>41</v>
      </c>
      <c r="G5011" s="75" t="s">
        <v>41</v>
      </c>
      <c r="H5011" s="77" t="s">
        <v>347</v>
      </c>
    </row>
    <row r="5012" spans="2:8" ht="14.25">
      <c r="B5012" s="75">
        <v>7800</v>
      </c>
      <c r="C5012" s="75" t="s">
        <v>5471</v>
      </c>
      <c r="D5012" s="75" t="s">
        <v>52</v>
      </c>
      <c r="E5012" s="76">
        <v>1410504</v>
      </c>
      <c r="F5012" s="75" t="s">
        <v>3216</v>
      </c>
      <c r="G5012" s="75" t="s">
        <v>3557</v>
      </c>
      <c r="H5012" s="77" t="s">
        <v>347</v>
      </c>
    </row>
    <row r="5013" spans="2:8" ht="14.25">
      <c r="B5013" s="75">
        <v>7801</v>
      </c>
      <c r="C5013" s="75" t="s">
        <v>5472</v>
      </c>
      <c r="D5013" s="75" t="s">
        <v>52</v>
      </c>
      <c r="E5013" s="76">
        <v>75063</v>
      </c>
      <c r="F5013" s="75" t="s">
        <v>41</v>
      </c>
      <c r="G5013" s="75" t="s">
        <v>41</v>
      </c>
      <c r="H5013" s="78" t="s">
        <v>347</v>
      </c>
    </row>
    <row r="5014" spans="2:8" ht="14.25">
      <c r="B5014" s="75">
        <v>7802</v>
      </c>
      <c r="C5014" s="75" t="s">
        <v>5473</v>
      </c>
      <c r="D5014" s="75" t="s">
        <v>19</v>
      </c>
      <c r="E5014" s="76">
        <v>232879</v>
      </c>
      <c r="F5014" s="75" t="s">
        <v>3530</v>
      </c>
      <c r="G5014" s="75" t="s">
        <v>3530</v>
      </c>
      <c r="H5014" s="78" t="s">
        <v>347</v>
      </c>
    </row>
    <row r="5015" spans="2:8" ht="14.25">
      <c r="B5015" s="75">
        <v>7803</v>
      </c>
      <c r="C5015" s="75" t="s">
        <v>5474</v>
      </c>
      <c r="D5015" s="75" t="s">
        <v>19</v>
      </c>
      <c r="E5015" s="76">
        <v>1051</v>
      </c>
      <c r="F5015" s="75" t="s">
        <v>3142</v>
      </c>
      <c r="G5015" s="75" t="s">
        <v>3143</v>
      </c>
      <c r="H5015" s="78" t="s">
        <v>347</v>
      </c>
    </row>
    <row r="5016" spans="2:8" ht="14.25">
      <c r="B5016" s="75">
        <v>7804</v>
      </c>
      <c r="C5016" s="75" t="s">
        <v>5475</v>
      </c>
      <c r="D5016" s="75" t="s">
        <v>19</v>
      </c>
      <c r="E5016" s="76">
        <v>324891</v>
      </c>
      <c r="F5016" s="75" t="s">
        <v>3530</v>
      </c>
      <c r="G5016" s="75" t="s">
        <v>3530</v>
      </c>
      <c r="H5016" s="78" t="s">
        <v>347</v>
      </c>
    </row>
    <row r="5017" spans="2:8" ht="14.25">
      <c r="B5017" s="75">
        <v>7805</v>
      </c>
      <c r="C5017" s="75" t="s">
        <v>5476</v>
      </c>
      <c r="D5017" s="75" t="s">
        <v>146</v>
      </c>
      <c r="E5017" s="76">
        <v>5911</v>
      </c>
      <c r="F5017" s="75" t="s">
        <v>3514</v>
      </c>
      <c r="G5017" s="75" t="s">
        <v>3514</v>
      </c>
      <c r="H5017" s="77" t="s">
        <v>347</v>
      </c>
    </row>
    <row r="5018" spans="2:8" ht="14.25">
      <c r="B5018" s="75">
        <v>7806</v>
      </c>
      <c r="C5018" s="75" t="s">
        <v>5477</v>
      </c>
      <c r="D5018" s="75" t="s">
        <v>52</v>
      </c>
      <c r="E5018" s="76">
        <v>1301472</v>
      </c>
      <c r="F5018" s="75" t="s">
        <v>3216</v>
      </c>
      <c r="G5018" s="75" t="s">
        <v>3217</v>
      </c>
      <c r="H5018" s="78" t="s">
        <v>347</v>
      </c>
    </row>
    <row r="5019" spans="2:8" ht="14.25">
      <c r="B5019" s="75">
        <v>7807</v>
      </c>
      <c r="C5019" s="75" t="s">
        <v>5478</v>
      </c>
      <c r="D5019" s="75" t="s">
        <v>52</v>
      </c>
      <c r="E5019" s="76">
        <v>192656</v>
      </c>
      <c r="F5019" s="75" t="s">
        <v>3155</v>
      </c>
      <c r="G5019" s="75" t="s">
        <v>3387</v>
      </c>
      <c r="H5019" s="78" t="s">
        <v>347</v>
      </c>
    </row>
    <row r="5020" spans="2:8" ht="14.25">
      <c r="B5020" s="75">
        <v>7809</v>
      </c>
      <c r="C5020" s="75" t="s">
        <v>5479</v>
      </c>
      <c r="D5020" s="75" t="s">
        <v>17</v>
      </c>
      <c r="E5020" s="76">
        <v>320007</v>
      </c>
      <c r="F5020" s="75" t="s">
        <v>3212</v>
      </c>
      <c r="G5020" s="75" t="s">
        <v>1259</v>
      </c>
      <c r="H5020" s="78" t="s">
        <v>286</v>
      </c>
    </row>
    <row r="5021" spans="2:8" ht="14.25">
      <c r="B5021" s="75">
        <v>7818</v>
      </c>
      <c r="C5021" s="75" t="s">
        <v>5480</v>
      </c>
      <c r="D5021" s="75" t="s">
        <v>1010</v>
      </c>
      <c r="E5021" s="76">
        <v>20762</v>
      </c>
      <c r="F5021" s="75" t="s">
        <v>4272</v>
      </c>
      <c r="G5021" s="75" t="s">
        <v>4272</v>
      </c>
      <c r="H5021" s="78" t="s">
        <v>347</v>
      </c>
    </row>
    <row r="5022" spans="2:8" ht="14.25">
      <c r="B5022" s="75">
        <v>7819</v>
      </c>
      <c r="C5022" s="75" t="s">
        <v>5481</v>
      </c>
      <c r="D5022" s="75" t="s">
        <v>1010</v>
      </c>
      <c r="E5022" s="76">
        <v>5984</v>
      </c>
      <c r="F5022" s="75" t="s">
        <v>4272</v>
      </c>
      <c r="G5022" s="75" t="s">
        <v>4272</v>
      </c>
      <c r="H5022" s="78" t="s">
        <v>286</v>
      </c>
    </row>
    <row r="5023" spans="2:8" ht="14.25">
      <c r="B5023" s="75">
        <v>7820</v>
      </c>
      <c r="C5023" s="75" t="s">
        <v>5482</v>
      </c>
      <c r="D5023" s="75" t="s">
        <v>23</v>
      </c>
      <c r="E5023" s="76">
        <v>33710</v>
      </c>
      <c r="F5023" s="75" t="s">
        <v>4272</v>
      </c>
      <c r="G5023" s="75" t="s">
        <v>4272</v>
      </c>
      <c r="H5023" s="78" t="s">
        <v>347</v>
      </c>
    </row>
    <row r="5024" spans="2:8" ht="14.25">
      <c r="B5024" s="75">
        <v>7821</v>
      </c>
      <c r="C5024" s="75" t="s">
        <v>5483</v>
      </c>
      <c r="D5024" s="75" t="s">
        <v>17</v>
      </c>
      <c r="E5024" s="76">
        <v>13538</v>
      </c>
      <c r="F5024" s="75" t="s">
        <v>3165</v>
      </c>
      <c r="G5024" s="75" t="s">
        <v>3165</v>
      </c>
      <c r="H5024" s="78" t="s">
        <v>347</v>
      </c>
    </row>
    <row r="5025" spans="2:8" ht="14.25">
      <c r="B5025" s="75">
        <v>7822</v>
      </c>
      <c r="C5025" s="75" t="s">
        <v>5484</v>
      </c>
      <c r="D5025" s="75" t="s">
        <v>17</v>
      </c>
      <c r="E5025" s="76">
        <v>13867</v>
      </c>
      <c r="F5025" s="75" t="s">
        <v>3165</v>
      </c>
      <c r="G5025" s="75" t="s">
        <v>3165</v>
      </c>
      <c r="H5025" s="77" t="s">
        <v>347</v>
      </c>
    </row>
    <row r="5026" spans="2:8" ht="14.25">
      <c r="B5026" s="75">
        <v>7823</v>
      </c>
      <c r="C5026" s="75" t="s">
        <v>5485</v>
      </c>
      <c r="D5026" s="75" t="s">
        <v>17</v>
      </c>
      <c r="E5026" s="76">
        <v>14895</v>
      </c>
      <c r="F5026" s="75" t="s">
        <v>3165</v>
      </c>
      <c r="G5026" s="75" t="s">
        <v>3165</v>
      </c>
      <c r="H5026" s="78" t="s">
        <v>347</v>
      </c>
    </row>
    <row r="5027" spans="2:8" ht="14.25">
      <c r="B5027" s="75">
        <v>7824</v>
      </c>
      <c r="C5027" s="75" t="s">
        <v>5486</v>
      </c>
      <c r="D5027" s="75" t="s">
        <v>23</v>
      </c>
      <c r="E5027" s="76">
        <v>98152</v>
      </c>
      <c r="F5027" s="75" t="s">
        <v>3198</v>
      </c>
      <c r="G5027" s="75" t="s">
        <v>3199</v>
      </c>
      <c r="H5027" s="78" t="s">
        <v>347</v>
      </c>
    </row>
    <row r="5028" spans="2:8" ht="14.25">
      <c r="B5028" s="75">
        <v>7826</v>
      </c>
      <c r="C5028" s="75" t="s">
        <v>5487</v>
      </c>
      <c r="D5028" s="75" t="s">
        <v>19</v>
      </c>
      <c r="E5028" s="76">
        <v>58182</v>
      </c>
      <c r="F5028" s="75" t="s">
        <v>3216</v>
      </c>
      <c r="G5028" s="75" t="s">
        <v>3725</v>
      </c>
      <c r="H5028" s="78" t="s">
        <v>347</v>
      </c>
    </row>
    <row r="5029" spans="2:8" ht="14.25">
      <c r="B5029" s="75">
        <v>7828</v>
      </c>
      <c r="C5029" s="75" t="s">
        <v>5488</v>
      </c>
      <c r="D5029" s="75" t="s">
        <v>17</v>
      </c>
      <c r="E5029" s="76">
        <v>40786</v>
      </c>
      <c r="F5029" s="75" t="s">
        <v>3162</v>
      </c>
      <c r="G5029" s="75" t="s">
        <v>3163</v>
      </c>
      <c r="H5029" s="78" t="s">
        <v>347</v>
      </c>
    </row>
    <row r="5030" spans="2:8" ht="14.25">
      <c r="B5030" s="75">
        <v>7829</v>
      </c>
      <c r="C5030" s="75" t="s">
        <v>5489</v>
      </c>
      <c r="D5030" s="75" t="s">
        <v>17</v>
      </c>
      <c r="E5030" s="76">
        <v>20394</v>
      </c>
      <c r="F5030" s="75" t="s">
        <v>3162</v>
      </c>
      <c r="G5030" s="75" t="s">
        <v>3163</v>
      </c>
      <c r="H5030" s="77" t="s">
        <v>347</v>
      </c>
    </row>
    <row r="5031" spans="2:8" ht="14.25">
      <c r="B5031" s="75">
        <v>7857</v>
      </c>
      <c r="C5031" s="75" t="s">
        <v>5490</v>
      </c>
      <c r="D5031" s="75" t="s">
        <v>23</v>
      </c>
      <c r="E5031" s="76">
        <v>7860425</v>
      </c>
      <c r="F5031" s="75" t="s">
        <v>3216</v>
      </c>
      <c r="G5031" s="75" t="s">
        <v>3552</v>
      </c>
      <c r="H5031" s="78" t="s">
        <v>347</v>
      </c>
    </row>
    <row r="5032" spans="2:8" ht="14.25">
      <c r="B5032" s="75">
        <v>7861</v>
      </c>
      <c r="C5032" s="75" t="s">
        <v>5491</v>
      </c>
      <c r="D5032" s="75" t="s">
        <v>17</v>
      </c>
      <c r="E5032" s="76">
        <v>67102</v>
      </c>
      <c r="F5032" s="75" t="s">
        <v>3212</v>
      </c>
      <c r="G5032" s="75" t="s">
        <v>1259</v>
      </c>
      <c r="H5032" s="78" t="s">
        <v>347</v>
      </c>
    </row>
    <row r="5033" spans="2:8" ht="14.25">
      <c r="B5033" s="75">
        <v>7862</v>
      </c>
      <c r="C5033" s="75" t="s">
        <v>5492</v>
      </c>
      <c r="D5033" s="75" t="s">
        <v>17</v>
      </c>
      <c r="E5033" s="76">
        <v>7534</v>
      </c>
      <c r="F5033" s="75" t="s">
        <v>3198</v>
      </c>
      <c r="G5033" s="75" t="s">
        <v>3199</v>
      </c>
      <c r="H5033" s="77" t="s">
        <v>347</v>
      </c>
    </row>
    <row r="5034" spans="2:8" ht="14.25">
      <c r="B5034" s="75">
        <v>7863</v>
      </c>
      <c r="C5034" s="75" t="s">
        <v>5493</v>
      </c>
      <c r="D5034" s="75" t="s">
        <v>19</v>
      </c>
      <c r="E5034" s="76">
        <v>63071</v>
      </c>
      <c r="F5034" s="75" t="s">
        <v>3198</v>
      </c>
      <c r="G5034" s="75" t="s">
        <v>3199</v>
      </c>
      <c r="H5034" s="77" t="s">
        <v>347</v>
      </c>
    </row>
    <row r="5035" spans="2:8" ht="14.25">
      <c r="B5035" s="75">
        <v>7864</v>
      </c>
      <c r="C5035" s="75" t="s">
        <v>5494</v>
      </c>
      <c r="D5035" s="75" t="s">
        <v>19</v>
      </c>
      <c r="E5035" s="76">
        <v>9951</v>
      </c>
      <c r="F5035" s="75" t="s">
        <v>3530</v>
      </c>
      <c r="G5035" s="75" t="s">
        <v>3530</v>
      </c>
      <c r="H5035" s="78" t="s">
        <v>347</v>
      </c>
    </row>
    <row r="5036" spans="2:8" ht="14.25">
      <c r="B5036" s="75">
        <v>7865</v>
      </c>
      <c r="C5036" s="75" t="s">
        <v>5495</v>
      </c>
      <c r="D5036" s="75" t="s">
        <v>23</v>
      </c>
      <c r="E5036" s="76">
        <v>219130</v>
      </c>
      <c r="F5036" s="75" t="s">
        <v>3165</v>
      </c>
      <c r="G5036" s="75" t="s">
        <v>3165</v>
      </c>
      <c r="H5036" s="78" t="s">
        <v>347</v>
      </c>
    </row>
    <row r="5037" spans="2:8" ht="14.25">
      <c r="B5037" s="75">
        <v>7869</v>
      </c>
      <c r="C5037" s="75" t="s">
        <v>5496</v>
      </c>
      <c r="D5037" s="75" t="s">
        <v>52</v>
      </c>
      <c r="E5037" s="76">
        <v>88911</v>
      </c>
      <c r="F5037" s="75" t="s">
        <v>3165</v>
      </c>
      <c r="G5037" s="75" t="s">
        <v>3165</v>
      </c>
      <c r="H5037" s="78" t="s">
        <v>347</v>
      </c>
    </row>
    <row r="5038" spans="2:8" ht="14.25">
      <c r="B5038" s="75">
        <v>7870</v>
      </c>
      <c r="C5038" s="75" t="s">
        <v>5497</v>
      </c>
      <c r="D5038" s="75" t="s">
        <v>23</v>
      </c>
      <c r="E5038" s="76">
        <v>1400119</v>
      </c>
      <c r="F5038" s="75" t="s">
        <v>3165</v>
      </c>
      <c r="G5038" s="75" t="s">
        <v>3165</v>
      </c>
      <c r="H5038" s="78" t="s">
        <v>347</v>
      </c>
    </row>
    <row r="5039" spans="2:8" ht="14.25">
      <c r="B5039" s="75">
        <v>7871</v>
      </c>
      <c r="C5039" s="75" t="s">
        <v>5498</v>
      </c>
      <c r="D5039" s="75" t="s">
        <v>17</v>
      </c>
      <c r="E5039" s="76">
        <v>42046</v>
      </c>
      <c r="F5039" s="75" t="s">
        <v>3165</v>
      </c>
      <c r="G5039" s="75" t="s">
        <v>3165</v>
      </c>
      <c r="H5039" s="78" t="s">
        <v>347</v>
      </c>
    </row>
    <row r="5040" spans="2:8" ht="14.25">
      <c r="B5040" s="75">
        <v>7873</v>
      </c>
      <c r="C5040" s="75" t="s">
        <v>5499</v>
      </c>
      <c r="D5040" s="75" t="s">
        <v>146</v>
      </c>
      <c r="E5040" s="76">
        <v>1314</v>
      </c>
      <c r="F5040" s="75" t="s">
        <v>4272</v>
      </c>
      <c r="G5040" s="75" t="s">
        <v>4272</v>
      </c>
      <c r="H5040" s="78" t="s">
        <v>286</v>
      </c>
    </row>
    <row r="5041" spans="2:8" ht="14.25">
      <c r="B5041" s="75">
        <v>7875</v>
      </c>
      <c r="C5041" s="75" t="s">
        <v>5500</v>
      </c>
      <c r="D5041" s="75" t="s">
        <v>23</v>
      </c>
      <c r="E5041" s="76">
        <v>42948</v>
      </c>
      <c r="F5041" s="75" t="s">
        <v>3205</v>
      </c>
      <c r="G5041" s="75" t="s">
        <v>3205</v>
      </c>
      <c r="H5041" s="78" t="s">
        <v>347</v>
      </c>
    </row>
    <row r="5042" spans="2:8" ht="14.25">
      <c r="B5042" s="75">
        <v>7877</v>
      </c>
      <c r="C5042" s="75" t="s">
        <v>5501</v>
      </c>
      <c r="D5042" s="75" t="s">
        <v>17</v>
      </c>
      <c r="E5042" s="76">
        <v>7067</v>
      </c>
      <c r="F5042" s="75" t="s">
        <v>3165</v>
      </c>
      <c r="G5042" s="75" t="s">
        <v>3165</v>
      </c>
      <c r="H5042" s="78" t="s">
        <v>347</v>
      </c>
    </row>
    <row r="5043" spans="2:8" ht="14.25">
      <c r="B5043" s="75">
        <v>7878</v>
      </c>
      <c r="C5043" s="75" t="s">
        <v>5502</v>
      </c>
      <c r="D5043" s="75" t="s">
        <v>19</v>
      </c>
      <c r="E5043" s="76">
        <v>80279</v>
      </c>
      <c r="F5043" s="75" t="s">
        <v>3162</v>
      </c>
      <c r="G5043" s="75" t="s">
        <v>3375</v>
      </c>
      <c r="H5043" s="78" t="s">
        <v>347</v>
      </c>
    </row>
    <row r="5044" spans="2:8" ht="14.25">
      <c r="B5044" s="75">
        <v>7879</v>
      </c>
      <c r="C5044" s="75" t="s">
        <v>5503</v>
      </c>
      <c r="D5044" s="75" t="s">
        <v>23</v>
      </c>
      <c r="E5044" s="76">
        <v>269804</v>
      </c>
      <c r="F5044" s="75" t="s">
        <v>3165</v>
      </c>
      <c r="G5044" s="75" t="s">
        <v>3165</v>
      </c>
      <c r="H5044" s="78" t="s">
        <v>347</v>
      </c>
    </row>
    <row r="5045" spans="2:8" ht="14.25">
      <c r="B5045" s="75">
        <v>7880</v>
      </c>
      <c r="C5045" s="75" t="s">
        <v>5504</v>
      </c>
      <c r="D5045" s="75" t="s">
        <v>23</v>
      </c>
      <c r="E5045" s="76">
        <v>50543</v>
      </c>
      <c r="F5045" s="75" t="s">
        <v>3205</v>
      </c>
      <c r="G5045" s="75" t="s">
        <v>3205</v>
      </c>
      <c r="H5045" s="78" t="s">
        <v>347</v>
      </c>
    </row>
    <row r="5046" spans="2:8" ht="14.25">
      <c r="B5046" s="75">
        <v>7881</v>
      </c>
      <c r="C5046" s="75" t="s">
        <v>2369</v>
      </c>
      <c r="D5046" s="75" t="s">
        <v>23</v>
      </c>
      <c r="E5046" s="76">
        <v>6583</v>
      </c>
      <c r="F5046" s="75" t="s">
        <v>3198</v>
      </c>
      <c r="G5046" s="75" t="s">
        <v>3199</v>
      </c>
      <c r="H5046" s="77" t="s">
        <v>286</v>
      </c>
    </row>
    <row r="5047" spans="2:8" ht="14.25">
      <c r="B5047" s="75">
        <v>7883</v>
      </c>
      <c r="C5047" s="75" t="s">
        <v>5505</v>
      </c>
      <c r="D5047" s="75" t="s">
        <v>4996</v>
      </c>
      <c r="E5047" s="76">
        <v>2501</v>
      </c>
      <c r="F5047" s="75" t="s">
        <v>3212</v>
      </c>
      <c r="G5047" s="75" t="s">
        <v>1259</v>
      </c>
      <c r="H5047" s="77" t="s">
        <v>347</v>
      </c>
    </row>
    <row r="5048" spans="2:8" ht="14.25">
      <c r="B5048" s="75">
        <v>7884</v>
      </c>
      <c r="C5048" s="75" t="s">
        <v>5506</v>
      </c>
      <c r="D5048" s="75" t="s">
        <v>4996</v>
      </c>
      <c r="E5048" s="76">
        <v>2393</v>
      </c>
      <c r="F5048" s="75" t="s">
        <v>3212</v>
      </c>
      <c r="G5048" s="75" t="s">
        <v>1259</v>
      </c>
      <c r="H5048" s="77" t="s">
        <v>347</v>
      </c>
    </row>
    <row r="5049" spans="2:8" ht="14.25">
      <c r="B5049" s="75">
        <v>7885</v>
      </c>
      <c r="C5049" s="75" t="s">
        <v>5507</v>
      </c>
      <c r="D5049" s="75" t="s">
        <v>4996</v>
      </c>
      <c r="E5049" s="76">
        <v>2709</v>
      </c>
      <c r="F5049" s="75" t="s">
        <v>3212</v>
      </c>
      <c r="G5049" s="75" t="s">
        <v>1259</v>
      </c>
      <c r="H5049" s="78" t="s">
        <v>347</v>
      </c>
    </row>
    <row r="5050" spans="2:8" ht="14.25">
      <c r="B5050" s="75">
        <v>7886</v>
      </c>
      <c r="C5050" s="75" t="s">
        <v>5508</v>
      </c>
      <c r="D5050" s="75" t="s">
        <v>4996</v>
      </c>
      <c r="E5050" s="76">
        <v>1954</v>
      </c>
      <c r="F5050" s="75" t="s">
        <v>3212</v>
      </c>
      <c r="G5050" s="75" t="s">
        <v>1259</v>
      </c>
      <c r="H5050" s="78" t="s">
        <v>347</v>
      </c>
    </row>
    <row r="5051" spans="2:8" ht="14.25">
      <c r="B5051" s="75">
        <v>7887</v>
      </c>
      <c r="C5051" s="75" t="s">
        <v>5509</v>
      </c>
      <c r="D5051" s="75" t="s">
        <v>4996</v>
      </c>
      <c r="E5051" s="76">
        <v>2152</v>
      </c>
      <c r="F5051" s="75" t="s">
        <v>3212</v>
      </c>
      <c r="G5051" s="75" t="s">
        <v>1259</v>
      </c>
      <c r="H5051" s="78" t="s">
        <v>347</v>
      </c>
    </row>
    <row r="5052" spans="2:8" ht="14.25">
      <c r="B5052" s="75">
        <v>7888</v>
      </c>
      <c r="C5052" s="75" t="s">
        <v>5510</v>
      </c>
      <c r="D5052" s="75" t="s">
        <v>23</v>
      </c>
      <c r="E5052" s="76">
        <v>257267</v>
      </c>
      <c r="F5052" s="75" t="s">
        <v>3165</v>
      </c>
      <c r="G5052" s="75" t="s">
        <v>3165</v>
      </c>
      <c r="H5052" s="78" t="s">
        <v>347</v>
      </c>
    </row>
    <row r="5053" spans="2:8" ht="14.25">
      <c r="B5053" s="75">
        <v>7889</v>
      </c>
      <c r="C5053" s="75" t="s">
        <v>5511</v>
      </c>
      <c r="D5053" s="75" t="s">
        <v>4996</v>
      </c>
      <c r="E5053" s="76">
        <v>2501</v>
      </c>
      <c r="F5053" s="75" t="s">
        <v>3212</v>
      </c>
      <c r="G5053" s="75" t="s">
        <v>1259</v>
      </c>
      <c r="H5053" s="78" t="s">
        <v>347</v>
      </c>
    </row>
    <row r="5054" spans="2:8" ht="14.25">
      <c r="B5054" s="75">
        <v>7892</v>
      </c>
      <c r="C5054" s="75" t="s">
        <v>5512</v>
      </c>
      <c r="D5054" s="75" t="s">
        <v>17</v>
      </c>
      <c r="E5054" s="76">
        <v>106908</v>
      </c>
      <c r="F5054" s="75" t="s">
        <v>3176</v>
      </c>
      <c r="G5054" s="75" t="s">
        <v>3177</v>
      </c>
      <c r="H5054" s="77" t="s">
        <v>347</v>
      </c>
    </row>
    <row r="5055" spans="2:8" ht="14.25">
      <c r="B5055" s="75">
        <v>7893</v>
      </c>
      <c r="C5055" s="75" t="s">
        <v>5513</v>
      </c>
      <c r="D5055" s="75" t="s">
        <v>23</v>
      </c>
      <c r="E5055" s="76">
        <v>271428</v>
      </c>
      <c r="F5055" s="75" t="s">
        <v>3165</v>
      </c>
      <c r="G5055" s="75" t="s">
        <v>3165</v>
      </c>
      <c r="H5055" s="77" t="s">
        <v>347</v>
      </c>
    </row>
    <row r="5056" spans="2:8" ht="14.25">
      <c r="B5056" s="75">
        <v>7894</v>
      </c>
      <c r="C5056" s="75" t="s">
        <v>5514</v>
      </c>
      <c r="D5056" s="75" t="s">
        <v>23</v>
      </c>
      <c r="E5056" s="76">
        <v>799680</v>
      </c>
      <c r="F5056" s="75" t="s">
        <v>4267</v>
      </c>
      <c r="G5056" s="75" t="s">
        <v>4267</v>
      </c>
      <c r="H5056" s="77" t="s">
        <v>286</v>
      </c>
    </row>
    <row r="5057" spans="2:8" ht="14.25">
      <c r="B5057" s="75">
        <v>7895</v>
      </c>
      <c r="C5057" s="75" t="s">
        <v>5515</v>
      </c>
      <c r="D5057" s="75" t="s">
        <v>23</v>
      </c>
      <c r="E5057" s="76">
        <v>573173</v>
      </c>
      <c r="F5057" s="75" t="s">
        <v>3198</v>
      </c>
      <c r="G5057" s="75" t="s">
        <v>3378</v>
      </c>
      <c r="H5057" s="78" t="s">
        <v>347</v>
      </c>
    </row>
    <row r="5058" spans="2:8" ht="14.25">
      <c r="B5058" s="75">
        <v>7896</v>
      </c>
      <c r="C5058" s="75" t="s">
        <v>5516</v>
      </c>
      <c r="D5058" s="75" t="s">
        <v>23</v>
      </c>
      <c r="E5058" s="76">
        <v>1113</v>
      </c>
      <c r="F5058" s="75" t="s">
        <v>3216</v>
      </c>
      <c r="G5058" s="75" t="s">
        <v>3552</v>
      </c>
      <c r="H5058" s="78" t="s">
        <v>347</v>
      </c>
    </row>
    <row r="5059" spans="2:8" ht="14.25">
      <c r="B5059" s="75">
        <v>7898</v>
      </c>
      <c r="C5059" s="75" t="s">
        <v>5517</v>
      </c>
      <c r="D5059" s="75" t="s">
        <v>52</v>
      </c>
      <c r="E5059" s="76">
        <v>989301</v>
      </c>
      <c r="F5059" s="75" t="s">
        <v>3216</v>
      </c>
      <c r="G5059" s="75" t="s">
        <v>3217</v>
      </c>
      <c r="H5059" s="77" t="s">
        <v>347</v>
      </c>
    </row>
    <row r="5060" spans="2:8" ht="14.25">
      <c r="B5060" s="75">
        <v>7899</v>
      </c>
      <c r="C5060" s="75" t="s">
        <v>5518</v>
      </c>
      <c r="D5060" s="75" t="s">
        <v>52</v>
      </c>
      <c r="E5060" s="76">
        <v>1059996</v>
      </c>
      <c r="F5060" s="75" t="s">
        <v>3216</v>
      </c>
      <c r="G5060" s="75" t="s">
        <v>3217</v>
      </c>
      <c r="H5060" s="78" t="s">
        <v>347</v>
      </c>
    </row>
    <row r="5061" spans="2:8" ht="14.25">
      <c r="B5061" s="75">
        <v>7900</v>
      </c>
      <c r="C5061" s="75" t="s">
        <v>5519</v>
      </c>
      <c r="D5061" s="75" t="s">
        <v>19</v>
      </c>
      <c r="E5061" s="76">
        <v>74368</v>
      </c>
      <c r="F5061" s="75" t="s">
        <v>676</v>
      </c>
      <c r="G5061" s="75" t="s">
        <v>3680</v>
      </c>
      <c r="H5061" s="77" t="s">
        <v>347</v>
      </c>
    </row>
    <row r="5062" spans="2:8" ht="14.25">
      <c r="B5062" s="75">
        <v>7901</v>
      </c>
      <c r="C5062" s="75" t="s">
        <v>5520</v>
      </c>
      <c r="D5062" s="75" t="s">
        <v>282</v>
      </c>
      <c r="E5062" s="76">
        <v>11984</v>
      </c>
      <c r="F5062" s="75" t="s">
        <v>3165</v>
      </c>
      <c r="G5062" s="75" t="s">
        <v>3165</v>
      </c>
      <c r="H5062" s="78" t="s">
        <v>347</v>
      </c>
    </row>
    <row r="5063" spans="2:8" ht="14.25">
      <c r="B5063" s="75">
        <v>7902</v>
      </c>
      <c r="C5063" s="75" t="s">
        <v>5521</v>
      </c>
      <c r="D5063" s="75" t="s">
        <v>17</v>
      </c>
      <c r="E5063" s="76">
        <v>87284</v>
      </c>
      <c r="F5063" s="75" t="s">
        <v>676</v>
      </c>
      <c r="G5063" s="75" t="s">
        <v>3680</v>
      </c>
      <c r="H5063" s="78" t="s">
        <v>347</v>
      </c>
    </row>
    <row r="5064" spans="2:8" ht="14.25">
      <c r="B5064" s="75">
        <v>7903</v>
      </c>
      <c r="C5064" s="75" t="s">
        <v>5522</v>
      </c>
      <c r="D5064" s="75" t="s">
        <v>23</v>
      </c>
      <c r="E5064" s="76">
        <v>101150</v>
      </c>
      <c r="F5064" s="75" t="s">
        <v>3198</v>
      </c>
      <c r="G5064" s="75" t="s">
        <v>4420</v>
      </c>
      <c r="H5064" s="78" t="s">
        <v>286</v>
      </c>
    </row>
    <row r="5065" spans="2:8" ht="14.25">
      <c r="B5065" s="75">
        <v>7904</v>
      </c>
      <c r="C5065" s="75" t="s">
        <v>5523</v>
      </c>
      <c r="D5065" s="75" t="s">
        <v>1010</v>
      </c>
      <c r="E5065" s="76">
        <v>4983</v>
      </c>
      <c r="F5065" s="75" t="s">
        <v>3198</v>
      </c>
      <c r="G5065" s="75" t="s">
        <v>4420</v>
      </c>
      <c r="H5065" s="78" t="s">
        <v>286</v>
      </c>
    </row>
    <row r="5066" spans="2:8" ht="14.25">
      <c r="B5066" s="75">
        <v>7905</v>
      </c>
      <c r="C5066" s="75" t="s">
        <v>5524</v>
      </c>
      <c r="D5066" s="75" t="s">
        <v>52</v>
      </c>
      <c r="E5066" s="76">
        <v>71419</v>
      </c>
      <c r="F5066" s="75" t="s">
        <v>3142</v>
      </c>
      <c r="G5066" s="75" t="s">
        <v>3143</v>
      </c>
      <c r="H5066" s="77" t="s">
        <v>347</v>
      </c>
    </row>
    <row r="5067" spans="2:8" ht="14.25">
      <c r="B5067" s="75">
        <v>7944</v>
      </c>
      <c r="C5067" s="75" t="s">
        <v>5525</v>
      </c>
      <c r="D5067" s="75" t="s">
        <v>52</v>
      </c>
      <c r="E5067" s="76">
        <v>5046</v>
      </c>
      <c r="F5067" s="75" t="s">
        <v>3142</v>
      </c>
      <c r="G5067" s="75" t="s">
        <v>3143</v>
      </c>
      <c r="H5067" s="78" t="s">
        <v>347</v>
      </c>
    </row>
    <row r="5068" spans="2:8" ht="14.25">
      <c r="B5068" s="75">
        <v>7945</v>
      </c>
      <c r="C5068" s="75" t="s">
        <v>5526</v>
      </c>
      <c r="D5068" s="75" t="s">
        <v>52</v>
      </c>
      <c r="E5068" s="76">
        <v>4246</v>
      </c>
      <c r="F5068" s="75" t="s">
        <v>3142</v>
      </c>
      <c r="G5068" s="75" t="s">
        <v>3143</v>
      </c>
      <c r="H5068" s="77" t="s">
        <v>347</v>
      </c>
    </row>
    <row r="5069" spans="2:8" ht="14.25">
      <c r="B5069" s="75">
        <v>7946</v>
      </c>
      <c r="C5069" s="75" t="s">
        <v>5527</v>
      </c>
      <c r="D5069" s="75" t="s">
        <v>52</v>
      </c>
      <c r="E5069" s="76">
        <v>7216</v>
      </c>
      <c r="F5069" s="75" t="s">
        <v>3142</v>
      </c>
      <c r="G5069" s="75" t="s">
        <v>3143</v>
      </c>
      <c r="H5069" s="78" t="s">
        <v>347</v>
      </c>
    </row>
    <row r="5070" spans="2:8" ht="14.25">
      <c r="B5070" s="75">
        <v>7947</v>
      </c>
      <c r="C5070" s="75" t="s">
        <v>5528</v>
      </c>
      <c r="D5070" s="75" t="s">
        <v>17</v>
      </c>
      <c r="E5070" s="76">
        <v>84134</v>
      </c>
      <c r="F5070" s="75" t="s">
        <v>3150</v>
      </c>
      <c r="G5070" s="75" t="s">
        <v>3151</v>
      </c>
      <c r="H5070" s="78" t="s">
        <v>347</v>
      </c>
    </row>
    <row r="5071" spans="2:8" ht="14.25">
      <c r="B5071" s="75">
        <v>7948</v>
      </c>
      <c r="C5071" s="75" t="s">
        <v>5529</v>
      </c>
      <c r="D5071" s="75" t="s">
        <v>17</v>
      </c>
      <c r="E5071" s="76">
        <v>97590</v>
      </c>
      <c r="F5071" s="75" t="s">
        <v>3150</v>
      </c>
      <c r="G5071" s="75" t="s">
        <v>3151</v>
      </c>
      <c r="H5071" s="78" t="s">
        <v>347</v>
      </c>
    </row>
    <row r="5072" spans="2:8" ht="14.25">
      <c r="B5072" s="75">
        <v>7949</v>
      </c>
      <c r="C5072" s="75" t="s">
        <v>5530</v>
      </c>
      <c r="D5072" s="75" t="s">
        <v>17</v>
      </c>
      <c r="E5072" s="76">
        <v>102173</v>
      </c>
      <c r="F5072" s="75" t="s">
        <v>3150</v>
      </c>
      <c r="G5072" s="75" t="s">
        <v>3151</v>
      </c>
      <c r="H5072" s="78" t="s">
        <v>347</v>
      </c>
    </row>
    <row r="5073" spans="2:8" ht="14.25">
      <c r="B5073" s="75">
        <v>7950</v>
      </c>
      <c r="C5073" s="75" t="s">
        <v>5531</v>
      </c>
      <c r="D5073" s="75" t="s">
        <v>17</v>
      </c>
      <c r="E5073" s="76">
        <v>127873</v>
      </c>
      <c r="F5073" s="75" t="s">
        <v>3150</v>
      </c>
      <c r="G5073" s="75" t="s">
        <v>3151</v>
      </c>
      <c r="H5073" s="77" t="s">
        <v>347</v>
      </c>
    </row>
    <row r="5074" spans="2:8" ht="14.25">
      <c r="B5074" s="75">
        <v>7951</v>
      </c>
      <c r="C5074" s="75" t="s">
        <v>5532</v>
      </c>
      <c r="D5074" s="75" t="s">
        <v>17</v>
      </c>
      <c r="E5074" s="76">
        <v>170451</v>
      </c>
      <c r="F5074" s="75" t="s">
        <v>3150</v>
      </c>
      <c r="G5074" s="75" t="s">
        <v>3151</v>
      </c>
      <c r="H5074" s="77" t="s">
        <v>347</v>
      </c>
    </row>
    <row r="5075" spans="2:8" ht="14.25">
      <c r="B5075" s="75">
        <v>7953</v>
      </c>
      <c r="C5075" s="75" t="s">
        <v>5533</v>
      </c>
      <c r="D5075" s="75" t="s">
        <v>17</v>
      </c>
      <c r="E5075" s="76">
        <v>1698368</v>
      </c>
      <c r="F5075" s="75" t="s">
        <v>3530</v>
      </c>
      <c r="G5075" s="75" t="s">
        <v>3530</v>
      </c>
      <c r="H5075" s="78" t="s">
        <v>347</v>
      </c>
    </row>
    <row r="5076" spans="2:8" ht="14.25">
      <c r="B5076" s="75">
        <v>7954</v>
      </c>
      <c r="C5076" s="75" t="s">
        <v>5534</v>
      </c>
      <c r="D5076" s="75" t="s">
        <v>23</v>
      </c>
      <c r="E5076" s="76">
        <v>897141</v>
      </c>
      <c r="F5076" s="75" t="s">
        <v>3530</v>
      </c>
      <c r="G5076" s="75" t="s">
        <v>3530</v>
      </c>
      <c r="H5076" s="77" t="s">
        <v>347</v>
      </c>
    </row>
    <row r="5077" spans="2:8" ht="14.25">
      <c r="B5077" s="75">
        <v>7955</v>
      </c>
      <c r="C5077" s="75" t="s">
        <v>5535</v>
      </c>
      <c r="D5077" s="75" t="s">
        <v>23</v>
      </c>
      <c r="E5077" s="76">
        <v>1210169</v>
      </c>
      <c r="F5077" s="75" t="s">
        <v>3176</v>
      </c>
      <c r="G5077" s="75" t="s">
        <v>3177</v>
      </c>
      <c r="H5077" s="78" t="s">
        <v>347</v>
      </c>
    </row>
    <row r="5078" spans="2:8" ht="14.25">
      <c r="B5078" s="75">
        <v>7956</v>
      </c>
      <c r="C5078" s="75" t="s">
        <v>5536</v>
      </c>
      <c r="D5078" s="75" t="s">
        <v>23</v>
      </c>
      <c r="E5078" s="76">
        <v>1943830</v>
      </c>
      <c r="F5078" s="75" t="s">
        <v>3176</v>
      </c>
      <c r="G5078" s="75" t="s">
        <v>3177</v>
      </c>
      <c r="H5078" s="77" t="s">
        <v>347</v>
      </c>
    </row>
    <row r="5079" spans="2:8" ht="14.25">
      <c r="B5079" s="75">
        <v>7958</v>
      </c>
      <c r="C5079" s="75" t="s">
        <v>5537</v>
      </c>
      <c r="D5079" s="75" t="s">
        <v>17</v>
      </c>
      <c r="E5079" s="76">
        <v>15316</v>
      </c>
      <c r="F5079" s="75" t="s">
        <v>3198</v>
      </c>
      <c r="G5079" s="75" t="s">
        <v>3199</v>
      </c>
      <c r="H5079" s="78" t="s">
        <v>286</v>
      </c>
    </row>
    <row r="5080" spans="2:8" ht="14.25">
      <c r="B5080" s="75">
        <v>7959</v>
      </c>
      <c r="C5080" s="75" t="s">
        <v>5538</v>
      </c>
      <c r="D5080" s="75" t="s">
        <v>17</v>
      </c>
      <c r="E5080" s="76">
        <v>18379</v>
      </c>
      <c r="F5080" s="75" t="s">
        <v>3198</v>
      </c>
      <c r="G5080" s="75" t="s">
        <v>3199</v>
      </c>
      <c r="H5080" s="78" t="s">
        <v>286</v>
      </c>
    </row>
    <row r="5081" spans="2:8" ht="14.25">
      <c r="B5081" s="75">
        <v>7960</v>
      </c>
      <c r="C5081" s="75" t="s">
        <v>5539</v>
      </c>
      <c r="D5081" s="75" t="s">
        <v>17</v>
      </c>
      <c r="E5081" s="76">
        <v>15316</v>
      </c>
      <c r="F5081" s="75" t="s">
        <v>3198</v>
      </c>
      <c r="G5081" s="75" t="s">
        <v>3199</v>
      </c>
      <c r="H5081" s="78" t="s">
        <v>286</v>
      </c>
    </row>
    <row r="5082" spans="2:8" ht="14.25">
      <c r="B5082" s="75">
        <v>7961</v>
      </c>
      <c r="C5082" s="75" t="s">
        <v>5540</v>
      </c>
      <c r="D5082" s="75" t="s">
        <v>17</v>
      </c>
      <c r="E5082" s="76">
        <v>22973</v>
      </c>
      <c r="F5082" s="75" t="s">
        <v>3198</v>
      </c>
      <c r="G5082" s="75" t="s">
        <v>3199</v>
      </c>
      <c r="H5082" s="78" t="s">
        <v>286</v>
      </c>
    </row>
    <row r="5083" spans="2:8" ht="14.25">
      <c r="B5083" s="75">
        <v>7962</v>
      </c>
      <c r="C5083" s="75" t="s">
        <v>5541</v>
      </c>
      <c r="D5083" s="75" t="s">
        <v>23</v>
      </c>
      <c r="E5083" s="76">
        <v>12188</v>
      </c>
      <c r="F5083" s="75" t="s">
        <v>3198</v>
      </c>
      <c r="G5083" s="75" t="s">
        <v>3199</v>
      </c>
      <c r="H5083" s="77" t="s">
        <v>286</v>
      </c>
    </row>
    <row r="5084" spans="2:8" ht="14.25">
      <c r="B5084" s="75">
        <v>7963</v>
      </c>
      <c r="C5084" s="75" t="s">
        <v>5542</v>
      </c>
      <c r="D5084" s="75" t="s">
        <v>23</v>
      </c>
      <c r="E5084" s="76">
        <v>643554</v>
      </c>
      <c r="F5084" s="75" t="s">
        <v>3198</v>
      </c>
      <c r="G5084" s="75" t="s">
        <v>3378</v>
      </c>
      <c r="H5084" s="77" t="s">
        <v>286</v>
      </c>
    </row>
    <row r="5085" spans="2:8" ht="14.25">
      <c r="B5085" s="75">
        <v>7964</v>
      </c>
      <c r="C5085" s="75" t="s">
        <v>2378</v>
      </c>
      <c r="D5085" s="75" t="s">
        <v>23</v>
      </c>
      <c r="E5085" s="76">
        <v>643554</v>
      </c>
      <c r="F5085" s="75" t="s">
        <v>3198</v>
      </c>
      <c r="G5085" s="75" t="s">
        <v>3378</v>
      </c>
      <c r="H5085" s="78" t="s">
        <v>286</v>
      </c>
    </row>
    <row r="5086" spans="2:8" ht="14.25">
      <c r="B5086" s="75">
        <v>7965</v>
      </c>
      <c r="C5086" s="75" t="s">
        <v>5543</v>
      </c>
      <c r="D5086" s="75" t="s">
        <v>23</v>
      </c>
      <c r="E5086" s="76">
        <v>5824524</v>
      </c>
      <c r="F5086" s="75" t="s">
        <v>3198</v>
      </c>
      <c r="G5086" s="75" t="s">
        <v>3378</v>
      </c>
      <c r="H5086" s="78" t="s">
        <v>347</v>
      </c>
    </row>
    <row r="5087" spans="2:8" ht="14.25">
      <c r="B5087" s="75">
        <v>7966</v>
      </c>
      <c r="C5087" s="75" t="s">
        <v>5544</v>
      </c>
      <c r="D5087" s="75" t="s">
        <v>23</v>
      </c>
      <c r="E5087" s="76">
        <v>226132</v>
      </c>
      <c r="F5087" s="75" t="s">
        <v>3176</v>
      </c>
      <c r="G5087" s="75" t="s">
        <v>3177</v>
      </c>
      <c r="H5087" s="77" t="s">
        <v>347</v>
      </c>
    </row>
    <row r="5088" spans="2:8" ht="14.25">
      <c r="B5088" s="75">
        <v>7967</v>
      </c>
      <c r="C5088" s="75" t="s">
        <v>5545</v>
      </c>
      <c r="D5088" s="75" t="s">
        <v>52</v>
      </c>
      <c r="E5088" s="76">
        <v>9413</v>
      </c>
      <c r="F5088" s="75" t="s">
        <v>3153</v>
      </c>
      <c r="G5088" s="75" t="s">
        <v>3153</v>
      </c>
      <c r="H5088" s="78" t="s">
        <v>347</v>
      </c>
    </row>
    <row r="5089" spans="2:8" ht="14.25">
      <c r="B5089" s="75">
        <v>7968</v>
      </c>
      <c r="C5089" s="75" t="s">
        <v>5546</v>
      </c>
      <c r="D5089" s="75" t="s">
        <v>4996</v>
      </c>
      <c r="E5089" s="76">
        <v>2259</v>
      </c>
      <c r="F5089" s="75" t="s">
        <v>3212</v>
      </c>
      <c r="G5089" s="75" t="s">
        <v>1259</v>
      </c>
      <c r="H5089" s="78" t="s">
        <v>347</v>
      </c>
    </row>
    <row r="5090" spans="2:8" ht="14.25">
      <c r="B5090" s="75">
        <v>7969</v>
      </c>
      <c r="C5090" s="75" t="s">
        <v>5547</v>
      </c>
      <c r="D5090" s="75" t="s">
        <v>4996</v>
      </c>
      <c r="E5090" s="76">
        <v>2259</v>
      </c>
      <c r="F5090" s="75" t="s">
        <v>3212</v>
      </c>
      <c r="G5090" s="75" t="s">
        <v>1259</v>
      </c>
      <c r="H5090" s="77" t="s">
        <v>347</v>
      </c>
    </row>
    <row r="5091" spans="2:8" ht="14.25">
      <c r="B5091" s="75">
        <v>7972</v>
      </c>
      <c r="C5091" s="75" t="s">
        <v>5548</v>
      </c>
      <c r="D5091" s="75" t="s">
        <v>52</v>
      </c>
      <c r="E5091" s="76">
        <v>25918</v>
      </c>
      <c r="F5091" s="75" t="s">
        <v>3216</v>
      </c>
      <c r="G5091" s="75" t="s">
        <v>3557</v>
      </c>
      <c r="H5091" s="77" t="s">
        <v>347</v>
      </c>
    </row>
    <row r="5092" spans="2:8" ht="14.25">
      <c r="B5092" s="75">
        <v>7974</v>
      </c>
      <c r="C5092" s="75" t="s">
        <v>5549</v>
      </c>
      <c r="D5092" s="75" t="s">
        <v>23</v>
      </c>
      <c r="E5092" s="76">
        <v>846289</v>
      </c>
      <c r="F5092" s="75" t="s">
        <v>3176</v>
      </c>
      <c r="G5092" s="75" t="s">
        <v>3177</v>
      </c>
      <c r="H5092" s="78" t="s">
        <v>347</v>
      </c>
    </row>
    <row r="5093" spans="2:8" ht="14.25">
      <c r="B5093" s="75">
        <v>7989</v>
      </c>
      <c r="C5093" s="75" t="s">
        <v>5550</v>
      </c>
      <c r="D5093" s="75" t="s">
        <v>17</v>
      </c>
      <c r="E5093" s="76">
        <v>135246</v>
      </c>
      <c r="F5093" s="75" t="s">
        <v>3150</v>
      </c>
      <c r="G5093" s="75" t="s">
        <v>3151</v>
      </c>
      <c r="H5093" s="77" t="s">
        <v>347</v>
      </c>
    </row>
    <row r="5094" spans="2:8" ht="14.25">
      <c r="B5094" s="75">
        <v>7991</v>
      </c>
      <c r="C5094" s="75" t="s">
        <v>5551</v>
      </c>
      <c r="D5094" s="75" t="s">
        <v>2382</v>
      </c>
      <c r="E5094" s="76">
        <v>155678</v>
      </c>
      <c r="F5094" s="75" t="s">
        <v>4426</v>
      </c>
      <c r="G5094" s="75" t="s">
        <v>4426</v>
      </c>
      <c r="H5094" s="77" t="s">
        <v>286</v>
      </c>
    </row>
    <row r="5095" spans="2:8" ht="14.25">
      <c r="B5095" s="75">
        <v>7992</v>
      </c>
      <c r="C5095" s="75" t="s">
        <v>5552</v>
      </c>
      <c r="D5095" s="75" t="s">
        <v>17</v>
      </c>
      <c r="E5095" s="76">
        <v>21410</v>
      </c>
      <c r="F5095" s="75" t="s">
        <v>3530</v>
      </c>
      <c r="G5095" s="75" t="s">
        <v>3530</v>
      </c>
      <c r="H5095" s="77" t="s">
        <v>347</v>
      </c>
    </row>
    <row r="5096" spans="2:8" ht="14.25">
      <c r="B5096" s="75">
        <v>7993</v>
      </c>
      <c r="C5096" s="75" t="s">
        <v>5553</v>
      </c>
      <c r="D5096" s="75" t="s">
        <v>17</v>
      </c>
      <c r="E5096" s="76">
        <v>28662</v>
      </c>
      <c r="F5096" s="75" t="s">
        <v>3530</v>
      </c>
      <c r="G5096" s="75" t="s">
        <v>3530</v>
      </c>
      <c r="H5096" s="77" t="s">
        <v>347</v>
      </c>
    </row>
    <row r="5097" spans="2:8" ht="14.25">
      <c r="B5097" s="75">
        <v>7994</v>
      </c>
      <c r="C5097" s="75" t="s">
        <v>5554</v>
      </c>
      <c r="D5097" s="75" t="s">
        <v>17</v>
      </c>
      <c r="E5097" s="76">
        <v>64127</v>
      </c>
      <c r="F5097" s="75" t="s">
        <v>3530</v>
      </c>
      <c r="G5097" s="75" t="s">
        <v>3530</v>
      </c>
      <c r="H5097" s="77" t="s">
        <v>347</v>
      </c>
    </row>
    <row r="5098" spans="2:8" ht="14.25">
      <c r="B5098" s="75">
        <v>7995</v>
      </c>
      <c r="C5098" s="75" t="s">
        <v>5555</v>
      </c>
      <c r="D5098" s="75" t="s">
        <v>17</v>
      </c>
      <c r="E5098" s="76">
        <v>1903</v>
      </c>
      <c r="F5098" s="75" t="s">
        <v>3530</v>
      </c>
      <c r="G5098" s="75" t="s">
        <v>3530</v>
      </c>
      <c r="H5098" s="77" t="s">
        <v>347</v>
      </c>
    </row>
    <row r="5099" spans="2:8" ht="14.25">
      <c r="B5099" s="75">
        <v>7996</v>
      </c>
      <c r="C5099" s="75" t="s">
        <v>5556</v>
      </c>
      <c r="D5099" s="75" t="s">
        <v>52</v>
      </c>
      <c r="E5099" s="76">
        <v>113596</v>
      </c>
      <c r="F5099" s="75" t="s">
        <v>3155</v>
      </c>
      <c r="G5099" s="75" t="s">
        <v>3387</v>
      </c>
      <c r="H5099" s="77" t="s">
        <v>347</v>
      </c>
    </row>
    <row r="5100" spans="2:8" ht="14.25">
      <c r="B5100" s="75">
        <v>7997</v>
      </c>
      <c r="C5100" s="75" t="s">
        <v>5557</v>
      </c>
      <c r="D5100" s="75" t="s">
        <v>52</v>
      </c>
      <c r="E5100" s="76">
        <v>109604</v>
      </c>
      <c r="F5100" s="75" t="s">
        <v>3155</v>
      </c>
      <c r="G5100" s="75" t="s">
        <v>3387</v>
      </c>
      <c r="H5100" s="78" t="s">
        <v>347</v>
      </c>
    </row>
    <row r="5101" spans="2:8" ht="14.25">
      <c r="B5101" s="75">
        <v>8000</v>
      </c>
      <c r="C5101" s="75" t="s">
        <v>5558</v>
      </c>
      <c r="D5101" s="75" t="s">
        <v>1010</v>
      </c>
      <c r="E5101" s="76">
        <v>5984</v>
      </c>
      <c r="F5101" s="75" t="s">
        <v>4272</v>
      </c>
      <c r="G5101" s="75" t="s">
        <v>4272</v>
      </c>
      <c r="H5101" s="77" t="s">
        <v>286</v>
      </c>
    </row>
    <row r="5102" spans="2:8" ht="14.25">
      <c r="B5102" s="75">
        <v>8001</v>
      </c>
      <c r="C5102" s="75" t="s">
        <v>5559</v>
      </c>
      <c r="D5102" s="75" t="s">
        <v>17</v>
      </c>
      <c r="E5102" s="76">
        <v>1725500</v>
      </c>
      <c r="F5102" s="75" t="s">
        <v>3165</v>
      </c>
      <c r="G5102" s="75" t="s">
        <v>3165</v>
      </c>
      <c r="H5102" s="78" t="s">
        <v>273</v>
      </c>
    </row>
    <row r="5103" spans="2:8" ht="14.25">
      <c r="B5103" s="75">
        <v>8002</v>
      </c>
      <c r="C5103" s="75" t="s">
        <v>5560</v>
      </c>
      <c r="D5103" s="75" t="s">
        <v>17</v>
      </c>
      <c r="E5103" s="76">
        <v>1892100</v>
      </c>
      <c r="F5103" s="75" t="s">
        <v>3165</v>
      </c>
      <c r="G5103" s="75" t="s">
        <v>3165</v>
      </c>
      <c r="H5103" s="77" t="s">
        <v>273</v>
      </c>
    </row>
    <row r="5104" spans="2:8" ht="14.25">
      <c r="B5104" s="75">
        <v>8003</v>
      </c>
      <c r="C5104" s="75" t="s">
        <v>5561</v>
      </c>
      <c r="D5104" s="75" t="s">
        <v>17</v>
      </c>
      <c r="E5104" s="76">
        <v>2082500</v>
      </c>
      <c r="F5104" s="75" t="s">
        <v>3165</v>
      </c>
      <c r="G5104" s="75" t="s">
        <v>3165</v>
      </c>
      <c r="H5104" s="77" t="s">
        <v>273</v>
      </c>
    </row>
    <row r="5105" spans="2:8" ht="14.25">
      <c r="B5105" s="75">
        <v>8004</v>
      </c>
      <c r="C5105" s="75" t="s">
        <v>5562</v>
      </c>
      <c r="D5105" s="75" t="s">
        <v>17</v>
      </c>
      <c r="E5105" s="76">
        <v>2475200</v>
      </c>
      <c r="F5105" s="75" t="s">
        <v>3165</v>
      </c>
      <c r="G5105" s="75" t="s">
        <v>3165</v>
      </c>
      <c r="H5105" s="78" t="s">
        <v>273</v>
      </c>
    </row>
    <row r="5106" spans="2:8" ht="14.25">
      <c r="B5106" s="75">
        <v>8005</v>
      </c>
      <c r="C5106" s="75" t="s">
        <v>5563</v>
      </c>
      <c r="D5106" s="75" t="s">
        <v>17</v>
      </c>
      <c r="E5106" s="76">
        <v>2826250</v>
      </c>
      <c r="F5106" s="75" t="s">
        <v>3165</v>
      </c>
      <c r="G5106" s="75" t="s">
        <v>3165</v>
      </c>
      <c r="H5106" s="78" t="s">
        <v>273</v>
      </c>
    </row>
    <row r="5107" spans="2:8" ht="14.25">
      <c r="B5107" s="75">
        <v>8006</v>
      </c>
      <c r="C5107" s="75" t="s">
        <v>5564</v>
      </c>
      <c r="D5107" s="75" t="s">
        <v>17</v>
      </c>
      <c r="E5107" s="76">
        <v>3088050</v>
      </c>
      <c r="F5107" s="75" t="s">
        <v>3165</v>
      </c>
      <c r="G5107" s="75" t="s">
        <v>3165</v>
      </c>
      <c r="H5107" s="78" t="s">
        <v>273</v>
      </c>
    </row>
    <row r="5108" spans="2:8" ht="14.25">
      <c r="B5108" s="75">
        <v>8007</v>
      </c>
      <c r="C5108" s="75" t="s">
        <v>5565</v>
      </c>
      <c r="D5108" s="75" t="s">
        <v>17</v>
      </c>
      <c r="E5108" s="76">
        <v>3790150</v>
      </c>
      <c r="F5108" s="75" t="s">
        <v>3165</v>
      </c>
      <c r="G5108" s="75" t="s">
        <v>3165</v>
      </c>
      <c r="H5108" s="78" t="s">
        <v>273</v>
      </c>
    </row>
    <row r="5109" spans="2:8" ht="14.25">
      <c r="B5109" s="75">
        <v>8008</v>
      </c>
      <c r="C5109" s="75" t="s">
        <v>5566</v>
      </c>
      <c r="D5109" s="75" t="s">
        <v>17</v>
      </c>
      <c r="E5109" s="76">
        <v>4237152</v>
      </c>
      <c r="F5109" s="75" t="s">
        <v>3165</v>
      </c>
      <c r="G5109" s="75" t="s">
        <v>3165</v>
      </c>
      <c r="H5109" s="78" t="s">
        <v>273</v>
      </c>
    </row>
    <row r="5110" spans="2:8" ht="14.25">
      <c r="B5110" s="75">
        <v>8009</v>
      </c>
      <c r="C5110" s="75" t="s">
        <v>5567</v>
      </c>
      <c r="D5110" s="75" t="s">
        <v>17</v>
      </c>
      <c r="E5110" s="76">
        <v>5033700</v>
      </c>
      <c r="F5110" s="75" t="s">
        <v>3165</v>
      </c>
      <c r="G5110" s="75" t="s">
        <v>3165</v>
      </c>
      <c r="H5110" s="78" t="s">
        <v>273</v>
      </c>
    </row>
    <row r="5111" spans="2:8" ht="14.25">
      <c r="B5111" s="75">
        <v>8010</v>
      </c>
      <c r="C5111" s="75" t="s">
        <v>5568</v>
      </c>
      <c r="D5111" s="75" t="s">
        <v>17</v>
      </c>
      <c r="E5111" s="76">
        <v>6012016</v>
      </c>
      <c r="F5111" s="75" t="s">
        <v>3165</v>
      </c>
      <c r="G5111" s="75" t="s">
        <v>3165</v>
      </c>
      <c r="H5111" s="78" t="s">
        <v>273</v>
      </c>
    </row>
    <row r="5112" spans="2:8" ht="14.25">
      <c r="B5112" s="75">
        <v>8011</v>
      </c>
      <c r="C5112" s="75" t="s">
        <v>5569</v>
      </c>
      <c r="D5112" s="75" t="s">
        <v>17</v>
      </c>
      <c r="E5112" s="76">
        <v>7610050</v>
      </c>
      <c r="F5112" s="75" t="s">
        <v>3165</v>
      </c>
      <c r="G5112" s="75" t="s">
        <v>3165</v>
      </c>
      <c r="H5112" s="78" t="s">
        <v>273</v>
      </c>
    </row>
    <row r="5113" spans="2:8" ht="14.25">
      <c r="B5113" s="75">
        <v>8012</v>
      </c>
      <c r="C5113" s="75" t="s">
        <v>5570</v>
      </c>
      <c r="D5113" s="75" t="s">
        <v>17</v>
      </c>
      <c r="E5113" s="76">
        <v>9686600</v>
      </c>
      <c r="F5113" s="75" t="s">
        <v>3165</v>
      </c>
      <c r="G5113" s="75" t="s">
        <v>3165</v>
      </c>
      <c r="H5113" s="77" t="s">
        <v>273</v>
      </c>
    </row>
    <row r="5114" spans="2:8" ht="14.25">
      <c r="B5114" s="75">
        <v>8013</v>
      </c>
      <c r="C5114" s="75" t="s">
        <v>5571</v>
      </c>
      <c r="D5114" s="75" t="s">
        <v>17</v>
      </c>
      <c r="E5114" s="76">
        <v>10642406</v>
      </c>
      <c r="F5114" s="75" t="s">
        <v>3165</v>
      </c>
      <c r="G5114" s="75" t="s">
        <v>3165</v>
      </c>
      <c r="H5114" s="78" t="s">
        <v>273</v>
      </c>
    </row>
    <row r="5115" spans="2:8" ht="14.25">
      <c r="B5115" s="75">
        <v>8016</v>
      </c>
      <c r="C5115" s="75" t="s">
        <v>5572</v>
      </c>
      <c r="D5115" s="75" t="s">
        <v>17</v>
      </c>
      <c r="E5115" s="76">
        <v>737989</v>
      </c>
      <c r="F5115" s="75" t="s">
        <v>3165</v>
      </c>
      <c r="G5115" s="75" t="s">
        <v>3165</v>
      </c>
      <c r="H5115" s="77" t="s">
        <v>347</v>
      </c>
    </row>
    <row r="5116" spans="2:8" ht="14.25">
      <c r="B5116" s="75">
        <v>8017</v>
      </c>
      <c r="C5116" s="75" t="s">
        <v>5573</v>
      </c>
      <c r="D5116" s="75" t="s">
        <v>23</v>
      </c>
      <c r="E5116" s="76">
        <v>956442</v>
      </c>
      <c r="F5116" s="75" t="s">
        <v>3165</v>
      </c>
      <c r="G5116" s="75" t="s">
        <v>3165</v>
      </c>
      <c r="H5116" s="77" t="s">
        <v>347</v>
      </c>
    </row>
    <row r="5117" spans="2:8" ht="14.25">
      <c r="B5117" s="75">
        <v>8018</v>
      </c>
      <c r="C5117" s="75" t="s">
        <v>5574</v>
      </c>
      <c r="D5117" s="75" t="s">
        <v>23</v>
      </c>
      <c r="E5117" s="76">
        <v>1424721</v>
      </c>
      <c r="F5117" s="75" t="s">
        <v>3165</v>
      </c>
      <c r="G5117" s="75" t="s">
        <v>3165</v>
      </c>
      <c r="H5117" s="77" t="s">
        <v>347</v>
      </c>
    </row>
    <row r="5118" spans="2:8" ht="14.25">
      <c r="B5118" s="75">
        <v>8019</v>
      </c>
      <c r="C5118" s="75" t="s">
        <v>5575</v>
      </c>
      <c r="D5118" s="75" t="s">
        <v>17</v>
      </c>
      <c r="E5118" s="76">
        <v>1561427</v>
      </c>
      <c r="F5118" s="75" t="s">
        <v>3165</v>
      </c>
      <c r="G5118" s="75" t="s">
        <v>3165</v>
      </c>
      <c r="H5118" s="77" t="s">
        <v>347</v>
      </c>
    </row>
    <row r="5119" spans="2:8" ht="14.25">
      <c r="B5119" s="75">
        <v>8020</v>
      </c>
      <c r="C5119" s="75" t="s">
        <v>5576</v>
      </c>
      <c r="D5119" s="75" t="s">
        <v>23</v>
      </c>
      <c r="E5119" s="76">
        <v>2015927</v>
      </c>
      <c r="F5119" s="75" t="s">
        <v>3165</v>
      </c>
      <c r="G5119" s="75" t="s">
        <v>3165</v>
      </c>
      <c r="H5119" s="77" t="s">
        <v>347</v>
      </c>
    </row>
    <row r="5120" spans="2:8" ht="14.25">
      <c r="B5120" s="75">
        <v>8022</v>
      </c>
      <c r="C5120" s="75" t="s">
        <v>5577</v>
      </c>
      <c r="D5120" s="75" t="s">
        <v>23</v>
      </c>
      <c r="E5120" s="76">
        <v>703400</v>
      </c>
      <c r="F5120" s="75" t="s">
        <v>3205</v>
      </c>
      <c r="G5120" s="75" t="s">
        <v>3205</v>
      </c>
      <c r="H5120" s="77" t="s">
        <v>347</v>
      </c>
    </row>
    <row r="5121" spans="2:8" ht="14.25">
      <c r="B5121" s="75">
        <v>8023</v>
      </c>
      <c r="C5121" s="75" t="s">
        <v>5578</v>
      </c>
      <c r="D5121" s="75" t="s">
        <v>23</v>
      </c>
      <c r="E5121" s="76">
        <v>968448</v>
      </c>
      <c r="F5121" s="75" t="s">
        <v>3205</v>
      </c>
      <c r="G5121" s="75" t="s">
        <v>3205</v>
      </c>
      <c r="H5121" s="77" t="s">
        <v>347</v>
      </c>
    </row>
    <row r="5122" spans="2:8" ht="14.25">
      <c r="B5122" s="75">
        <v>8025</v>
      </c>
      <c r="C5122" s="75" t="s">
        <v>5579</v>
      </c>
      <c r="D5122" s="75" t="s">
        <v>23</v>
      </c>
      <c r="E5122" s="76">
        <v>521329</v>
      </c>
      <c r="F5122" s="75" t="s">
        <v>3205</v>
      </c>
      <c r="G5122" s="75" t="s">
        <v>3205</v>
      </c>
      <c r="H5122" s="77" t="s">
        <v>347</v>
      </c>
    </row>
    <row r="5123" spans="2:8" ht="14.25">
      <c r="B5123" s="75">
        <v>8026</v>
      </c>
      <c r="C5123" s="75" t="s">
        <v>5580</v>
      </c>
      <c r="D5123" s="75" t="s">
        <v>23</v>
      </c>
      <c r="E5123" s="76">
        <v>822257</v>
      </c>
      <c r="F5123" s="75" t="s">
        <v>3205</v>
      </c>
      <c r="G5123" s="75" t="s">
        <v>3205</v>
      </c>
      <c r="H5123" s="78" t="s">
        <v>347</v>
      </c>
    </row>
    <row r="5124" spans="2:8" ht="14.25">
      <c r="B5124" s="75">
        <v>8044</v>
      </c>
      <c r="C5124" s="75" t="s">
        <v>5581</v>
      </c>
      <c r="D5124" s="75" t="s">
        <v>23</v>
      </c>
      <c r="E5124" s="76">
        <v>3924478</v>
      </c>
      <c r="F5124" s="75" t="s">
        <v>3205</v>
      </c>
      <c r="G5124" s="75" t="s">
        <v>3205</v>
      </c>
      <c r="H5124" s="78" t="s">
        <v>347</v>
      </c>
    </row>
    <row r="5125" spans="2:8" ht="14.25">
      <c r="B5125" s="75">
        <v>8045</v>
      </c>
      <c r="C5125" s="75" t="s">
        <v>5582</v>
      </c>
      <c r="D5125" s="75" t="s">
        <v>23</v>
      </c>
      <c r="E5125" s="76">
        <v>4819043</v>
      </c>
      <c r="F5125" s="75" t="s">
        <v>3205</v>
      </c>
      <c r="G5125" s="75" t="s">
        <v>3205</v>
      </c>
      <c r="H5125" s="78" t="s">
        <v>347</v>
      </c>
    </row>
    <row r="5126" spans="2:8" ht="14.25">
      <c r="B5126" s="75">
        <v>8046</v>
      </c>
      <c r="C5126" s="75" t="s">
        <v>5583</v>
      </c>
      <c r="D5126" s="75" t="s">
        <v>23</v>
      </c>
      <c r="E5126" s="76">
        <v>5978990</v>
      </c>
      <c r="F5126" s="75" t="s">
        <v>3205</v>
      </c>
      <c r="G5126" s="75" t="s">
        <v>3205</v>
      </c>
      <c r="H5126" s="78" t="s">
        <v>347</v>
      </c>
    </row>
    <row r="5127" spans="2:8" ht="14.25">
      <c r="B5127" s="75">
        <v>8047</v>
      </c>
      <c r="C5127" s="75" t="s">
        <v>5584</v>
      </c>
      <c r="D5127" s="75" t="s">
        <v>23</v>
      </c>
      <c r="E5127" s="76">
        <v>7537010</v>
      </c>
      <c r="F5127" s="75" t="s">
        <v>3205</v>
      </c>
      <c r="G5127" s="75" t="s">
        <v>3205</v>
      </c>
      <c r="H5127" s="78" t="s">
        <v>347</v>
      </c>
    </row>
    <row r="5128" spans="2:8" ht="14.25">
      <c r="B5128" s="75">
        <v>8048</v>
      </c>
      <c r="C5128" s="75" t="s">
        <v>5585</v>
      </c>
      <c r="D5128" s="75" t="s">
        <v>23</v>
      </c>
      <c r="E5128" s="76">
        <v>4297101</v>
      </c>
      <c r="F5128" s="75" t="s">
        <v>3205</v>
      </c>
      <c r="G5128" s="75" t="s">
        <v>3205</v>
      </c>
      <c r="H5128" s="78" t="s">
        <v>347</v>
      </c>
    </row>
    <row r="5129" spans="2:8" ht="14.25">
      <c r="B5129" s="75">
        <v>8049</v>
      </c>
      <c r="C5129" s="75" t="s">
        <v>5586</v>
      </c>
      <c r="D5129" s="75" t="s">
        <v>23</v>
      </c>
      <c r="E5129" s="76">
        <v>5419692</v>
      </c>
      <c r="F5129" s="75" t="s">
        <v>3205</v>
      </c>
      <c r="G5129" s="75" t="s">
        <v>3205</v>
      </c>
      <c r="H5129" s="78" t="s">
        <v>347</v>
      </c>
    </row>
    <row r="5130" spans="2:8" ht="14.25">
      <c r="B5130" s="75">
        <v>8050</v>
      </c>
      <c r="C5130" s="75" t="s">
        <v>5587</v>
      </c>
      <c r="D5130" s="75" t="s">
        <v>23</v>
      </c>
      <c r="E5130" s="76">
        <v>4737471</v>
      </c>
      <c r="F5130" s="75" t="s">
        <v>3205</v>
      </c>
      <c r="G5130" s="75" t="s">
        <v>3205</v>
      </c>
      <c r="H5130" s="77" t="s">
        <v>347</v>
      </c>
    </row>
    <row r="5131" spans="2:8" ht="14.25">
      <c r="B5131" s="75">
        <v>8051</v>
      </c>
      <c r="C5131" s="75" t="s">
        <v>5588</v>
      </c>
      <c r="D5131" s="75" t="s">
        <v>23</v>
      </c>
      <c r="E5131" s="76">
        <v>7216190</v>
      </c>
      <c r="F5131" s="75" t="s">
        <v>3205</v>
      </c>
      <c r="G5131" s="75" t="s">
        <v>3205</v>
      </c>
      <c r="H5131" s="77" t="s">
        <v>347</v>
      </c>
    </row>
    <row r="5132" spans="2:8" ht="14.25">
      <c r="B5132" s="75">
        <v>8052</v>
      </c>
      <c r="C5132" s="75" t="s">
        <v>5589</v>
      </c>
      <c r="D5132" s="75" t="s">
        <v>23</v>
      </c>
      <c r="E5132" s="76">
        <v>9348578</v>
      </c>
      <c r="F5132" s="75" t="s">
        <v>3205</v>
      </c>
      <c r="G5132" s="75" t="s">
        <v>3205</v>
      </c>
      <c r="H5132" s="77" t="s">
        <v>347</v>
      </c>
    </row>
    <row r="5133" spans="2:8" ht="14.25">
      <c r="B5133" s="75">
        <v>8058</v>
      </c>
      <c r="C5133" s="75" t="s">
        <v>5590</v>
      </c>
      <c r="D5133" s="75" t="s">
        <v>17</v>
      </c>
      <c r="E5133" s="76">
        <v>45269</v>
      </c>
      <c r="F5133" s="75" t="s">
        <v>3205</v>
      </c>
      <c r="G5133" s="75" t="s">
        <v>3205</v>
      </c>
      <c r="H5133" s="77" t="s">
        <v>347</v>
      </c>
    </row>
    <row r="5134" spans="2:8" ht="14.25">
      <c r="B5134" s="75">
        <v>8060</v>
      </c>
      <c r="C5134" s="75" t="s">
        <v>5591</v>
      </c>
      <c r="D5134" s="75" t="s">
        <v>23</v>
      </c>
      <c r="E5134" s="76">
        <v>1490780</v>
      </c>
      <c r="F5134" s="75" t="s">
        <v>3205</v>
      </c>
      <c r="G5134" s="75" t="s">
        <v>3205</v>
      </c>
      <c r="H5134" s="77" t="s">
        <v>347</v>
      </c>
    </row>
    <row r="5135" spans="2:8" ht="14.25">
      <c r="B5135" s="75">
        <v>8076</v>
      </c>
      <c r="C5135" s="75" t="s">
        <v>5592</v>
      </c>
      <c r="D5135" s="75" t="s">
        <v>23</v>
      </c>
      <c r="E5135" s="76">
        <v>48240</v>
      </c>
      <c r="F5135" s="75" t="s">
        <v>3150</v>
      </c>
      <c r="G5135" s="75" t="s">
        <v>3151</v>
      </c>
      <c r="H5135" s="77" t="s">
        <v>347</v>
      </c>
    </row>
    <row r="5136" spans="2:8" ht="14.25">
      <c r="B5136" s="75">
        <v>8077</v>
      </c>
      <c r="C5136" s="75" t="s">
        <v>5593</v>
      </c>
      <c r="D5136" s="75" t="s">
        <v>23</v>
      </c>
      <c r="E5136" s="76">
        <v>296540</v>
      </c>
      <c r="F5136" s="75" t="s">
        <v>3150</v>
      </c>
      <c r="G5136" s="75" t="s">
        <v>3151</v>
      </c>
      <c r="H5136" s="77" t="s">
        <v>347</v>
      </c>
    </row>
    <row r="5137" spans="2:8" ht="14.25">
      <c r="B5137" s="75">
        <v>8078</v>
      </c>
      <c r="C5137" s="75" t="s">
        <v>5594</v>
      </c>
      <c r="D5137" s="75" t="s">
        <v>23</v>
      </c>
      <c r="E5137" s="76">
        <v>241280</v>
      </c>
      <c r="F5137" s="75" t="s">
        <v>3150</v>
      </c>
      <c r="G5137" s="75" t="s">
        <v>3151</v>
      </c>
      <c r="H5137" s="78" t="s">
        <v>347</v>
      </c>
    </row>
    <row r="5138" spans="2:8" ht="14.25">
      <c r="B5138" s="75">
        <v>8079</v>
      </c>
      <c r="C5138" s="75" t="s">
        <v>5595</v>
      </c>
      <c r="D5138" s="75" t="s">
        <v>23</v>
      </c>
      <c r="E5138" s="76">
        <v>347275</v>
      </c>
      <c r="F5138" s="75" t="s">
        <v>3150</v>
      </c>
      <c r="G5138" s="75" t="s">
        <v>3151</v>
      </c>
      <c r="H5138" s="77" t="s">
        <v>347</v>
      </c>
    </row>
    <row r="5139" spans="2:8" ht="14.25">
      <c r="B5139" s="75">
        <v>8080</v>
      </c>
      <c r="C5139" s="75" t="s">
        <v>5596</v>
      </c>
      <c r="D5139" s="75" t="s">
        <v>23</v>
      </c>
      <c r="E5139" s="76">
        <v>146044</v>
      </c>
      <c r="F5139" s="75" t="s">
        <v>3195</v>
      </c>
      <c r="G5139" s="75" t="s">
        <v>3196</v>
      </c>
      <c r="H5139" s="77" t="s">
        <v>286</v>
      </c>
    </row>
    <row r="5140" spans="2:8" ht="14.25">
      <c r="B5140" s="75">
        <v>8081</v>
      </c>
      <c r="C5140" s="75" t="s">
        <v>5597</v>
      </c>
      <c r="D5140" s="75" t="s">
        <v>23</v>
      </c>
      <c r="E5140" s="76">
        <v>32592</v>
      </c>
      <c r="F5140" s="75" t="s">
        <v>3205</v>
      </c>
      <c r="G5140" s="75" t="s">
        <v>3205</v>
      </c>
      <c r="H5140" s="77" t="s">
        <v>347</v>
      </c>
    </row>
    <row r="5141" spans="2:8" ht="14.25">
      <c r="B5141" s="75">
        <v>8082</v>
      </c>
      <c r="C5141" s="75" t="s">
        <v>5598</v>
      </c>
      <c r="D5141" s="75" t="s">
        <v>19</v>
      </c>
      <c r="E5141" s="76">
        <v>108365</v>
      </c>
      <c r="F5141" s="75" t="s">
        <v>3195</v>
      </c>
      <c r="G5141" s="75" t="s">
        <v>3196</v>
      </c>
      <c r="H5141" s="77" t="s">
        <v>347</v>
      </c>
    </row>
    <row r="5142" spans="2:8" ht="14.25">
      <c r="B5142" s="75">
        <v>8083</v>
      </c>
      <c r="C5142" s="75" t="s">
        <v>5599</v>
      </c>
      <c r="D5142" s="75" t="s">
        <v>19</v>
      </c>
      <c r="E5142" s="76">
        <v>85982</v>
      </c>
      <c r="F5142" s="75" t="s">
        <v>3195</v>
      </c>
      <c r="G5142" s="75" t="s">
        <v>3196</v>
      </c>
      <c r="H5142" s="78" t="s">
        <v>347</v>
      </c>
    </row>
    <row r="5143" spans="2:8" ht="14.25">
      <c r="B5143" s="75">
        <v>8084</v>
      </c>
      <c r="C5143" s="75" t="s">
        <v>5600</v>
      </c>
      <c r="D5143" s="75" t="s">
        <v>19</v>
      </c>
      <c r="E5143" s="76">
        <v>59650</v>
      </c>
      <c r="F5143" s="75" t="s">
        <v>3195</v>
      </c>
      <c r="G5143" s="75" t="s">
        <v>3196</v>
      </c>
      <c r="H5143" s="77" t="s">
        <v>347</v>
      </c>
    </row>
    <row r="5144" spans="2:8" ht="14.25">
      <c r="B5144" s="75">
        <v>8086</v>
      </c>
      <c r="C5144" s="75" t="s">
        <v>5601</v>
      </c>
      <c r="D5144" s="75" t="s">
        <v>52</v>
      </c>
      <c r="E5144" s="76">
        <v>1022583</v>
      </c>
      <c r="F5144" s="75" t="s">
        <v>3212</v>
      </c>
      <c r="G5144" s="75" t="s">
        <v>3213</v>
      </c>
      <c r="H5144" s="78" t="s">
        <v>347</v>
      </c>
    </row>
    <row r="5145" spans="2:8" ht="14.25">
      <c r="B5145" s="75">
        <v>8087</v>
      </c>
      <c r="C5145" s="75" t="s">
        <v>5602</v>
      </c>
      <c r="D5145" s="75" t="s">
        <v>52</v>
      </c>
      <c r="E5145" s="76">
        <v>1053748</v>
      </c>
      <c r="F5145" s="75" t="s">
        <v>3212</v>
      </c>
      <c r="G5145" s="75" t="s">
        <v>3213</v>
      </c>
      <c r="H5145" s="77" t="s">
        <v>347</v>
      </c>
    </row>
    <row r="5146" spans="2:8" ht="14.25">
      <c r="B5146" s="75">
        <v>8088</v>
      </c>
      <c r="C5146" s="75" t="s">
        <v>5603</v>
      </c>
      <c r="D5146" s="75" t="s">
        <v>52</v>
      </c>
      <c r="E5146" s="76">
        <v>1030547</v>
      </c>
      <c r="F5146" s="75" t="s">
        <v>3212</v>
      </c>
      <c r="G5146" s="75" t="s">
        <v>3213</v>
      </c>
      <c r="H5146" s="78" t="s">
        <v>347</v>
      </c>
    </row>
    <row r="5147" spans="2:8" ht="14.25">
      <c r="B5147" s="75">
        <v>8090</v>
      </c>
      <c r="C5147" s="75" t="s">
        <v>5604</v>
      </c>
      <c r="D5147" s="75" t="s">
        <v>19</v>
      </c>
      <c r="E5147" s="76">
        <v>503855</v>
      </c>
      <c r="F5147" s="75" t="s">
        <v>3162</v>
      </c>
      <c r="G5147" s="75" t="s">
        <v>3489</v>
      </c>
      <c r="H5147" s="78" t="s">
        <v>347</v>
      </c>
    </row>
    <row r="5148" spans="2:8" ht="14.25">
      <c r="B5148" s="75">
        <v>8091</v>
      </c>
      <c r="C5148" s="75" t="s">
        <v>5605</v>
      </c>
      <c r="D5148" s="75" t="s">
        <v>23</v>
      </c>
      <c r="E5148" s="76">
        <v>12606</v>
      </c>
      <c r="F5148" s="75" t="s">
        <v>3142</v>
      </c>
      <c r="G5148" s="75" t="s">
        <v>3143</v>
      </c>
      <c r="H5148" s="77" t="s">
        <v>347</v>
      </c>
    </row>
    <row r="5149" spans="2:8" ht="14.25">
      <c r="B5149" s="75">
        <v>8092</v>
      </c>
      <c r="C5149" s="75" t="s">
        <v>5606</v>
      </c>
      <c r="D5149" s="75" t="s">
        <v>23</v>
      </c>
      <c r="E5149" s="76">
        <v>45273</v>
      </c>
      <c r="F5149" s="75" t="s">
        <v>3198</v>
      </c>
      <c r="G5149" s="75" t="s">
        <v>4420</v>
      </c>
      <c r="H5149" s="78" t="s">
        <v>347</v>
      </c>
    </row>
    <row r="5150" spans="2:8" ht="14.25">
      <c r="B5150" s="75">
        <v>8093</v>
      </c>
      <c r="C5150" s="75" t="s">
        <v>5607</v>
      </c>
      <c r="D5150" s="75" t="s">
        <v>23</v>
      </c>
      <c r="E5150" s="76">
        <v>52749</v>
      </c>
      <c r="F5150" s="75" t="s">
        <v>3198</v>
      </c>
      <c r="G5150" s="75" t="s">
        <v>4420</v>
      </c>
      <c r="H5150" s="78" t="s">
        <v>347</v>
      </c>
    </row>
    <row r="5151" spans="2:8" ht="14.25">
      <c r="B5151" s="75">
        <v>8094</v>
      </c>
      <c r="C5151" s="75" t="s">
        <v>5608</v>
      </c>
      <c r="D5151" s="75" t="s">
        <v>23</v>
      </c>
      <c r="E5151" s="76">
        <v>415521</v>
      </c>
      <c r="F5151" s="75" t="s">
        <v>3195</v>
      </c>
      <c r="G5151" s="75" t="s">
        <v>3196</v>
      </c>
      <c r="H5151" s="78" t="s">
        <v>347</v>
      </c>
    </row>
    <row r="5152" spans="2:8" ht="14.25">
      <c r="B5152" s="75">
        <v>8098</v>
      </c>
      <c r="C5152" s="75" t="s">
        <v>2315</v>
      </c>
      <c r="D5152" s="75" t="s">
        <v>23</v>
      </c>
      <c r="E5152" s="76">
        <v>325822</v>
      </c>
      <c r="F5152" s="75" t="s">
        <v>4426</v>
      </c>
      <c r="G5152" s="75" t="s">
        <v>4426</v>
      </c>
      <c r="H5152" s="78" t="s">
        <v>286</v>
      </c>
    </row>
    <row r="5153" spans="2:8" ht="14.25">
      <c r="B5153" s="75">
        <v>8099</v>
      </c>
      <c r="C5153" s="75" t="s">
        <v>5609</v>
      </c>
      <c r="D5153" s="75" t="s">
        <v>52</v>
      </c>
      <c r="E5153" s="76">
        <v>241999</v>
      </c>
      <c r="F5153" s="75" t="s">
        <v>676</v>
      </c>
      <c r="G5153" s="75" t="s">
        <v>3680</v>
      </c>
      <c r="H5153" s="78" t="s">
        <v>347</v>
      </c>
    </row>
    <row r="5154" spans="2:8" ht="14.25">
      <c r="B5154" s="75">
        <v>8100</v>
      </c>
      <c r="C5154" s="75" t="s">
        <v>5610</v>
      </c>
      <c r="D5154" s="75" t="s">
        <v>23</v>
      </c>
      <c r="E5154" s="76">
        <v>1122480</v>
      </c>
      <c r="F5154" s="75" t="s">
        <v>3165</v>
      </c>
      <c r="G5154" s="75" t="s">
        <v>3165</v>
      </c>
      <c r="H5154" s="78" t="s">
        <v>347</v>
      </c>
    </row>
    <row r="5155" spans="2:8" ht="14.25">
      <c r="B5155" s="75">
        <v>8101</v>
      </c>
      <c r="C5155" s="75" t="s">
        <v>5611</v>
      </c>
      <c r="D5155" s="75" t="s">
        <v>23</v>
      </c>
      <c r="E5155" s="76">
        <v>2639376</v>
      </c>
      <c r="F5155" s="75" t="s">
        <v>3165</v>
      </c>
      <c r="G5155" s="75" t="s">
        <v>3165</v>
      </c>
      <c r="H5155" s="78" t="s">
        <v>347</v>
      </c>
    </row>
    <row r="5156" spans="2:8" ht="14.25">
      <c r="B5156" s="75">
        <v>8103</v>
      </c>
      <c r="C5156" s="75" t="s">
        <v>5612</v>
      </c>
      <c r="D5156" s="75" t="s">
        <v>19</v>
      </c>
      <c r="E5156" s="76">
        <v>24504</v>
      </c>
      <c r="F5156" s="75" t="s">
        <v>3530</v>
      </c>
      <c r="G5156" s="75" t="s">
        <v>3530</v>
      </c>
      <c r="H5156" s="78" t="s">
        <v>347</v>
      </c>
    </row>
    <row r="5157" spans="2:8" ht="14.25">
      <c r="B5157" s="75">
        <v>8104</v>
      </c>
      <c r="C5157" s="75" t="s">
        <v>5613</v>
      </c>
      <c r="D5157" s="75" t="s">
        <v>19</v>
      </c>
      <c r="E5157" s="76">
        <v>102690</v>
      </c>
      <c r="F5157" s="75" t="s">
        <v>3530</v>
      </c>
      <c r="G5157" s="75" t="s">
        <v>3530</v>
      </c>
      <c r="H5157" s="78" t="s">
        <v>347</v>
      </c>
    </row>
    <row r="5158" spans="2:8" ht="14.25">
      <c r="B5158" s="75">
        <v>8106</v>
      </c>
      <c r="C5158" s="75" t="s">
        <v>5614</v>
      </c>
      <c r="D5158" s="75" t="s">
        <v>19</v>
      </c>
      <c r="E5158" s="76">
        <v>166351</v>
      </c>
      <c r="F5158" s="75" t="s">
        <v>3216</v>
      </c>
      <c r="G5158" s="75" t="s">
        <v>3725</v>
      </c>
      <c r="H5158" s="78" t="s">
        <v>347</v>
      </c>
    </row>
    <row r="5159" spans="2:8" ht="14.25">
      <c r="B5159" s="75">
        <v>8107</v>
      </c>
      <c r="C5159" s="75" t="s">
        <v>5615</v>
      </c>
      <c r="D5159" s="75" t="s">
        <v>23</v>
      </c>
      <c r="E5159" s="76">
        <v>58784</v>
      </c>
      <c r="F5159" s="75" t="s">
        <v>3162</v>
      </c>
      <c r="G5159" s="75" t="s">
        <v>3163</v>
      </c>
      <c r="H5159" s="78" t="s">
        <v>347</v>
      </c>
    </row>
    <row r="5160" spans="2:8" ht="14.25">
      <c r="B5160" s="75">
        <v>8109</v>
      </c>
      <c r="C5160" s="75" t="s">
        <v>5616</v>
      </c>
      <c r="D5160" s="75" t="s">
        <v>17</v>
      </c>
      <c r="E5160" s="76">
        <v>60259</v>
      </c>
      <c r="F5160" s="75" t="s">
        <v>3150</v>
      </c>
      <c r="G5160" s="75" t="s">
        <v>3151</v>
      </c>
      <c r="H5160" s="78" t="s">
        <v>347</v>
      </c>
    </row>
    <row r="5161" spans="2:8" ht="14.25">
      <c r="B5161" s="75">
        <v>8110</v>
      </c>
      <c r="C5161" s="75" t="s">
        <v>5617</v>
      </c>
      <c r="D5161" s="75" t="s">
        <v>17</v>
      </c>
      <c r="E5161" s="76">
        <v>76696</v>
      </c>
      <c r="F5161" s="75" t="s">
        <v>3150</v>
      </c>
      <c r="G5161" s="75" t="s">
        <v>3151</v>
      </c>
      <c r="H5161" s="78" t="s">
        <v>347</v>
      </c>
    </row>
    <row r="5162" spans="2:8" ht="14.25">
      <c r="B5162" s="75">
        <v>8111</v>
      </c>
      <c r="C5162" s="75" t="s">
        <v>5618</v>
      </c>
      <c r="D5162" s="75" t="s">
        <v>17</v>
      </c>
      <c r="E5162" s="76">
        <v>208591</v>
      </c>
      <c r="F5162" s="75" t="s">
        <v>3150</v>
      </c>
      <c r="G5162" s="75" t="s">
        <v>3151</v>
      </c>
      <c r="H5162" s="78" t="s">
        <v>347</v>
      </c>
    </row>
    <row r="5163" spans="2:8" ht="14.25">
      <c r="B5163" s="75">
        <v>8112</v>
      </c>
      <c r="C5163" s="75" t="s">
        <v>5619</v>
      </c>
      <c r="D5163" s="75" t="s">
        <v>23</v>
      </c>
      <c r="E5163" s="76">
        <v>263653</v>
      </c>
      <c r="F5163" s="75" t="s">
        <v>3176</v>
      </c>
      <c r="G5163" s="75" t="s">
        <v>3177</v>
      </c>
      <c r="H5163" s="78" t="s">
        <v>347</v>
      </c>
    </row>
    <row r="5164" spans="2:8" ht="14.25">
      <c r="B5164" s="75">
        <v>8113</v>
      </c>
      <c r="C5164" s="75" t="s">
        <v>5620</v>
      </c>
      <c r="D5164" s="75" t="s">
        <v>23</v>
      </c>
      <c r="E5164" s="76">
        <v>131827</v>
      </c>
      <c r="F5164" s="75" t="s">
        <v>3176</v>
      </c>
      <c r="G5164" s="75" t="s">
        <v>3177</v>
      </c>
      <c r="H5164" s="78" t="s">
        <v>347</v>
      </c>
    </row>
    <row r="5165" spans="2:8" ht="14.25">
      <c r="B5165" s="75">
        <v>8114</v>
      </c>
      <c r="C5165" s="75" t="s">
        <v>5621</v>
      </c>
      <c r="D5165" s="75" t="s">
        <v>17</v>
      </c>
      <c r="E5165" s="76">
        <v>28661</v>
      </c>
      <c r="F5165" s="75" t="s">
        <v>3198</v>
      </c>
      <c r="G5165" s="75" t="s">
        <v>3199</v>
      </c>
      <c r="H5165" s="78" t="s">
        <v>347</v>
      </c>
    </row>
    <row r="5166" spans="2:8" ht="14.25">
      <c r="B5166" s="75">
        <v>8115</v>
      </c>
      <c r="C5166" s="75" t="s">
        <v>5622</v>
      </c>
      <c r="D5166" s="75" t="s">
        <v>23</v>
      </c>
      <c r="E5166" s="76">
        <v>189995</v>
      </c>
      <c r="F5166" s="75" t="s">
        <v>3198</v>
      </c>
      <c r="G5166" s="75" t="s">
        <v>4420</v>
      </c>
      <c r="H5166" s="78" t="s">
        <v>347</v>
      </c>
    </row>
    <row r="5167" spans="2:8" ht="14.25">
      <c r="B5167" s="75">
        <v>8116</v>
      </c>
      <c r="C5167" s="75" t="s">
        <v>5623</v>
      </c>
      <c r="D5167" s="75" t="s">
        <v>23</v>
      </c>
      <c r="E5167" s="76">
        <v>4333286</v>
      </c>
      <c r="F5167" s="75" t="s">
        <v>3176</v>
      </c>
      <c r="G5167" s="75" t="s">
        <v>3177</v>
      </c>
      <c r="H5167" s="77" t="s">
        <v>347</v>
      </c>
    </row>
    <row r="5168" spans="2:8" ht="14.25">
      <c r="B5168" s="75">
        <v>8117</v>
      </c>
      <c r="C5168" s="75" t="s">
        <v>5624</v>
      </c>
      <c r="D5168" s="75" t="s">
        <v>17</v>
      </c>
      <c r="E5168" s="76">
        <v>44374</v>
      </c>
      <c r="F5168" s="75" t="s">
        <v>3150</v>
      </c>
      <c r="G5168" s="75" t="s">
        <v>3151</v>
      </c>
      <c r="H5168" s="78" t="s">
        <v>347</v>
      </c>
    </row>
    <row r="5169" spans="2:8" ht="14.25">
      <c r="B5169" s="75">
        <v>8118</v>
      </c>
      <c r="C5169" s="75" t="s">
        <v>5625</v>
      </c>
      <c r="D5169" s="75" t="s">
        <v>17</v>
      </c>
      <c r="E5169" s="76">
        <v>38599</v>
      </c>
      <c r="F5169" s="75" t="s">
        <v>3150</v>
      </c>
      <c r="G5169" s="75" t="s">
        <v>3151</v>
      </c>
      <c r="H5169" s="78" t="s">
        <v>347</v>
      </c>
    </row>
    <row r="5170" spans="2:8" ht="14.25">
      <c r="B5170" s="75">
        <v>8119</v>
      </c>
      <c r="C5170" s="75" t="s">
        <v>5626</v>
      </c>
      <c r="D5170" s="75" t="s">
        <v>23</v>
      </c>
      <c r="E5170" s="76">
        <v>406146</v>
      </c>
      <c r="F5170" s="75" t="s">
        <v>3150</v>
      </c>
      <c r="G5170" s="75" t="s">
        <v>3151</v>
      </c>
      <c r="H5170" s="78" t="s">
        <v>347</v>
      </c>
    </row>
    <row r="5171" spans="2:8" ht="14.25">
      <c r="B5171" s="75">
        <v>8120</v>
      </c>
      <c r="C5171" s="75" t="s">
        <v>5627</v>
      </c>
      <c r="D5171" s="75" t="s">
        <v>23</v>
      </c>
      <c r="E5171" s="76">
        <v>2408892</v>
      </c>
      <c r="F5171" s="75" t="s">
        <v>3176</v>
      </c>
      <c r="G5171" s="75" t="s">
        <v>3177</v>
      </c>
      <c r="H5171" s="77" t="s">
        <v>347</v>
      </c>
    </row>
    <row r="5172" spans="2:8" ht="14.25">
      <c r="B5172" s="75">
        <v>8121</v>
      </c>
      <c r="C5172" s="75" t="s">
        <v>5628</v>
      </c>
      <c r="D5172" s="75" t="s">
        <v>23</v>
      </c>
      <c r="E5172" s="76">
        <v>2637080</v>
      </c>
      <c r="F5172" s="75" t="s">
        <v>3176</v>
      </c>
      <c r="G5172" s="75" t="s">
        <v>3177</v>
      </c>
      <c r="H5172" s="77" t="s">
        <v>347</v>
      </c>
    </row>
    <row r="5173" spans="2:8" ht="14.25">
      <c r="B5173" s="75">
        <v>8122</v>
      </c>
      <c r="C5173" s="75" t="s">
        <v>5629</v>
      </c>
      <c r="D5173" s="75" t="s">
        <v>23</v>
      </c>
      <c r="E5173" s="76">
        <v>1043703</v>
      </c>
      <c r="F5173" s="75" t="s">
        <v>3176</v>
      </c>
      <c r="G5173" s="75" t="s">
        <v>3177</v>
      </c>
      <c r="H5173" s="78" t="s">
        <v>347</v>
      </c>
    </row>
    <row r="5174" spans="2:8" ht="14.25">
      <c r="B5174" s="75">
        <v>8123</v>
      </c>
      <c r="C5174" s="75" t="s">
        <v>5630</v>
      </c>
      <c r="D5174" s="75" t="s">
        <v>19</v>
      </c>
      <c r="E5174" s="76">
        <v>119632</v>
      </c>
      <c r="F5174" s="75" t="s">
        <v>3162</v>
      </c>
      <c r="G5174" s="75" t="s">
        <v>3489</v>
      </c>
      <c r="H5174" s="78" t="s">
        <v>347</v>
      </c>
    </row>
    <row r="5175" spans="2:8" ht="14.25">
      <c r="B5175" s="75">
        <v>8125</v>
      </c>
      <c r="C5175" s="75" t="s">
        <v>5631</v>
      </c>
      <c r="D5175" s="75" t="s">
        <v>23</v>
      </c>
      <c r="E5175" s="76">
        <v>97321</v>
      </c>
      <c r="F5175" s="75" t="s">
        <v>3176</v>
      </c>
      <c r="G5175" s="75" t="s">
        <v>3177</v>
      </c>
      <c r="H5175" s="77" t="s">
        <v>347</v>
      </c>
    </row>
    <row r="5176" spans="2:8" ht="14.25">
      <c r="B5176" s="75">
        <v>8126</v>
      </c>
      <c r="C5176" s="75" t="s">
        <v>5632</v>
      </c>
      <c r="D5176" s="75" t="s">
        <v>17</v>
      </c>
      <c r="E5176" s="76">
        <v>185343</v>
      </c>
      <c r="F5176" s="75" t="s">
        <v>3150</v>
      </c>
      <c r="G5176" s="75" t="s">
        <v>3151</v>
      </c>
      <c r="H5176" s="78" t="s">
        <v>347</v>
      </c>
    </row>
    <row r="5177" spans="2:8" ht="14.25">
      <c r="B5177" s="75">
        <v>8129</v>
      </c>
      <c r="C5177" s="75" t="s">
        <v>5633</v>
      </c>
      <c r="D5177" s="75" t="s">
        <v>17</v>
      </c>
      <c r="E5177" s="76">
        <v>72661</v>
      </c>
      <c r="F5177" s="75" t="s">
        <v>3150</v>
      </c>
      <c r="G5177" s="75" t="s">
        <v>3151</v>
      </c>
      <c r="H5177" s="78" t="s">
        <v>347</v>
      </c>
    </row>
    <row r="5178" spans="2:8" ht="14.25">
      <c r="B5178" s="75">
        <v>8130</v>
      </c>
      <c r="C5178" s="75" t="s">
        <v>5634</v>
      </c>
      <c r="D5178" s="75" t="s">
        <v>17</v>
      </c>
      <c r="E5178" s="76">
        <v>51575</v>
      </c>
      <c r="F5178" s="75" t="s">
        <v>3150</v>
      </c>
      <c r="G5178" s="75" t="s">
        <v>3151</v>
      </c>
      <c r="H5178" s="77" t="s">
        <v>347</v>
      </c>
    </row>
    <row r="5179" spans="2:8" ht="14.25">
      <c r="B5179" s="75">
        <v>8131</v>
      </c>
      <c r="C5179" s="75" t="s">
        <v>5635</v>
      </c>
      <c r="D5179" s="75" t="s">
        <v>17</v>
      </c>
      <c r="E5179" s="76">
        <v>3923</v>
      </c>
      <c r="F5179" s="75" t="s">
        <v>3150</v>
      </c>
      <c r="G5179" s="75" t="s">
        <v>3151</v>
      </c>
      <c r="H5179" s="77" t="s">
        <v>347</v>
      </c>
    </row>
    <row r="5180" spans="2:8" ht="14.25">
      <c r="B5180" s="75">
        <v>8133</v>
      </c>
      <c r="C5180" s="75" t="s">
        <v>5636</v>
      </c>
      <c r="D5180" s="75" t="s">
        <v>17</v>
      </c>
      <c r="E5180" s="76">
        <v>8536</v>
      </c>
      <c r="F5180" s="75" t="s">
        <v>3150</v>
      </c>
      <c r="G5180" s="75" t="s">
        <v>3151</v>
      </c>
      <c r="H5180" s="78" t="s">
        <v>347</v>
      </c>
    </row>
    <row r="5181" spans="2:8" ht="14.25">
      <c r="B5181" s="75">
        <v>8134</v>
      </c>
      <c r="C5181" s="75" t="s">
        <v>5637</v>
      </c>
      <c r="D5181" s="75" t="s">
        <v>23</v>
      </c>
      <c r="E5181" s="76">
        <v>995225</v>
      </c>
      <c r="F5181" s="75" t="s">
        <v>3176</v>
      </c>
      <c r="G5181" s="75" t="s">
        <v>3843</v>
      </c>
      <c r="H5181" s="78" t="s">
        <v>347</v>
      </c>
    </row>
    <row r="5182" spans="2:8" ht="14.25">
      <c r="B5182" s="75">
        <v>8135</v>
      </c>
      <c r="C5182" s="75" t="s">
        <v>5638</v>
      </c>
      <c r="D5182" s="75" t="s">
        <v>17</v>
      </c>
      <c r="E5182" s="76">
        <v>851025</v>
      </c>
      <c r="F5182" s="75" t="s">
        <v>3212</v>
      </c>
      <c r="G5182" s="75" t="s">
        <v>3213</v>
      </c>
      <c r="H5182" s="77" t="s">
        <v>347</v>
      </c>
    </row>
    <row r="5183" spans="2:8" ht="14.25">
      <c r="B5183" s="75">
        <v>8136</v>
      </c>
      <c r="C5183" s="75" t="s">
        <v>5639</v>
      </c>
      <c r="D5183" s="75" t="s">
        <v>17</v>
      </c>
      <c r="E5183" s="76">
        <v>81658</v>
      </c>
      <c r="F5183" s="75" t="s">
        <v>3150</v>
      </c>
      <c r="G5183" s="75" t="s">
        <v>3151</v>
      </c>
      <c r="H5183" s="77" t="s">
        <v>347</v>
      </c>
    </row>
    <row r="5184" spans="2:8" ht="14.25">
      <c r="B5184" s="75">
        <v>8138</v>
      </c>
      <c r="C5184" s="75" t="s">
        <v>5640</v>
      </c>
      <c r="D5184" s="75" t="s">
        <v>17</v>
      </c>
      <c r="E5184" s="76">
        <v>109882</v>
      </c>
      <c r="F5184" s="75" t="s">
        <v>3150</v>
      </c>
      <c r="G5184" s="75" t="s">
        <v>3151</v>
      </c>
      <c r="H5184" s="78" t="s">
        <v>347</v>
      </c>
    </row>
    <row r="5185" spans="2:8" ht="14.25">
      <c r="B5185" s="75">
        <v>8139</v>
      </c>
      <c r="C5185" s="75" t="s">
        <v>5641</v>
      </c>
      <c r="D5185" s="75" t="s">
        <v>52</v>
      </c>
      <c r="E5185" s="76">
        <v>740174</v>
      </c>
      <c r="F5185" s="75" t="s">
        <v>3212</v>
      </c>
      <c r="G5185" s="75" t="s">
        <v>3213</v>
      </c>
      <c r="H5185" s="77" t="s">
        <v>347</v>
      </c>
    </row>
    <row r="5186" spans="2:8" ht="14.25">
      <c r="B5186" s="75">
        <v>8140</v>
      </c>
      <c r="C5186" s="75" t="s">
        <v>5642</v>
      </c>
      <c r="D5186" s="75" t="s">
        <v>23</v>
      </c>
      <c r="E5186" s="76">
        <v>1479110</v>
      </c>
      <c r="F5186" s="75" t="s">
        <v>3176</v>
      </c>
      <c r="G5186" s="75" t="s">
        <v>3843</v>
      </c>
      <c r="H5186" s="77" t="s">
        <v>347</v>
      </c>
    </row>
    <row r="5187" spans="2:8" ht="14.25">
      <c r="B5187" s="75">
        <v>8142</v>
      </c>
      <c r="C5187" s="75" t="s">
        <v>5643</v>
      </c>
      <c r="D5187" s="75" t="s">
        <v>17</v>
      </c>
      <c r="E5187" s="76">
        <v>115909</v>
      </c>
      <c r="F5187" s="75" t="s">
        <v>3165</v>
      </c>
      <c r="G5187" s="75" t="s">
        <v>3165</v>
      </c>
      <c r="H5187" s="77" t="s">
        <v>347</v>
      </c>
    </row>
    <row r="5188" spans="2:8" ht="14.25">
      <c r="B5188" s="75">
        <v>8143</v>
      </c>
      <c r="C5188" s="75" t="s">
        <v>5644</v>
      </c>
      <c r="D5188" s="75" t="s">
        <v>23</v>
      </c>
      <c r="E5188" s="76">
        <v>3105658</v>
      </c>
      <c r="F5188" s="75" t="s">
        <v>3176</v>
      </c>
      <c r="G5188" s="75" t="s">
        <v>3177</v>
      </c>
      <c r="H5188" s="77" t="s">
        <v>347</v>
      </c>
    </row>
    <row r="5189" spans="2:8" ht="14.25">
      <c r="B5189" s="75">
        <v>8144</v>
      </c>
      <c r="C5189" s="75" t="s">
        <v>5645</v>
      </c>
      <c r="D5189" s="75" t="s">
        <v>23</v>
      </c>
      <c r="E5189" s="76">
        <v>1369243</v>
      </c>
      <c r="F5189" s="75" t="s">
        <v>3150</v>
      </c>
      <c r="G5189" s="75" t="s">
        <v>3151</v>
      </c>
      <c r="H5189" s="78" t="s">
        <v>347</v>
      </c>
    </row>
    <row r="5190" spans="2:8" ht="14.25">
      <c r="B5190" s="75">
        <v>8145</v>
      </c>
      <c r="C5190" s="75" t="s">
        <v>5646</v>
      </c>
      <c r="D5190" s="75" t="s">
        <v>23</v>
      </c>
      <c r="E5190" s="76">
        <v>919611</v>
      </c>
      <c r="F5190" s="75" t="s">
        <v>3176</v>
      </c>
      <c r="G5190" s="75" t="s">
        <v>3843</v>
      </c>
      <c r="H5190" s="77" t="s">
        <v>347</v>
      </c>
    </row>
    <row r="5191" spans="2:8" ht="14.25">
      <c r="B5191" s="75">
        <v>8146</v>
      </c>
      <c r="C5191" s="75" t="s">
        <v>5647</v>
      </c>
      <c r="D5191" s="75" t="s">
        <v>23</v>
      </c>
      <c r="E5191" s="76">
        <v>460906</v>
      </c>
      <c r="F5191" s="75" t="s">
        <v>3176</v>
      </c>
      <c r="G5191" s="75" t="s">
        <v>3843</v>
      </c>
      <c r="H5191" s="77" t="s">
        <v>347</v>
      </c>
    </row>
    <row r="5192" spans="2:8" ht="14.25">
      <c r="B5192" s="75">
        <v>8148</v>
      </c>
      <c r="C5192" s="75" t="s">
        <v>5648</v>
      </c>
      <c r="D5192" s="75" t="s">
        <v>23</v>
      </c>
      <c r="E5192" s="76">
        <v>514808</v>
      </c>
      <c r="F5192" s="75" t="s">
        <v>3165</v>
      </c>
      <c r="G5192" s="75" t="s">
        <v>3165</v>
      </c>
      <c r="H5192" s="78" t="s">
        <v>347</v>
      </c>
    </row>
    <row r="5193" spans="2:8" ht="14.25">
      <c r="B5193" s="75">
        <v>8150</v>
      </c>
      <c r="C5193" s="75" t="s">
        <v>5649</v>
      </c>
      <c r="D5193" s="75" t="s">
        <v>23</v>
      </c>
      <c r="E5193" s="76">
        <v>2371367</v>
      </c>
      <c r="F5193" s="75" t="s">
        <v>3176</v>
      </c>
      <c r="G5193" s="75" t="s">
        <v>3177</v>
      </c>
      <c r="H5193" s="78" t="s">
        <v>347</v>
      </c>
    </row>
    <row r="5194" spans="2:8" ht="14.25">
      <c r="B5194" s="75">
        <v>8151</v>
      </c>
      <c r="C5194" s="75" t="s">
        <v>5650</v>
      </c>
      <c r="D5194" s="75" t="s">
        <v>23</v>
      </c>
      <c r="E5194" s="76">
        <v>2052238</v>
      </c>
      <c r="F5194" s="75" t="s">
        <v>3205</v>
      </c>
      <c r="G5194" s="75" t="s">
        <v>3205</v>
      </c>
      <c r="H5194" s="78" t="s">
        <v>347</v>
      </c>
    </row>
    <row r="5195" spans="2:8" ht="14.25">
      <c r="B5195" s="75">
        <v>8152</v>
      </c>
      <c r="C5195" s="75" t="s">
        <v>5651</v>
      </c>
      <c r="D5195" s="75" t="s">
        <v>23</v>
      </c>
      <c r="E5195" s="76">
        <v>59133</v>
      </c>
      <c r="F5195" s="75" t="s">
        <v>3165</v>
      </c>
      <c r="G5195" s="75" t="s">
        <v>3165</v>
      </c>
      <c r="H5195" s="78" t="s">
        <v>347</v>
      </c>
    </row>
    <row r="5196" spans="2:8" ht="14.25">
      <c r="B5196" s="75">
        <v>8153</v>
      </c>
      <c r="C5196" s="75" t="s">
        <v>5652</v>
      </c>
      <c r="D5196" s="75" t="s">
        <v>23</v>
      </c>
      <c r="E5196" s="76">
        <v>29611117</v>
      </c>
      <c r="F5196" s="75" t="s">
        <v>3150</v>
      </c>
      <c r="G5196" s="75" t="s">
        <v>3151</v>
      </c>
      <c r="H5196" s="77" t="s">
        <v>347</v>
      </c>
    </row>
    <row r="5197" spans="2:8" ht="14.25">
      <c r="B5197" s="75">
        <v>8154</v>
      </c>
      <c r="C5197" s="75" t="s">
        <v>5653</v>
      </c>
      <c r="D5197" s="75" t="s">
        <v>23</v>
      </c>
      <c r="E5197" s="76">
        <v>1458127</v>
      </c>
      <c r="F5197" s="75" t="s">
        <v>3176</v>
      </c>
      <c r="G5197" s="75" t="s">
        <v>3177</v>
      </c>
      <c r="H5197" s="77" t="s">
        <v>347</v>
      </c>
    </row>
    <row r="5198" spans="2:8" ht="14.25">
      <c r="B5198" s="75">
        <v>8155</v>
      </c>
      <c r="C5198" s="75" t="s">
        <v>5654</v>
      </c>
      <c r="D5198" s="75" t="s">
        <v>23</v>
      </c>
      <c r="E5198" s="76">
        <v>1899192</v>
      </c>
      <c r="F5198" s="75" t="s">
        <v>3176</v>
      </c>
      <c r="G5198" s="75" t="s">
        <v>3177</v>
      </c>
      <c r="H5198" s="77" t="s">
        <v>347</v>
      </c>
    </row>
    <row r="5199" spans="2:8" ht="14.25">
      <c r="B5199" s="75">
        <v>8156</v>
      </c>
      <c r="C5199" s="75" t="s">
        <v>5655</v>
      </c>
      <c r="D5199" s="75" t="s">
        <v>23</v>
      </c>
      <c r="E5199" s="76">
        <v>6368</v>
      </c>
      <c r="F5199" s="75" t="s">
        <v>3165</v>
      </c>
      <c r="G5199" s="75" t="s">
        <v>3165</v>
      </c>
      <c r="H5199" s="78" t="s">
        <v>347</v>
      </c>
    </row>
    <row r="5200" spans="2:8" ht="14.25">
      <c r="B5200" s="75">
        <v>8157</v>
      </c>
      <c r="C5200" s="75" t="s">
        <v>5656</v>
      </c>
      <c r="D5200" s="75" t="s">
        <v>23</v>
      </c>
      <c r="E5200" s="76">
        <v>24072120</v>
      </c>
      <c r="F5200" s="75" t="s">
        <v>3150</v>
      </c>
      <c r="G5200" s="75" t="s">
        <v>3151</v>
      </c>
      <c r="H5200" s="77" t="s">
        <v>347</v>
      </c>
    </row>
    <row r="5201" spans="2:8" ht="14.25">
      <c r="B5201" s="75">
        <v>8158</v>
      </c>
      <c r="C5201" s="75" t="s">
        <v>5657</v>
      </c>
      <c r="D5201" s="75" t="s">
        <v>52</v>
      </c>
      <c r="E5201" s="76">
        <v>750363</v>
      </c>
      <c r="F5201" s="75" t="s">
        <v>3212</v>
      </c>
      <c r="G5201" s="75" t="s">
        <v>3213</v>
      </c>
      <c r="H5201" s="77" t="s">
        <v>347</v>
      </c>
    </row>
    <row r="5202" spans="2:8" ht="14.25">
      <c r="B5202" s="75">
        <v>8159</v>
      </c>
      <c r="C5202" s="75" t="s">
        <v>5658</v>
      </c>
      <c r="D5202" s="75" t="s">
        <v>23</v>
      </c>
      <c r="E5202" s="76">
        <v>61755852</v>
      </c>
      <c r="F5202" s="75" t="s">
        <v>3150</v>
      </c>
      <c r="G5202" s="75" t="s">
        <v>3151</v>
      </c>
      <c r="H5202" s="77" t="s">
        <v>347</v>
      </c>
    </row>
    <row r="5203" spans="2:8" ht="14.25">
      <c r="B5203" s="75">
        <v>8160</v>
      </c>
      <c r="C5203" s="75" t="s">
        <v>5659</v>
      </c>
      <c r="D5203" s="75" t="s">
        <v>17</v>
      </c>
      <c r="E5203" s="76">
        <v>28522</v>
      </c>
      <c r="F5203" s="75" t="s">
        <v>3216</v>
      </c>
      <c r="G5203" s="75" t="s">
        <v>3725</v>
      </c>
      <c r="H5203" s="77" t="s">
        <v>347</v>
      </c>
    </row>
    <row r="5204" spans="2:8" ht="14.25">
      <c r="B5204" s="75">
        <v>8161</v>
      </c>
      <c r="C5204" s="75" t="s">
        <v>5660</v>
      </c>
      <c r="D5204" s="75" t="s">
        <v>23</v>
      </c>
      <c r="E5204" s="76">
        <v>2293175</v>
      </c>
      <c r="F5204" s="75" t="s">
        <v>3176</v>
      </c>
      <c r="G5204" s="75" t="s">
        <v>3177</v>
      </c>
      <c r="H5204" s="77" t="s">
        <v>347</v>
      </c>
    </row>
    <row r="5205" spans="2:8" ht="14.25">
      <c r="B5205" s="75">
        <v>8162</v>
      </c>
      <c r="C5205" s="75" t="s">
        <v>5661</v>
      </c>
      <c r="D5205" s="75" t="s">
        <v>17</v>
      </c>
      <c r="E5205" s="76">
        <v>60491</v>
      </c>
      <c r="F5205" s="75" t="s">
        <v>3165</v>
      </c>
      <c r="G5205" s="75" t="s">
        <v>3165</v>
      </c>
      <c r="H5205" s="78" t="s">
        <v>347</v>
      </c>
    </row>
    <row r="5206" spans="2:8" ht="14.25">
      <c r="B5206" s="75">
        <v>8163</v>
      </c>
      <c r="C5206" s="75" t="s">
        <v>5662</v>
      </c>
      <c r="D5206" s="75" t="s">
        <v>17</v>
      </c>
      <c r="E5206" s="76">
        <v>222345</v>
      </c>
      <c r="F5206" s="75" t="s">
        <v>3165</v>
      </c>
      <c r="G5206" s="75" t="s">
        <v>3165</v>
      </c>
      <c r="H5206" s="78" t="s">
        <v>347</v>
      </c>
    </row>
    <row r="5207" spans="2:8" ht="14.25">
      <c r="B5207" s="75">
        <v>8165</v>
      </c>
      <c r="C5207" s="75" t="s">
        <v>5663</v>
      </c>
      <c r="D5207" s="75" t="s">
        <v>23</v>
      </c>
      <c r="E5207" s="76">
        <v>537914</v>
      </c>
      <c r="F5207" s="75" t="s">
        <v>3537</v>
      </c>
      <c r="G5207" s="75" t="s">
        <v>5288</v>
      </c>
      <c r="H5207" s="78" t="s">
        <v>347</v>
      </c>
    </row>
    <row r="5208" spans="2:8" ht="14.25">
      <c r="B5208" s="75">
        <v>8166</v>
      </c>
      <c r="C5208" s="75" t="s">
        <v>5664</v>
      </c>
      <c r="D5208" s="75" t="s">
        <v>19</v>
      </c>
      <c r="E5208" s="76">
        <v>114332</v>
      </c>
      <c r="F5208" s="75" t="s">
        <v>3162</v>
      </c>
      <c r="G5208" s="75" t="s">
        <v>3489</v>
      </c>
      <c r="H5208" s="78" t="s">
        <v>347</v>
      </c>
    </row>
    <row r="5209" spans="2:8" ht="14.25">
      <c r="B5209" s="75">
        <v>8167</v>
      </c>
      <c r="C5209" s="75" t="s">
        <v>5665</v>
      </c>
      <c r="D5209" s="75" t="s">
        <v>19</v>
      </c>
      <c r="E5209" s="76">
        <v>179596</v>
      </c>
      <c r="F5209" s="75" t="s">
        <v>3195</v>
      </c>
      <c r="G5209" s="75" t="s">
        <v>3360</v>
      </c>
      <c r="H5209" s="78" t="s">
        <v>347</v>
      </c>
    </row>
    <row r="5210" spans="2:8" ht="14.25">
      <c r="B5210" s="75">
        <v>8168</v>
      </c>
      <c r="C5210" s="75" t="s">
        <v>5666</v>
      </c>
      <c r="D5210" s="75" t="s">
        <v>23</v>
      </c>
      <c r="E5210" s="76">
        <v>2639974</v>
      </c>
      <c r="F5210" s="75" t="s">
        <v>3176</v>
      </c>
      <c r="G5210" s="75" t="s">
        <v>3177</v>
      </c>
      <c r="H5210" s="78" t="s">
        <v>347</v>
      </c>
    </row>
    <row r="5211" spans="2:8" ht="14.25">
      <c r="B5211" s="75">
        <v>8169</v>
      </c>
      <c r="C5211" s="75" t="s">
        <v>5667</v>
      </c>
      <c r="D5211" s="75" t="s">
        <v>19</v>
      </c>
      <c r="E5211" s="76">
        <v>114332</v>
      </c>
      <c r="F5211" s="75" t="s">
        <v>3162</v>
      </c>
      <c r="G5211" s="75" t="s">
        <v>3489</v>
      </c>
      <c r="H5211" s="78" t="s">
        <v>347</v>
      </c>
    </row>
    <row r="5212" spans="2:8" ht="14.25">
      <c r="B5212" s="75">
        <v>8170</v>
      </c>
      <c r="C5212" s="75" t="s">
        <v>5668</v>
      </c>
      <c r="D5212" s="75" t="s">
        <v>23</v>
      </c>
      <c r="E5212" s="76">
        <v>1150096</v>
      </c>
      <c r="F5212" s="75" t="s">
        <v>3150</v>
      </c>
      <c r="G5212" s="75" t="s">
        <v>3151</v>
      </c>
      <c r="H5212" s="78" t="s">
        <v>347</v>
      </c>
    </row>
    <row r="5213" spans="2:8" ht="14.25">
      <c r="B5213" s="75">
        <v>8171</v>
      </c>
      <c r="C5213" s="75" t="s">
        <v>5669</v>
      </c>
      <c r="D5213" s="75" t="s">
        <v>17</v>
      </c>
      <c r="E5213" s="76">
        <v>558979</v>
      </c>
      <c r="F5213" s="75" t="s">
        <v>3165</v>
      </c>
      <c r="G5213" s="75" t="s">
        <v>3165</v>
      </c>
      <c r="H5213" s="78" t="s">
        <v>347</v>
      </c>
    </row>
    <row r="5214" spans="2:8" ht="14.25">
      <c r="B5214" s="75">
        <v>8172</v>
      </c>
      <c r="C5214" s="75" t="s">
        <v>5670</v>
      </c>
      <c r="D5214" s="75" t="s">
        <v>23</v>
      </c>
      <c r="E5214" s="76">
        <v>1103218</v>
      </c>
      <c r="F5214" s="75" t="s">
        <v>3150</v>
      </c>
      <c r="G5214" s="75" t="s">
        <v>3151</v>
      </c>
      <c r="H5214" s="78" t="s">
        <v>347</v>
      </c>
    </row>
    <row r="5215" spans="2:8" ht="14.25">
      <c r="B5215" s="75">
        <v>8173</v>
      </c>
      <c r="C5215" s="75" t="s">
        <v>5671</v>
      </c>
      <c r="D5215" s="75" t="s">
        <v>23</v>
      </c>
      <c r="E5215" s="76">
        <v>1382525</v>
      </c>
      <c r="F5215" s="75" t="s">
        <v>3150</v>
      </c>
      <c r="G5215" s="75" t="s">
        <v>3151</v>
      </c>
      <c r="H5215" s="78" t="s">
        <v>347</v>
      </c>
    </row>
    <row r="5216" spans="2:8" ht="14.25">
      <c r="B5216" s="75">
        <v>8177</v>
      </c>
      <c r="C5216" s="75" t="s">
        <v>5672</v>
      </c>
      <c r="D5216" s="75" t="s">
        <v>17</v>
      </c>
      <c r="E5216" s="76">
        <v>370001</v>
      </c>
      <c r="F5216" s="75" t="s">
        <v>3165</v>
      </c>
      <c r="G5216" s="75" t="s">
        <v>3165</v>
      </c>
      <c r="H5216" s="78" t="s">
        <v>347</v>
      </c>
    </row>
    <row r="5217" spans="2:8" ht="14.25">
      <c r="B5217" s="75">
        <v>8181</v>
      </c>
      <c r="C5217" s="75" t="s">
        <v>5673</v>
      </c>
      <c r="D5217" s="75" t="s">
        <v>23</v>
      </c>
      <c r="E5217" s="76">
        <v>2349943</v>
      </c>
      <c r="F5217" s="75" t="s">
        <v>3205</v>
      </c>
      <c r="G5217" s="75" t="s">
        <v>3205</v>
      </c>
      <c r="H5217" s="78" t="s">
        <v>347</v>
      </c>
    </row>
    <row r="5218" spans="2:8" ht="14.25">
      <c r="B5218" s="75">
        <v>8182</v>
      </c>
      <c r="C5218" s="75" t="s">
        <v>5674</v>
      </c>
      <c r="D5218" s="75" t="s">
        <v>23</v>
      </c>
      <c r="E5218" s="76">
        <v>6295369</v>
      </c>
      <c r="F5218" s="75" t="s">
        <v>3205</v>
      </c>
      <c r="G5218" s="75" t="s">
        <v>3205</v>
      </c>
      <c r="H5218" s="78" t="s">
        <v>347</v>
      </c>
    </row>
    <row r="5219" spans="2:8" ht="14.25">
      <c r="B5219" s="75">
        <v>8184</v>
      </c>
      <c r="C5219" s="75" t="s">
        <v>5675</v>
      </c>
      <c r="D5219" s="75" t="s">
        <v>19</v>
      </c>
      <c r="E5219" s="76">
        <v>9264</v>
      </c>
      <c r="F5219" s="75" t="s">
        <v>4355</v>
      </c>
      <c r="G5219" s="75" t="s">
        <v>4356</v>
      </c>
      <c r="H5219" s="78" t="s">
        <v>347</v>
      </c>
    </row>
    <row r="5220" spans="2:8" ht="14.25">
      <c r="B5220" s="75">
        <v>8185</v>
      </c>
      <c r="C5220" s="75" t="s">
        <v>5676</v>
      </c>
      <c r="D5220" s="75" t="s">
        <v>23</v>
      </c>
      <c r="E5220" s="76">
        <v>50578</v>
      </c>
      <c r="F5220" s="75" t="s">
        <v>3165</v>
      </c>
      <c r="G5220" s="75" t="s">
        <v>3165</v>
      </c>
      <c r="H5220" s="78" t="s">
        <v>347</v>
      </c>
    </row>
    <row r="5221" spans="2:8" ht="14.25">
      <c r="B5221" s="75">
        <v>8186</v>
      </c>
      <c r="C5221" s="75" t="s">
        <v>5677</v>
      </c>
      <c r="D5221" s="75" t="s">
        <v>19</v>
      </c>
      <c r="E5221" s="76">
        <v>109831</v>
      </c>
      <c r="F5221" s="75" t="s">
        <v>3195</v>
      </c>
      <c r="G5221" s="75" t="s">
        <v>3196</v>
      </c>
      <c r="H5221" s="77" t="s">
        <v>347</v>
      </c>
    </row>
    <row r="5222" spans="2:8" ht="14.25">
      <c r="B5222" s="75">
        <v>8187</v>
      </c>
      <c r="C5222" s="75" t="s">
        <v>5678</v>
      </c>
      <c r="D5222" s="75" t="s">
        <v>23</v>
      </c>
      <c r="E5222" s="76">
        <v>5573732</v>
      </c>
      <c r="F5222" s="75" t="s">
        <v>3176</v>
      </c>
      <c r="G5222" s="75" t="s">
        <v>3177</v>
      </c>
      <c r="H5222" s="78" t="s">
        <v>347</v>
      </c>
    </row>
    <row r="5223" spans="2:8" ht="14.25">
      <c r="B5223" s="75">
        <v>8188</v>
      </c>
      <c r="C5223" s="75" t="s">
        <v>5679</v>
      </c>
      <c r="D5223" s="75" t="s">
        <v>23</v>
      </c>
      <c r="E5223" s="76">
        <v>5474980</v>
      </c>
      <c r="F5223" s="75" t="s">
        <v>3176</v>
      </c>
      <c r="G5223" s="75" t="s">
        <v>3177</v>
      </c>
      <c r="H5223" s="77" t="s">
        <v>347</v>
      </c>
    </row>
    <row r="5224" spans="2:8" ht="14.25">
      <c r="B5224" s="75">
        <v>8195</v>
      </c>
      <c r="C5224" s="75" t="s">
        <v>5680</v>
      </c>
      <c r="D5224" s="75" t="s">
        <v>52</v>
      </c>
      <c r="E5224" s="76">
        <v>1352385</v>
      </c>
      <c r="F5224" s="75" t="s">
        <v>3212</v>
      </c>
      <c r="G5224" s="75" t="s">
        <v>3213</v>
      </c>
      <c r="H5224" s="77" t="s">
        <v>347</v>
      </c>
    </row>
    <row r="5225" spans="2:8" ht="14.25">
      <c r="B5225" s="75">
        <v>8196</v>
      </c>
      <c r="C5225" s="75" t="s">
        <v>5681</v>
      </c>
      <c r="D5225" s="75" t="s">
        <v>52</v>
      </c>
      <c r="E5225" s="76">
        <v>925295</v>
      </c>
      <c r="F5225" s="75" t="s">
        <v>3142</v>
      </c>
      <c r="G5225" s="75" t="s">
        <v>3143</v>
      </c>
      <c r="H5225" s="77" t="s">
        <v>347</v>
      </c>
    </row>
    <row r="5226" spans="2:8" ht="14.25">
      <c r="B5226" s="75">
        <v>8200</v>
      </c>
      <c r="C5226" s="75" t="s">
        <v>5682</v>
      </c>
      <c r="D5226" s="75" t="s">
        <v>17</v>
      </c>
      <c r="E5226" s="76">
        <v>1047872</v>
      </c>
      <c r="F5226" s="75" t="s">
        <v>3212</v>
      </c>
      <c r="G5226" s="75" t="s">
        <v>3213</v>
      </c>
      <c r="H5226" s="77" t="s">
        <v>347</v>
      </c>
    </row>
    <row r="5227" spans="2:8" ht="14.25">
      <c r="B5227" s="75">
        <v>8202</v>
      </c>
      <c r="C5227" s="75" t="s">
        <v>5683</v>
      </c>
      <c r="D5227" s="75" t="s">
        <v>23</v>
      </c>
      <c r="E5227" s="76">
        <v>373763</v>
      </c>
      <c r="F5227" s="75" t="s">
        <v>3150</v>
      </c>
      <c r="G5227" s="75" t="s">
        <v>3151</v>
      </c>
      <c r="H5227" s="78" t="s">
        <v>347</v>
      </c>
    </row>
    <row r="5228" spans="2:8" ht="14.25">
      <c r="B5228" s="75">
        <v>8204</v>
      </c>
      <c r="C5228" s="75" t="s">
        <v>5684</v>
      </c>
      <c r="D5228" s="75" t="s">
        <v>52</v>
      </c>
      <c r="E5228" s="76">
        <v>865302</v>
      </c>
      <c r="F5228" s="75" t="s">
        <v>3212</v>
      </c>
      <c r="G5228" s="75" t="s">
        <v>3213</v>
      </c>
      <c r="H5228" s="78" t="s">
        <v>347</v>
      </c>
    </row>
    <row r="5229" spans="2:8" ht="14.25">
      <c r="B5229" s="75">
        <v>8205</v>
      </c>
      <c r="C5229" s="75" t="s">
        <v>5685</v>
      </c>
      <c r="D5229" s="75" t="s">
        <v>19</v>
      </c>
      <c r="E5229" s="76">
        <v>230494</v>
      </c>
      <c r="F5229" s="75" t="s">
        <v>3212</v>
      </c>
      <c r="G5229" s="75" t="s">
        <v>3213</v>
      </c>
      <c r="H5229" s="77" t="s">
        <v>347</v>
      </c>
    </row>
    <row r="5230" spans="2:8" ht="14.25">
      <c r="B5230" s="75">
        <v>8209</v>
      </c>
      <c r="C5230" s="75" t="s">
        <v>5686</v>
      </c>
      <c r="D5230" s="75" t="s">
        <v>23</v>
      </c>
      <c r="E5230" s="76">
        <v>667313</v>
      </c>
      <c r="F5230" s="75" t="s">
        <v>3212</v>
      </c>
      <c r="G5230" s="75" t="s">
        <v>3213</v>
      </c>
      <c r="H5230" s="77" t="s">
        <v>347</v>
      </c>
    </row>
    <row r="5231" spans="2:8" ht="14.25">
      <c r="B5231" s="75">
        <v>8210</v>
      </c>
      <c r="C5231" s="75" t="s">
        <v>5687</v>
      </c>
      <c r="D5231" s="75" t="s">
        <v>17</v>
      </c>
      <c r="E5231" s="76">
        <v>7623</v>
      </c>
      <c r="F5231" s="75" t="s">
        <v>3537</v>
      </c>
      <c r="G5231" s="75" t="s">
        <v>5288</v>
      </c>
      <c r="H5231" s="77" t="s">
        <v>347</v>
      </c>
    </row>
    <row r="5232" spans="2:8" ht="14.25">
      <c r="B5232" s="75">
        <v>8212</v>
      </c>
      <c r="C5232" s="75" t="s">
        <v>5688</v>
      </c>
      <c r="D5232" s="75" t="s">
        <v>19</v>
      </c>
      <c r="E5232" s="76">
        <v>100886</v>
      </c>
      <c r="F5232" s="75" t="s">
        <v>3162</v>
      </c>
      <c r="G5232" s="75" t="s">
        <v>3489</v>
      </c>
      <c r="H5232" s="77" t="s">
        <v>347</v>
      </c>
    </row>
    <row r="5233" spans="2:8" ht="14.25">
      <c r="B5233" s="75">
        <v>8213</v>
      </c>
      <c r="C5233" s="75" t="s">
        <v>5689</v>
      </c>
      <c r="D5233" s="75" t="s">
        <v>17</v>
      </c>
      <c r="E5233" s="76">
        <v>191505</v>
      </c>
      <c r="F5233" s="75" t="s">
        <v>3150</v>
      </c>
      <c r="G5233" s="75" t="s">
        <v>3151</v>
      </c>
      <c r="H5233" s="77" t="s">
        <v>347</v>
      </c>
    </row>
    <row r="5234" spans="2:8" ht="14.25">
      <c r="B5234" s="75">
        <v>8214</v>
      </c>
      <c r="C5234" s="75" t="s">
        <v>5690</v>
      </c>
      <c r="D5234" s="75" t="s">
        <v>17</v>
      </c>
      <c r="E5234" s="76">
        <v>178397</v>
      </c>
      <c r="F5234" s="75" t="s">
        <v>3150</v>
      </c>
      <c r="G5234" s="75" t="s">
        <v>3151</v>
      </c>
      <c r="H5234" s="78" t="s">
        <v>347</v>
      </c>
    </row>
    <row r="5235" spans="2:8" ht="14.25">
      <c r="B5235" s="75">
        <v>8217</v>
      </c>
      <c r="C5235" s="75" t="s">
        <v>5691</v>
      </c>
      <c r="D5235" s="75" t="s">
        <v>17</v>
      </c>
      <c r="E5235" s="76">
        <v>486352</v>
      </c>
      <c r="F5235" s="75" t="s">
        <v>3150</v>
      </c>
      <c r="G5235" s="75" t="s">
        <v>3151</v>
      </c>
      <c r="H5235" s="77" t="s">
        <v>347</v>
      </c>
    </row>
    <row r="5236" spans="2:8" ht="14.25">
      <c r="B5236" s="75">
        <v>8218</v>
      </c>
      <c r="C5236" s="75" t="s">
        <v>5692</v>
      </c>
      <c r="D5236" s="75" t="s">
        <v>23</v>
      </c>
      <c r="E5236" s="76">
        <v>1776972</v>
      </c>
      <c r="F5236" s="75" t="s">
        <v>3150</v>
      </c>
      <c r="G5236" s="75" t="s">
        <v>3151</v>
      </c>
      <c r="H5236" s="77" t="s">
        <v>347</v>
      </c>
    </row>
    <row r="5237" spans="2:8" ht="14.25">
      <c r="B5237" s="75">
        <v>8219</v>
      </c>
      <c r="C5237" s="75" t="s">
        <v>5693</v>
      </c>
      <c r="D5237" s="75" t="s">
        <v>23</v>
      </c>
      <c r="E5237" s="76">
        <v>1865049</v>
      </c>
      <c r="F5237" s="75" t="s">
        <v>3150</v>
      </c>
      <c r="G5237" s="75" t="s">
        <v>3151</v>
      </c>
      <c r="H5237" s="78" t="s">
        <v>347</v>
      </c>
    </row>
    <row r="5238" spans="2:8" ht="14.25">
      <c r="B5238" s="75">
        <v>8220</v>
      </c>
      <c r="C5238" s="75" t="s">
        <v>5694</v>
      </c>
      <c r="D5238" s="75" t="s">
        <v>23</v>
      </c>
      <c r="E5238" s="76">
        <v>1753369</v>
      </c>
      <c r="F5238" s="75" t="s">
        <v>3150</v>
      </c>
      <c r="G5238" s="75" t="s">
        <v>3151</v>
      </c>
      <c r="H5238" s="78" t="s">
        <v>347</v>
      </c>
    </row>
    <row r="5239" spans="2:8" ht="14.25">
      <c r="B5239" s="75">
        <v>8221</v>
      </c>
      <c r="C5239" s="75" t="s">
        <v>5695</v>
      </c>
      <c r="D5239" s="75" t="s">
        <v>23</v>
      </c>
      <c r="E5239" s="76">
        <v>468255</v>
      </c>
      <c r="F5239" s="75" t="s">
        <v>3150</v>
      </c>
      <c r="G5239" s="75" t="s">
        <v>3151</v>
      </c>
      <c r="H5239" s="78" t="s">
        <v>347</v>
      </c>
    </row>
    <row r="5240" spans="2:8" ht="14.25">
      <c r="B5240" s="75">
        <v>8222</v>
      </c>
      <c r="C5240" s="75" t="s">
        <v>5696</v>
      </c>
      <c r="D5240" s="75" t="s">
        <v>19</v>
      </c>
      <c r="E5240" s="76">
        <v>79128</v>
      </c>
      <c r="F5240" s="75" t="s">
        <v>3198</v>
      </c>
      <c r="G5240" s="75" t="s">
        <v>4420</v>
      </c>
      <c r="H5240" s="78" t="s">
        <v>347</v>
      </c>
    </row>
    <row r="5241" spans="2:8" ht="14.25">
      <c r="B5241" s="75">
        <v>8223</v>
      </c>
      <c r="C5241" s="75" t="s">
        <v>5697</v>
      </c>
      <c r="D5241" s="75" t="s">
        <v>19</v>
      </c>
      <c r="E5241" s="76">
        <v>79128</v>
      </c>
      <c r="F5241" s="75" t="s">
        <v>3198</v>
      </c>
      <c r="G5241" s="75" t="s">
        <v>3199</v>
      </c>
      <c r="H5241" s="78" t="s">
        <v>347</v>
      </c>
    </row>
    <row r="5242" spans="2:8" ht="14.25">
      <c r="B5242" s="75">
        <v>8224</v>
      </c>
      <c r="C5242" s="75" t="s">
        <v>5698</v>
      </c>
      <c r="D5242" s="75" t="s">
        <v>23</v>
      </c>
      <c r="E5242" s="76">
        <v>8650901</v>
      </c>
      <c r="F5242" s="75" t="s">
        <v>3195</v>
      </c>
      <c r="G5242" s="75" t="s">
        <v>3360</v>
      </c>
      <c r="H5242" s="78" t="s">
        <v>347</v>
      </c>
    </row>
    <row r="5243" spans="2:8" ht="14.25">
      <c r="B5243" s="75">
        <v>8225</v>
      </c>
      <c r="C5243" s="75" t="s">
        <v>5699</v>
      </c>
      <c r="D5243" s="75" t="s">
        <v>23</v>
      </c>
      <c r="E5243" s="76">
        <v>1857898</v>
      </c>
      <c r="F5243" s="75" t="s">
        <v>3195</v>
      </c>
      <c r="G5243" s="75" t="s">
        <v>3360</v>
      </c>
      <c r="H5243" s="78" t="s">
        <v>347</v>
      </c>
    </row>
    <row r="5244" spans="2:8" ht="14.25">
      <c r="B5244" s="75">
        <v>8226</v>
      </c>
      <c r="C5244" s="75" t="s">
        <v>5700</v>
      </c>
      <c r="D5244" s="75" t="s">
        <v>19</v>
      </c>
      <c r="E5244" s="76">
        <v>66436</v>
      </c>
      <c r="F5244" s="75" t="s">
        <v>3162</v>
      </c>
      <c r="G5244" s="75" t="s">
        <v>3489</v>
      </c>
      <c r="H5244" s="78" t="s">
        <v>347</v>
      </c>
    </row>
    <row r="5245" spans="2:8" ht="14.25">
      <c r="B5245" s="75">
        <v>8227</v>
      </c>
      <c r="C5245" s="75" t="s">
        <v>5701</v>
      </c>
      <c r="D5245" s="75" t="s">
        <v>17</v>
      </c>
      <c r="E5245" s="76">
        <v>75274</v>
      </c>
      <c r="F5245" s="75" t="s">
        <v>3162</v>
      </c>
      <c r="G5245" s="75" t="s">
        <v>3163</v>
      </c>
      <c r="H5245" s="78" t="s">
        <v>347</v>
      </c>
    </row>
    <row r="5246" spans="2:8" ht="14.25">
      <c r="B5246" s="75">
        <v>8228</v>
      </c>
      <c r="C5246" s="75" t="s">
        <v>5702</v>
      </c>
      <c r="D5246" s="75" t="s">
        <v>17</v>
      </c>
      <c r="E5246" s="76">
        <v>29792</v>
      </c>
      <c r="F5246" s="75" t="s">
        <v>3162</v>
      </c>
      <c r="G5246" s="75" t="s">
        <v>3489</v>
      </c>
      <c r="H5246" s="78" t="s">
        <v>347</v>
      </c>
    </row>
    <row r="5247" spans="2:8" ht="14.25">
      <c r="B5247" s="75">
        <v>8229</v>
      </c>
      <c r="C5247" s="75" t="s">
        <v>5703</v>
      </c>
      <c r="D5247" s="75" t="s">
        <v>17</v>
      </c>
      <c r="E5247" s="76">
        <v>24012</v>
      </c>
      <c r="F5247" s="75" t="s">
        <v>3162</v>
      </c>
      <c r="G5247" s="75" t="s">
        <v>3489</v>
      </c>
      <c r="H5247" s="78" t="s">
        <v>347</v>
      </c>
    </row>
    <row r="5248" spans="2:8" ht="14.25">
      <c r="B5248" s="75">
        <v>8230</v>
      </c>
      <c r="C5248" s="75" t="s">
        <v>5704</v>
      </c>
      <c r="D5248" s="75" t="s">
        <v>19</v>
      </c>
      <c r="E5248" s="76">
        <v>153465</v>
      </c>
      <c r="F5248" s="75" t="s">
        <v>3162</v>
      </c>
      <c r="G5248" s="75" t="s">
        <v>3489</v>
      </c>
      <c r="H5248" s="78" t="s">
        <v>347</v>
      </c>
    </row>
    <row r="5249" spans="2:8" ht="14.25">
      <c r="B5249" s="75">
        <v>8231</v>
      </c>
      <c r="C5249" s="75" t="s">
        <v>5705</v>
      </c>
      <c r="D5249" s="75" t="s">
        <v>146</v>
      </c>
      <c r="E5249" s="76">
        <v>19100</v>
      </c>
      <c r="F5249" s="75" t="s">
        <v>3212</v>
      </c>
      <c r="G5249" s="75" t="s">
        <v>1259</v>
      </c>
      <c r="H5249" s="78" t="s">
        <v>273</v>
      </c>
    </row>
    <row r="5250" spans="2:8" ht="14.25">
      <c r="B5250" s="75">
        <v>8237</v>
      </c>
      <c r="C5250" s="75" t="s">
        <v>5706</v>
      </c>
      <c r="D5250" s="75" t="s">
        <v>17</v>
      </c>
      <c r="E5250" s="76">
        <v>25043</v>
      </c>
      <c r="F5250" s="75" t="s">
        <v>4355</v>
      </c>
      <c r="G5250" s="75" t="s">
        <v>4594</v>
      </c>
      <c r="H5250" s="78" t="s">
        <v>347</v>
      </c>
    </row>
    <row r="5251" spans="2:8" ht="14.25">
      <c r="B5251" s="75">
        <v>8241</v>
      </c>
      <c r="C5251" s="75" t="s">
        <v>5707</v>
      </c>
      <c r="D5251" s="75" t="s">
        <v>23</v>
      </c>
      <c r="E5251" s="76">
        <v>8595631</v>
      </c>
      <c r="F5251" s="75" t="s">
        <v>3205</v>
      </c>
      <c r="G5251" s="75" t="s">
        <v>3205</v>
      </c>
      <c r="H5251" s="77" t="s">
        <v>347</v>
      </c>
    </row>
    <row r="5252" spans="2:8" ht="14.25">
      <c r="B5252" s="75">
        <v>8242</v>
      </c>
      <c r="C5252" s="75" t="s">
        <v>5708</v>
      </c>
      <c r="D5252" s="75" t="s">
        <v>17</v>
      </c>
      <c r="E5252" s="76">
        <v>3715723</v>
      </c>
      <c r="F5252" s="75" t="s">
        <v>3205</v>
      </c>
      <c r="G5252" s="75" t="s">
        <v>3205</v>
      </c>
      <c r="H5252" s="78" t="s">
        <v>347</v>
      </c>
    </row>
    <row r="5253" spans="2:8" ht="14.25">
      <c r="B5253" s="75">
        <v>8243</v>
      </c>
      <c r="C5253" s="75" t="s">
        <v>5709</v>
      </c>
      <c r="D5253" s="75" t="s">
        <v>23</v>
      </c>
      <c r="E5253" s="76">
        <v>12099980</v>
      </c>
      <c r="F5253" s="75" t="s">
        <v>3205</v>
      </c>
      <c r="G5253" s="75" t="s">
        <v>3205</v>
      </c>
      <c r="H5253" s="78" t="s">
        <v>347</v>
      </c>
    </row>
    <row r="5254" spans="2:8" ht="14.25">
      <c r="B5254" s="75">
        <v>8244</v>
      </c>
      <c r="C5254" s="75" t="s">
        <v>5710</v>
      </c>
      <c r="D5254" s="75" t="s">
        <v>23</v>
      </c>
      <c r="E5254" s="76">
        <v>15537592</v>
      </c>
      <c r="F5254" s="75" t="s">
        <v>3205</v>
      </c>
      <c r="G5254" s="75" t="s">
        <v>3205</v>
      </c>
      <c r="H5254" s="77" t="s">
        <v>347</v>
      </c>
    </row>
    <row r="5255" spans="2:8" ht="14.25">
      <c r="B5255" s="75">
        <v>8245</v>
      </c>
      <c r="C5255" s="75" t="s">
        <v>5711</v>
      </c>
      <c r="D5255" s="75" t="s">
        <v>23</v>
      </c>
      <c r="E5255" s="76">
        <v>19292145</v>
      </c>
      <c r="F5255" s="75" t="s">
        <v>3205</v>
      </c>
      <c r="G5255" s="75" t="s">
        <v>3205</v>
      </c>
      <c r="H5255" s="77" t="s">
        <v>347</v>
      </c>
    </row>
    <row r="5256" spans="2:8" ht="14.25">
      <c r="B5256" s="75">
        <v>8246</v>
      </c>
      <c r="C5256" s="75" t="s">
        <v>5712</v>
      </c>
      <c r="D5256" s="75" t="s">
        <v>23</v>
      </c>
      <c r="E5256" s="76">
        <v>8581020</v>
      </c>
      <c r="F5256" s="75" t="s">
        <v>3205</v>
      </c>
      <c r="G5256" s="75" t="s">
        <v>3205</v>
      </c>
      <c r="H5256" s="77" t="s">
        <v>347</v>
      </c>
    </row>
    <row r="5257" spans="2:8" ht="14.25">
      <c r="B5257" s="75">
        <v>8247</v>
      </c>
      <c r="C5257" s="75" t="s">
        <v>5713</v>
      </c>
      <c r="D5257" s="75" t="s">
        <v>23</v>
      </c>
      <c r="E5257" s="76">
        <v>11792997</v>
      </c>
      <c r="F5257" s="75" t="s">
        <v>3205</v>
      </c>
      <c r="G5257" s="75" t="s">
        <v>3205</v>
      </c>
      <c r="H5257" s="77" t="s">
        <v>347</v>
      </c>
    </row>
    <row r="5258" spans="2:8" ht="14.25">
      <c r="B5258" s="75">
        <v>8252</v>
      </c>
      <c r="C5258" s="75" t="s">
        <v>5714</v>
      </c>
      <c r="D5258" s="75" t="s">
        <v>23</v>
      </c>
      <c r="E5258" s="76">
        <v>4764003</v>
      </c>
      <c r="F5258" s="75" t="s">
        <v>3205</v>
      </c>
      <c r="G5258" s="75" t="s">
        <v>3205</v>
      </c>
      <c r="H5258" s="77" t="s">
        <v>347</v>
      </c>
    </row>
    <row r="5259" spans="2:8" ht="14.25">
      <c r="B5259" s="75">
        <v>8253</v>
      </c>
      <c r="C5259" s="75" t="s">
        <v>5715</v>
      </c>
      <c r="D5259" s="75" t="s">
        <v>23</v>
      </c>
      <c r="E5259" s="76">
        <v>9960287</v>
      </c>
      <c r="F5259" s="75" t="s">
        <v>3205</v>
      </c>
      <c r="G5259" s="75" t="s">
        <v>3205</v>
      </c>
      <c r="H5259" s="77" t="s">
        <v>347</v>
      </c>
    </row>
    <row r="5260" spans="2:8" ht="14.25">
      <c r="B5260" s="75">
        <v>8255</v>
      </c>
      <c r="C5260" s="75" t="s">
        <v>5716</v>
      </c>
      <c r="D5260" s="75" t="s">
        <v>23</v>
      </c>
      <c r="E5260" s="76">
        <v>1015967</v>
      </c>
      <c r="F5260" s="75" t="s">
        <v>3205</v>
      </c>
      <c r="G5260" s="75" t="s">
        <v>3205</v>
      </c>
      <c r="H5260" s="78" t="s">
        <v>347</v>
      </c>
    </row>
    <row r="5261" spans="2:8" ht="14.25">
      <c r="B5261" s="75">
        <v>8257</v>
      </c>
      <c r="C5261" s="75" t="s">
        <v>5717</v>
      </c>
      <c r="D5261" s="75" t="s">
        <v>23</v>
      </c>
      <c r="E5261" s="76">
        <v>12093778</v>
      </c>
      <c r="F5261" s="75" t="s">
        <v>3205</v>
      </c>
      <c r="G5261" s="75" t="s">
        <v>3205</v>
      </c>
      <c r="H5261" s="78" t="s">
        <v>347</v>
      </c>
    </row>
    <row r="5262" spans="2:8" ht="14.25">
      <c r="B5262" s="75">
        <v>8258</v>
      </c>
      <c r="C5262" s="75" t="s">
        <v>5718</v>
      </c>
      <c r="D5262" s="75" t="s">
        <v>23</v>
      </c>
      <c r="E5262" s="76">
        <v>5852815</v>
      </c>
      <c r="F5262" s="75" t="s">
        <v>3205</v>
      </c>
      <c r="G5262" s="75" t="s">
        <v>3205</v>
      </c>
      <c r="H5262" s="78" t="s">
        <v>347</v>
      </c>
    </row>
    <row r="5263" spans="2:8" ht="14.25">
      <c r="B5263" s="75">
        <v>8259</v>
      </c>
      <c r="C5263" s="75" t="s">
        <v>5719</v>
      </c>
      <c r="D5263" s="75" t="s">
        <v>23</v>
      </c>
      <c r="E5263" s="76">
        <v>5352772</v>
      </c>
      <c r="F5263" s="75" t="s">
        <v>3205</v>
      </c>
      <c r="G5263" s="75" t="s">
        <v>3205</v>
      </c>
      <c r="H5263" s="78" t="s">
        <v>347</v>
      </c>
    </row>
    <row r="5264" spans="2:8" ht="14.25">
      <c r="B5264" s="75">
        <v>8262</v>
      </c>
      <c r="C5264" s="75" t="s">
        <v>5720</v>
      </c>
      <c r="D5264" s="75" t="s">
        <v>23</v>
      </c>
      <c r="E5264" s="76">
        <v>15224297</v>
      </c>
      <c r="F5264" s="75" t="s">
        <v>3205</v>
      </c>
      <c r="G5264" s="75" t="s">
        <v>3205</v>
      </c>
      <c r="H5264" s="78" t="s">
        <v>347</v>
      </c>
    </row>
    <row r="5265" spans="2:8" ht="14.25">
      <c r="B5265" s="75">
        <v>8263</v>
      </c>
      <c r="C5265" s="75" t="s">
        <v>5721</v>
      </c>
      <c r="D5265" s="75" t="s">
        <v>23</v>
      </c>
      <c r="E5265" s="76">
        <v>16532485</v>
      </c>
      <c r="F5265" s="75" t="s">
        <v>3205</v>
      </c>
      <c r="G5265" s="75" t="s">
        <v>3205</v>
      </c>
      <c r="H5265" s="78" t="s">
        <v>347</v>
      </c>
    </row>
    <row r="5266" spans="2:8" ht="14.25">
      <c r="B5266" s="75">
        <v>8265</v>
      </c>
      <c r="C5266" s="75" t="s">
        <v>5722</v>
      </c>
      <c r="D5266" s="75" t="s">
        <v>23</v>
      </c>
      <c r="E5266" s="76">
        <v>653659</v>
      </c>
      <c r="F5266" s="75" t="s">
        <v>3205</v>
      </c>
      <c r="G5266" s="75" t="s">
        <v>3205</v>
      </c>
      <c r="H5266" s="78" t="s">
        <v>347</v>
      </c>
    </row>
    <row r="5267" spans="2:8" ht="14.25">
      <c r="B5267" s="75">
        <v>8267</v>
      </c>
      <c r="C5267" s="75" t="s">
        <v>5723</v>
      </c>
      <c r="D5267" s="75" t="s">
        <v>23</v>
      </c>
      <c r="E5267" s="76">
        <v>9250649</v>
      </c>
      <c r="F5267" s="75" t="s">
        <v>3205</v>
      </c>
      <c r="G5267" s="75" t="s">
        <v>3205</v>
      </c>
      <c r="H5267" s="78" t="s">
        <v>347</v>
      </c>
    </row>
    <row r="5268" spans="2:8" ht="14.25">
      <c r="B5268" s="75">
        <v>8273</v>
      </c>
      <c r="C5268" s="75" t="s">
        <v>5724</v>
      </c>
      <c r="D5268" s="75" t="s">
        <v>23</v>
      </c>
      <c r="E5268" s="76">
        <v>2064442</v>
      </c>
      <c r="F5268" s="75" t="s">
        <v>3205</v>
      </c>
      <c r="G5268" s="75" t="s">
        <v>3205</v>
      </c>
      <c r="H5268" s="78" t="s">
        <v>347</v>
      </c>
    </row>
    <row r="5269" spans="2:8" ht="14.25">
      <c r="B5269" s="75">
        <v>8274</v>
      </c>
      <c r="C5269" s="75" t="s">
        <v>5725</v>
      </c>
      <c r="D5269" s="75" t="s">
        <v>17</v>
      </c>
      <c r="E5269" s="76">
        <v>23430508</v>
      </c>
      <c r="F5269" s="75" t="s">
        <v>3205</v>
      </c>
      <c r="G5269" s="75" t="s">
        <v>3205</v>
      </c>
      <c r="H5269" s="78" t="s">
        <v>347</v>
      </c>
    </row>
    <row r="5270" spans="2:8" ht="14.25">
      <c r="B5270" s="75">
        <v>8276</v>
      </c>
      <c r="C5270" s="75" t="s">
        <v>5726</v>
      </c>
      <c r="D5270" s="75" t="s">
        <v>23</v>
      </c>
      <c r="E5270" s="76">
        <v>406784</v>
      </c>
      <c r="F5270" s="75" t="s">
        <v>3205</v>
      </c>
      <c r="G5270" s="75" t="s">
        <v>3205</v>
      </c>
      <c r="H5270" s="77" t="s">
        <v>347</v>
      </c>
    </row>
    <row r="5271" spans="2:8" ht="14.25">
      <c r="B5271" s="75">
        <v>8278</v>
      </c>
      <c r="C5271" s="75" t="s">
        <v>5727</v>
      </c>
      <c r="D5271" s="75" t="s">
        <v>23</v>
      </c>
      <c r="E5271" s="76">
        <v>1224743</v>
      </c>
      <c r="F5271" s="75" t="s">
        <v>3205</v>
      </c>
      <c r="G5271" s="75" t="s">
        <v>3205</v>
      </c>
      <c r="H5271" s="77" t="s">
        <v>347</v>
      </c>
    </row>
    <row r="5272" spans="2:8" ht="14.25">
      <c r="B5272" s="75">
        <v>8291</v>
      </c>
      <c r="C5272" s="75" t="s">
        <v>5728</v>
      </c>
      <c r="D5272" s="75" t="s">
        <v>17</v>
      </c>
      <c r="E5272" s="76">
        <v>6973774</v>
      </c>
      <c r="F5272" s="75" t="s">
        <v>3205</v>
      </c>
      <c r="G5272" s="75" t="s">
        <v>3205</v>
      </c>
      <c r="H5272" s="78" t="s">
        <v>347</v>
      </c>
    </row>
    <row r="5273" spans="2:8" ht="14.25">
      <c r="B5273" s="75">
        <v>8298</v>
      </c>
      <c r="C5273" s="75" t="s">
        <v>5729</v>
      </c>
      <c r="D5273" s="75" t="s">
        <v>23</v>
      </c>
      <c r="E5273" s="76">
        <v>3223542</v>
      </c>
      <c r="F5273" s="75" t="s">
        <v>3205</v>
      </c>
      <c r="G5273" s="75" t="s">
        <v>3205</v>
      </c>
      <c r="H5273" s="78" t="s">
        <v>347</v>
      </c>
    </row>
    <row r="5274" spans="2:8" ht="14.25">
      <c r="B5274" s="75">
        <v>8301</v>
      </c>
      <c r="C5274" s="75" t="s">
        <v>5730</v>
      </c>
      <c r="D5274" s="75" t="s">
        <v>23</v>
      </c>
      <c r="E5274" s="76">
        <v>385431</v>
      </c>
      <c r="F5274" s="75" t="s">
        <v>3205</v>
      </c>
      <c r="G5274" s="75" t="s">
        <v>3205</v>
      </c>
      <c r="H5274" s="78" t="s">
        <v>347</v>
      </c>
    </row>
    <row r="5275" spans="2:8" ht="14.25">
      <c r="B5275" s="75">
        <v>8304</v>
      </c>
      <c r="C5275" s="75" t="s">
        <v>5731</v>
      </c>
      <c r="D5275" s="75" t="s">
        <v>23</v>
      </c>
      <c r="E5275" s="76">
        <v>8406143</v>
      </c>
      <c r="F5275" s="75" t="s">
        <v>3165</v>
      </c>
      <c r="G5275" s="75" t="s">
        <v>3165</v>
      </c>
      <c r="H5275" s="78" t="s">
        <v>347</v>
      </c>
    </row>
    <row r="5276" spans="2:8" ht="14.25">
      <c r="B5276" s="75">
        <v>8305</v>
      </c>
      <c r="C5276" s="75" t="s">
        <v>5732</v>
      </c>
      <c r="D5276" s="75" t="s">
        <v>23</v>
      </c>
      <c r="E5276" s="76">
        <v>4466389</v>
      </c>
      <c r="F5276" s="75" t="s">
        <v>4355</v>
      </c>
      <c r="G5276" s="75" t="s">
        <v>4355</v>
      </c>
      <c r="H5276" s="78" t="s">
        <v>347</v>
      </c>
    </row>
    <row r="5277" spans="2:8" ht="14.25">
      <c r="B5277" s="75">
        <v>8306</v>
      </c>
      <c r="C5277" s="75" t="s">
        <v>5733</v>
      </c>
      <c r="D5277" s="75" t="s">
        <v>23</v>
      </c>
      <c r="E5277" s="76">
        <v>7960</v>
      </c>
      <c r="F5277" s="75" t="s">
        <v>3205</v>
      </c>
      <c r="G5277" s="75" t="s">
        <v>3205</v>
      </c>
      <c r="H5277" s="78" t="s">
        <v>347</v>
      </c>
    </row>
    <row r="5278" spans="2:8" ht="14.25">
      <c r="B5278" s="75">
        <v>8307</v>
      </c>
      <c r="C5278" s="75" t="s">
        <v>5734</v>
      </c>
      <c r="D5278" s="75" t="s">
        <v>17</v>
      </c>
      <c r="E5278" s="76">
        <v>4124185</v>
      </c>
      <c r="F5278" s="75" t="s">
        <v>3165</v>
      </c>
      <c r="G5278" s="75" t="s">
        <v>3165</v>
      </c>
      <c r="H5278" s="78" t="s">
        <v>347</v>
      </c>
    </row>
    <row r="5279" spans="2:8" ht="14.25">
      <c r="B5279" s="75">
        <v>8308</v>
      </c>
      <c r="C5279" s="75" t="s">
        <v>5735</v>
      </c>
      <c r="D5279" s="75" t="s">
        <v>23</v>
      </c>
      <c r="E5279" s="76">
        <v>9590277</v>
      </c>
      <c r="F5279" s="75" t="s">
        <v>4355</v>
      </c>
      <c r="G5279" s="75" t="s">
        <v>4355</v>
      </c>
      <c r="H5279" s="78" t="s">
        <v>347</v>
      </c>
    </row>
    <row r="5280" spans="2:8" ht="14.25">
      <c r="B5280" s="75">
        <v>8309</v>
      </c>
      <c r="C5280" s="75" t="s">
        <v>5736</v>
      </c>
      <c r="D5280" s="75" t="s">
        <v>17</v>
      </c>
      <c r="E5280" s="76">
        <v>4506051</v>
      </c>
      <c r="F5280" s="75" t="s">
        <v>3165</v>
      </c>
      <c r="G5280" s="75" t="s">
        <v>3165</v>
      </c>
      <c r="H5280" s="78" t="s">
        <v>347</v>
      </c>
    </row>
    <row r="5281" spans="2:8" ht="14.25">
      <c r="B5281" s="75">
        <v>8310</v>
      </c>
      <c r="C5281" s="75" t="s">
        <v>5737</v>
      </c>
      <c r="D5281" s="75" t="s">
        <v>17</v>
      </c>
      <c r="E5281" s="76">
        <v>5081717</v>
      </c>
      <c r="F5281" s="75" t="s">
        <v>3165</v>
      </c>
      <c r="G5281" s="75" t="s">
        <v>3165</v>
      </c>
      <c r="H5281" s="78" t="s">
        <v>347</v>
      </c>
    </row>
    <row r="5282" spans="2:8" ht="14.25">
      <c r="B5282" s="75">
        <v>8311</v>
      </c>
      <c r="C5282" s="75" t="s">
        <v>5738</v>
      </c>
      <c r="D5282" s="75" t="s">
        <v>17</v>
      </c>
      <c r="E5282" s="76">
        <v>5696564</v>
      </c>
      <c r="F5282" s="75" t="s">
        <v>3165</v>
      </c>
      <c r="G5282" s="75" t="s">
        <v>3165</v>
      </c>
      <c r="H5282" s="78" t="s">
        <v>347</v>
      </c>
    </row>
    <row r="5283" spans="2:8" ht="14.25">
      <c r="B5283" s="75">
        <v>8312</v>
      </c>
      <c r="C5283" s="75" t="s">
        <v>5739</v>
      </c>
      <c r="D5283" s="75" t="s">
        <v>17</v>
      </c>
      <c r="E5283" s="76">
        <v>7238809</v>
      </c>
      <c r="F5283" s="75" t="s">
        <v>3165</v>
      </c>
      <c r="G5283" s="75" t="s">
        <v>3165</v>
      </c>
      <c r="H5283" s="78" t="s">
        <v>347</v>
      </c>
    </row>
    <row r="5284" spans="2:8" ht="14.25">
      <c r="B5284" s="75">
        <v>8313</v>
      </c>
      <c r="C5284" s="75" t="s">
        <v>5740</v>
      </c>
      <c r="D5284" s="75" t="s">
        <v>17</v>
      </c>
      <c r="E5284" s="76">
        <v>8812161</v>
      </c>
      <c r="F5284" s="75" t="s">
        <v>3165</v>
      </c>
      <c r="G5284" s="75" t="s">
        <v>3165</v>
      </c>
      <c r="H5284" s="78" t="s">
        <v>347</v>
      </c>
    </row>
    <row r="5285" spans="2:8" ht="14.25">
      <c r="B5285" s="75">
        <v>8314</v>
      </c>
      <c r="C5285" s="75" t="s">
        <v>5741</v>
      </c>
      <c r="D5285" s="75" t="s">
        <v>23</v>
      </c>
      <c r="E5285" s="76">
        <v>881814</v>
      </c>
      <c r="F5285" s="75" t="s">
        <v>3537</v>
      </c>
      <c r="G5285" s="75" t="s">
        <v>4969</v>
      </c>
      <c r="H5285" s="78" t="s">
        <v>347</v>
      </c>
    </row>
    <row r="5286" spans="2:8" ht="14.25">
      <c r="B5286" s="75">
        <v>8315</v>
      </c>
      <c r="C5286" s="75" t="s">
        <v>1989</v>
      </c>
      <c r="D5286" s="75" t="s">
        <v>23</v>
      </c>
      <c r="E5286" s="76">
        <v>833000</v>
      </c>
      <c r="F5286" s="75" t="s">
        <v>3165</v>
      </c>
      <c r="G5286" s="75" t="s">
        <v>3165</v>
      </c>
      <c r="H5286" s="77" t="s">
        <v>286</v>
      </c>
    </row>
    <row r="5287" spans="2:8" ht="14.25">
      <c r="B5287" s="75">
        <v>8316</v>
      </c>
      <c r="C5287" s="75" t="s">
        <v>5742</v>
      </c>
      <c r="D5287" s="75" t="s">
        <v>23</v>
      </c>
      <c r="E5287" s="76">
        <v>20464</v>
      </c>
      <c r="F5287" s="75" t="s">
        <v>3205</v>
      </c>
      <c r="G5287" s="75" t="s">
        <v>3205</v>
      </c>
      <c r="H5287" s="78" t="s">
        <v>347</v>
      </c>
    </row>
    <row r="5288" spans="2:8" ht="14.25">
      <c r="B5288" s="75">
        <v>8317</v>
      </c>
      <c r="C5288" s="75" t="s">
        <v>5743</v>
      </c>
      <c r="D5288" s="75" t="s">
        <v>17</v>
      </c>
      <c r="E5288" s="76">
        <v>46896</v>
      </c>
      <c r="F5288" s="75" t="s">
        <v>3205</v>
      </c>
      <c r="G5288" s="75" t="s">
        <v>3205</v>
      </c>
      <c r="H5288" s="78" t="s">
        <v>347</v>
      </c>
    </row>
    <row r="5289" spans="2:8" ht="14.25">
      <c r="B5289" s="75">
        <v>8318</v>
      </c>
      <c r="C5289" s="75" t="s">
        <v>5744</v>
      </c>
      <c r="D5289" s="75" t="s">
        <v>17</v>
      </c>
      <c r="E5289" s="76">
        <v>66871</v>
      </c>
      <c r="F5289" s="75" t="s">
        <v>3205</v>
      </c>
      <c r="G5289" s="75" t="s">
        <v>3205</v>
      </c>
      <c r="H5289" s="77" t="s">
        <v>347</v>
      </c>
    </row>
    <row r="5290" spans="2:8" ht="14.25">
      <c r="B5290" s="75">
        <v>8319</v>
      </c>
      <c r="C5290" s="75" t="s">
        <v>5745</v>
      </c>
      <c r="D5290" s="75" t="s">
        <v>17</v>
      </c>
      <c r="E5290" s="76">
        <v>87212</v>
      </c>
      <c r="F5290" s="75" t="s">
        <v>3205</v>
      </c>
      <c r="G5290" s="75" t="s">
        <v>3205</v>
      </c>
      <c r="H5290" s="77" t="s">
        <v>347</v>
      </c>
    </row>
    <row r="5291" spans="2:8" ht="14.25">
      <c r="B5291" s="75">
        <v>8320</v>
      </c>
      <c r="C5291" s="75" t="s">
        <v>5746</v>
      </c>
      <c r="D5291" s="75" t="s">
        <v>23</v>
      </c>
      <c r="E5291" s="76">
        <v>183937</v>
      </c>
      <c r="F5291" s="75" t="s">
        <v>3205</v>
      </c>
      <c r="G5291" s="75" t="s">
        <v>3205</v>
      </c>
      <c r="H5291" s="78" t="s">
        <v>347</v>
      </c>
    </row>
    <row r="5292" spans="2:8" ht="14.25">
      <c r="B5292" s="75">
        <v>8321</v>
      </c>
      <c r="C5292" s="75" t="s">
        <v>5747</v>
      </c>
      <c r="D5292" s="75" t="s">
        <v>23</v>
      </c>
      <c r="E5292" s="76">
        <v>338543</v>
      </c>
      <c r="F5292" s="75" t="s">
        <v>3205</v>
      </c>
      <c r="G5292" s="75" t="s">
        <v>3205</v>
      </c>
      <c r="H5292" s="77" t="s">
        <v>347</v>
      </c>
    </row>
    <row r="5293" spans="2:8" ht="14.25">
      <c r="B5293" s="75">
        <v>8322</v>
      </c>
      <c r="C5293" s="75" t="s">
        <v>5748</v>
      </c>
      <c r="D5293" s="75" t="s">
        <v>23</v>
      </c>
      <c r="E5293" s="76">
        <v>399793</v>
      </c>
      <c r="F5293" s="75" t="s">
        <v>3205</v>
      </c>
      <c r="G5293" s="75" t="s">
        <v>3205</v>
      </c>
      <c r="H5293" s="77" t="s">
        <v>347</v>
      </c>
    </row>
    <row r="5294" spans="2:8" ht="14.25">
      <c r="B5294" s="75">
        <v>8323</v>
      </c>
      <c r="C5294" s="75" t="s">
        <v>5749</v>
      </c>
      <c r="D5294" s="75" t="s">
        <v>23</v>
      </c>
      <c r="E5294" s="76">
        <v>578104</v>
      </c>
      <c r="F5294" s="75" t="s">
        <v>3205</v>
      </c>
      <c r="G5294" s="75" t="s">
        <v>3205</v>
      </c>
      <c r="H5294" s="78" t="s">
        <v>347</v>
      </c>
    </row>
    <row r="5295" spans="2:8" ht="14.25">
      <c r="B5295" s="75">
        <v>8324</v>
      </c>
      <c r="C5295" s="75" t="s">
        <v>5750</v>
      </c>
      <c r="D5295" s="75" t="s">
        <v>23</v>
      </c>
      <c r="E5295" s="76">
        <v>4389243</v>
      </c>
      <c r="F5295" s="75" t="s">
        <v>3165</v>
      </c>
      <c r="G5295" s="75" t="s">
        <v>3165</v>
      </c>
      <c r="H5295" s="77" t="s">
        <v>347</v>
      </c>
    </row>
    <row r="5296" spans="2:8" ht="14.25">
      <c r="B5296" s="75">
        <v>8325</v>
      </c>
      <c r="C5296" s="75" t="s">
        <v>5751</v>
      </c>
      <c r="D5296" s="75" t="s">
        <v>23</v>
      </c>
      <c r="E5296" s="76">
        <v>4389243</v>
      </c>
      <c r="F5296" s="75" t="s">
        <v>3165</v>
      </c>
      <c r="G5296" s="75" t="s">
        <v>3165</v>
      </c>
      <c r="H5296" s="77" t="s">
        <v>347</v>
      </c>
    </row>
    <row r="5297" spans="2:8" ht="14.25">
      <c r="B5297" s="75">
        <v>8330</v>
      </c>
      <c r="C5297" s="75" t="s">
        <v>5752</v>
      </c>
      <c r="D5297" s="75" t="s">
        <v>17</v>
      </c>
      <c r="E5297" s="76">
        <v>161061</v>
      </c>
      <c r="F5297" s="75" t="s">
        <v>4138</v>
      </c>
      <c r="G5297" s="75" t="s">
        <v>4138</v>
      </c>
      <c r="H5297" s="78" t="s">
        <v>347</v>
      </c>
    </row>
    <row r="5298" spans="2:8" ht="14.25">
      <c r="B5298" s="75">
        <v>8331</v>
      </c>
      <c r="C5298" s="75" t="s">
        <v>5753</v>
      </c>
      <c r="D5298" s="75" t="s">
        <v>17</v>
      </c>
      <c r="E5298" s="76">
        <v>39785</v>
      </c>
      <c r="F5298" s="75" t="s">
        <v>4138</v>
      </c>
      <c r="G5298" s="75" t="s">
        <v>4138</v>
      </c>
      <c r="H5298" s="78" t="s">
        <v>347</v>
      </c>
    </row>
    <row r="5299" spans="2:8" ht="14.25">
      <c r="B5299" s="75">
        <v>8332</v>
      </c>
      <c r="C5299" s="75" t="s">
        <v>5754</v>
      </c>
      <c r="D5299" s="75" t="s">
        <v>17</v>
      </c>
      <c r="E5299" s="76">
        <v>159121</v>
      </c>
      <c r="F5299" s="75" t="s">
        <v>4138</v>
      </c>
      <c r="G5299" s="75" t="s">
        <v>4138</v>
      </c>
      <c r="H5299" s="78" t="s">
        <v>347</v>
      </c>
    </row>
    <row r="5300" spans="2:8" ht="14.25">
      <c r="B5300" s="75">
        <v>8333</v>
      </c>
      <c r="C5300" s="75" t="s">
        <v>5755</v>
      </c>
      <c r="D5300" s="75" t="s">
        <v>17</v>
      </c>
      <c r="E5300" s="76">
        <v>98483</v>
      </c>
      <c r="F5300" s="75" t="s">
        <v>3212</v>
      </c>
      <c r="G5300" s="75" t="s">
        <v>3213</v>
      </c>
      <c r="H5300" s="77" t="s">
        <v>347</v>
      </c>
    </row>
    <row r="5301" spans="2:8" ht="14.25">
      <c r="B5301" s="75">
        <v>8335</v>
      </c>
      <c r="C5301" s="75" t="s">
        <v>5756</v>
      </c>
      <c r="D5301" s="75" t="s">
        <v>52</v>
      </c>
      <c r="E5301" s="76">
        <v>1187300</v>
      </c>
      <c r="F5301" s="75" t="s">
        <v>3212</v>
      </c>
      <c r="G5301" s="75" t="s">
        <v>3213</v>
      </c>
      <c r="H5301" s="77" t="s">
        <v>347</v>
      </c>
    </row>
    <row r="5302" spans="2:8" ht="14.25">
      <c r="B5302" s="75">
        <v>8336</v>
      </c>
      <c r="C5302" s="75" t="s">
        <v>5757</v>
      </c>
      <c r="D5302" s="75" t="s">
        <v>52</v>
      </c>
      <c r="E5302" s="76">
        <v>162858</v>
      </c>
      <c r="F5302" s="75" t="s">
        <v>41</v>
      </c>
      <c r="G5302" s="75" t="s">
        <v>41</v>
      </c>
      <c r="H5302" s="78" t="s">
        <v>347</v>
      </c>
    </row>
    <row r="5303" spans="2:8" ht="14.25">
      <c r="B5303" s="75">
        <v>8337</v>
      </c>
      <c r="C5303" s="75" t="s">
        <v>5758</v>
      </c>
      <c r="D5303" s="75" t="s">
        <v>17</v>
      </c>
      <c r="E5303" s="76">
        <v>52110</v>
      </c>
      <c r="F5303" s="75" t="s">
        <v>4138</v>
      </c>
      <c r="G5303" s="75" t="s">
        <v>4138</v>
      </c>
      <c r="H5303" s="77" t="s">
        <v>347</v>
      </c>
    </row>
    <row r="5304" spans="2:8" ht="14.25">
      <c r="B5304" s="75">
        <v>8338</v>
      </c>
      <c r="C5304" s="75" t="s">
        <v>5759</v>
      </c>
      <c r="D5304" s="75" t="s">
        <v>23</v>
      </c>
      <c r="E5304" s="76">
        <v>119168</v>
      </c>
      <c r="F5304" s="75" t="s">
        <v>3212</v>
      </c>
      <c r="G5304" s="75" t="s">
        <v>3213</v>
      </c>
      <c r="H5304" s="77" t="s">
        <v>347</v>
      </c>
    </row>
    <row r="5305" spans="2:8" ht="14.25">
      <c r="B5305" s="75">
        <v>8339</v>
      </c>
      <c r="C5305" s="75" t="s">
        <v>5760</v>
      </c>
      <c r="D5305" s="75" t="s">
        <v>23</v>
      </c>
      <c r="E5305" s="76">
        <v>743900</v>
      </c>
      <c r="F5305" s="75" t="s">
        <v>3165</v>
      </c>
      <c r="G5305" s="75" t="s">
        <v>3165</v>
      </c>
      <c r="H5305" s="78" t="s">
        <v>347</v>
      </c>
    </row>
    <row r="5306" spans="2:8" ht="14.25">
      <c r="B5306" s="75">
        <v>8342</v>
      </c>
      <c r="C5306" s="75" t="s">
        <v>5761</v>
      </c>
      <c r="D5306" s="75" t="s">
        <v>23</v>
      </c>
      <c r="E5306" s="76">
        <v>3444305</v>
      </c>
      <c r="F5306" s="75" t="s">
        <v>3165</v>
      </c>
      <c r="G5306" s="75" t="s">
        <v>3165</v>
      </c>
      <c r="H5306" s="78" t="s">
        <v>347</v>
      </c>
    </row>
    <row r="5307" spans="2:8" ht="14.25">
      <c r="B5307" s="75">
        <v>8344</v>
      </c>
      <c r="C5307" s="75" t="s">
        <v>5762</v>
      </c>
      <c r="D5307" s="75" t="s">
        <v>23</v>
      </c>
      <c r="E5307" s="76">
        <v>4606192</v>
      </c>
      <c r="F5307" s="75" t="s">
        <v>3205</v>
      </c>
      <c r="G5307" s="75" t="s">
        <v>3205</v>
      </c>
      <c r="H5307" s="78" t="s">
        <v>347</v>
      </c>
    </row>
    <row r="5308" spans="2:8" ht="14.25">
      <c r="B5308" s="75">
        <v>8345</v>
      </c>
      <c r="C5308" s="75" t="s">
        <v>5763</v>
      </c>
      <c r="D5308" s="75" t="s">
        <v>23</v>
      </c>
      <c r="E5308" s="76">
        <v>116873</v>
      </c>
      <c r="F5308" s="75" t="s">
        <v>3205</v>
      </c>
      <c r="G5308" s="75" t="s">
        <v>3205</v>
      </c>
      <c r="H5308" s="78" t="s">
        <v>347</v>
      </c>
    </row>
    <row r="5309" spans="2:8" ht="14.25">
      <c r="B5309" s="75">
        <v>8346</v>
      </c>
      <c r="C5309" s="75" t="s">
        <v>5764</v>
      </c>
      <c r="D5309" s="75" t="s">
        <v>23</v>
      </c>
      <c r="E5309" s="76">
        <v>2220458</v>
      </c>
      <c r="F5309" s="75" t="s">
        <v>3205</v>
      </c>
      <c r="G5309" s="75" t="s">
        <v>3205</v>
      </c>
      <c r="H5309" s="78" t="s">
        <v>347</v>
      </c>
    </row>
    <row r="5310" spans="2:8" ht="14.25">
      <c r="B5310" s="75">
        <v>8347</v>
      </c>
      <c r="C5310" s="75" t="s">
        <v>5765</v>
      </c>
      <c r="D5310" s="75" t="s">
        <v>23</v>
      </c>
      <c r="E5310" s="76">
        <v>1757283</v>
      </c>
      <c r="F5310" s="75" t="s">
        <v>3205</v>
      </c>
      <c r="G5310" s="75" t="s">
        <v>3205</v>
      </c>
      <c r="H5310" s="78" t="s">
        <v>347</v>
      </c>
    </row>
    <row r="5311" spans="2:8" ht="14.25">
      <c r="B5311" s="75">
        <v>8348</v>
      </c>
      <c r="C5311" s="75" t="s">
        <v>5766</v>
      </c>
      <c r="D5311" s="75" t="s">
        <v>23</v>
      </c>
      <c r="E5311" s="76">
        <v>828201</v>
      </c>
      <c r="F5311" s="75" t="s">
        <v>3205</v>
      </c>
      <c r="G5311" s="75" t="s">
        <v>3205</v>
      </c>
      <c r="H5311" s="77" t="s">
        <v>347</v>
      </c>
    </row>
    <row r="5312" spans="2:8" ht="14.25">
      <c r="B5312" s="75">
        <v>8349</v>
      </c>
      <c r="C5312" s="75" t="s">
        <v>5767</v>
      </c>
      <c r="D5312" s="75" t="s">
        <v>23</v>
      </c>
      <c r="E5312" s="76">
        <v>1187135</v>
      </c>
      <c r="F5312" s="75" t="s">
        <v>3205</v>
      </c>
      <c r="G5312" s="75" t="s">
        <v>3205</v>
      </c>
      <c r="H5312" s="77" t="s">
        <v>347</v>
      </c>
    </row>
    <row r="5313" spans="2:8" ht="14.25">
      <c r="B5313" s="75">
        <v>8351</v>
      </c>
      <c r="C5313" s="75" t="s">
        <v>5768</v>
      </c>
      <c r="D5313" s="75" t="s">
        <v>23</v>
      </c>
      <c r="E5313" s="76">
        <v>1964850</v>
      </c>
      <c r="F5313" s="75" t="s">
        <v>3205</v>
      </c>
      <c r="G5313" s="75" t="s">
        <v>3205</v>
      </c>
      <c r="H5313" s="78" t="s">
        <v>347</v>
      </c>
    </row>
    <row r="5314" spans="2:8" ht="14.25">
      <c r="B5314" s="75">
        <v>8352</v>
      </c>
      <c r="C5314" s="75" t="s">
        <v>5769</v>
      </c>
      <c r="D5314" s="75" t="s">
        <v>23</v>
      </c>
      <c r="E5314" s="76">
        <v>692548</v>
      </c>
      <c r="F5314" s="75" t="s">
        <v>3205</v>
      </c>
      <c r="G5314" s="75" t="s">
        <v>3205</v>
      </c>
      <c r="H5314" s="77" t="s">
        <v>347</v>
      </c>
    </row>
    <row r="5315" spans="2:8" ht="14.25">
      <c r="B5315" s="75">
        <v>8353</v>
      </c>
      <c r="C5315" s="75" t="s">
        <v>5770</v>
      </c>
      <c r="D5315" s="75" t="s">
        <v>23</v>
      </c>
      <c r="E5315" s="76">
        <v>3057143</v>
      </c>
      <c r="F5315" s="75" t="s">
        <v>3205</v>
      </c>
      <c r="G5315" s="75" t="s">
        <v>3205</v>
      </c>
      <c r="H5315" s="78" t="s">
        <v>347</v>
      </c>
    </row>
    <row r="5316" spans="2:8" ht="14.25">
      <c r="B5316" s="75">
        <v>8357</v>
      </c>
      <c r="C5316" s="75" t="s">
        <v>5771</v>
      </c>
      <c r="D5316" s="75" t="s">
        <v>23</v>
      </c>
      <c r="E5316" s="76">
        <v>3509136</v>
      </c>
      <c r="F5316" s="75" t="s">
        <v>3205</v>
      </c>
      <c r="G5316" s="75" t="s">
        <v>3205</v>
      </c>
      <c r="H5316" s="77" t="s">
        <v>347</v>
      </c>
    </row>
    <row r="5317" spans="2:8" ht="14.25">
      <c r="B5317" s="75">
        <v>8361</v>
      </c>
      <c r="C5317" s="75" t="s">
        <v>5772</v>
      </c>
      <c r="D5317" s="75" t="s">
        <v>23</v>
      </c>
      <c r="E5317" s="76">
        <v>763778</v>
      </c>
      <c r="F5317" s="75" t="s">
        <v>3205</v>
      </c>
      <c r="G5317" s="75" t="s">
        <v>3205</v>
      </c>
      <c r="H5317" s="77" t="s">
        <v>347</v>
      </c>
    </row>
    <row r="5318" spans="2:8" ht="14.25">
      <c r="B5318" s="75">
        <v>8362</v>
      </c>
      <c r="C5318" s="75" t="s">
        <v>5773</v>
      </c>
      <c r="D5318" s="75" t="s">
        <v>23</v>
      </c>
      <c r="E5318" s="76">
        <v>501609</v>
      </c>
      <c r="F5318" s="75" t="s">
        <v>3205</v>
      </c>
      <c r="G5318" s="75" t="s">
        <v>3205</v>
      </c>
      <c r="H5318" s="78" t="s">
        <v>347</v>
      </c>
    </row>
    <row r="5319" spans="2:8" ht="14.25">
      <c r="B5319" s="75">
        <v>8364</v>
      </c>
      <c r="C5319" s="75" t="s">
        <v>5774</v>
      </c>
      <c r="D5319" s="75" t="s">
        <v>23</v>
      </c>
      <c r="E5319" s="76">
        <v>1255339</v>
      </c>
      <c r="F5319" s="75" t="s">
        <v>3205</v>
      </c>
      <c r="G5319" s="75" t="s">
        <v>3205</v>
      </c>
      <c r="H5319" s="77" t="s">
        <v>347</v>
      </c>
    </row>
    <row r="5320" spans="2:8" ht="14.25">
      <c r="B5320" s="75">
        <v>8365</v>
      </c>
      <c r="C5320" s="75" t="s">
        <v>5775</v>
      </c>
      <c r="D5320" s="75" t="s">
        <v>23</v>
      </c>
      <c r="E5320" s="76">
        <v>234595</v>
      </c>
      <c r="F5320" s="75" t="s">
        <v>3165</v>
      </c>
      <c r="G5320" s="75" t="s">
        <v>3165</v>
      </c>
      <c r="H5320" s="78" t="s">
        <v>347</v>
      </c>
    </row>
    <row r="5321" spans="2:8" ht="14.25">
      <c r="B5321" s="75">
        <v>8366</v>
      </c>
      <c r="C5321" s="75" t="s">
        <v>5776</v>
      </c>
      <c r="D5321" s="75" t="s">
        <v>23</v>
      </c>
      <c r="E5321" s="76">
        <v>29255475</v>
      </c>
      <c r="F5321" s="75" t="s">
        <v>3205</v>
      </c>
      <c r="G5321" s="75" t="s">
        <v>3205</v>
      </c>
      <c r="H5321" s="78" t="s">
        <v>347</v>
      </c>
    </row>
    <row r="5322" spans="2:8" ht="14.25">
      <c r="B5322" s="75">
        <v>8367</v>
      </c>
      <c r="C5322" s="75" t="s">
        <v>5777</v>
      </c>
      <c r="D5322" s="75" t="s">
        <v>17</v>
      </c>
      <c r="E5322" s="76">
        <v>127110</v>
      </c>
      <c r="F5322" s="75" t="s">
        <v>3165</v>
      </c>
      <c r="G5322" s="75" t="s">
        <v>3165</v>
      </c>
      <c r="H5322" s="78" t="s">
        <v>347</v>
      </c>
    </row>
    <row r="5323" spans="2:8" ht="14.25">
      <c r="B5323" s="75">
        <v>8368</v>
      </c>
      <c r="C5323" s="75" t="s">
        <v>5778</v>
      </c>
      <c r="D5323" s="75" t="s">
        <v>17</v>
      </c>
      <c r="E5323" s="76">
        <v>186337</v>
      </c>
      <c r="F5323" s="75" t="s">
        <v>3165</v>
      </c>
      <c r="G5323" s="75" t="s">
        <v>3165</v>
      </c>
      <c r="H5323" s="78" t="s">
        <v>347</v>
      </c>
    </row>
    <row r="5324" spans="2:8" ht="14.25">
      <c r="B5324" s="75">
        <v>8369</v>
      </c>
      <c r="C5324" s="75" t="s">
        <v>5779</v>
      </c>
      <c r="D5324" s="75" t="s">
        <v>17</v>
      </c>
      <c r="E5324" s="76">
        <v>284657</v>
      </c>
      <c r="F5324" s="75" t="s">
        <v>3165</v>
      </c>
      <c r="G5324" s="75" t="s">
        <v>3165</v>
      </c>
      <c r="H5324" s="77" t="s">
        <v>347</v>
      </c>
    </row>
    <row r="5325" spans="2:8" ht="14.25">
      <c r="B5325" s="75">
        <v>8370</v>
      </c>
      <c r="C5325" s="75" t="s">
        <v>5780</v>
      </c>
      <c r="D5325" s="75" t="s">
        <v>17</v>
      </c>
      <c r="E5325" s="76">
        <v>434628</v>
      </c>
      <c r="F5325" s="75" t="s">
        <v>3165</v>
      </c>
      <c r="G5325" s="75" t="s">
        <v>3165</v>
      </c>
      <c r="H5325" s="78" t="s">
        <v>347</v>
      </c>
    </row>
    <row r="5326" spans="2:8" ht="14.25">
      <c r="B5326" s="75">
        <v>8371</v>
      </c>
      <c r="C5326" s="75" t="s">
        <v>5781</v>
      </c>
      <c r="D5326" s="75" t="s">
        <v>17</v>
      </c>
      <c r="E5326" s="76">
        <v>544911</v>
      </c>
      <c r="F5326" s="75" t="s">
        <v>3165</v>
      </c>
      <c r="G5326" s="75" t="s">
        <v>3165</v>
      </c>
      <c r="H5326" s="78" t="s">
        <v>347</v>
      </c>
    </row>
    <row r="5327" spans="2:8" ht="14.25">
      <c r="B5327" s="75">
        <v>8384</v>
      </c>
      <c r="C5327" s="75" t="s">
        <v>5782</v>
      </c>
      <c r="D5327" s="75" t="s">
        <v>17</v>
      </c>
      <c r="E5327" s="76">
        <v>2305744</v>
      </c>
      <c r="F5327" s="75" t="s">
        <v>3205</v>
      </c>
      <c r="G5327" s="75" t="s">
        <v>3205</v>
      </c>
      <c r="H5327" s="78" t="s">
        <v>347</v>
      </c>
    </row>
    <row r="5328" spans="2:8" ht="14.25">
      <c r="B5328" s="75">
        <v>8386</v>
      </c>
      <c r="C5328" s="75" t="s">
        <v>5783</v>
      </c>
      <c r="D5328" s="75" t="s">
        <v>23</v>
      </c>
      <c r="E5328" s="76">
        <v>2183836</v>
      </c>
      <c r="F5328" s="75" t="s">
        <v>3205</v>
      </c>
      <c r="G5328" s="75" t="s">
        <v>3205</v>
      </c>
      <c r="H5328" s="78" t="s">
        <v>347</v>
      </c>
    </row>
    <row r="5329" spans="2:8" ht="14.25">
      <c r="B5329" s="75">
        <v>8388</v>
      </c>
      <c r="C5329" s="75" t="s">
        <v>5784</v>
      </c>
      <c r="D5329" s="75" t="s">
        <v>23</v>
      </c>
      <c r="E5329" s="76">
        <v>34160</v>
      </c>
      <c r="F5329" s="75" t="s">
        <v>3205</v>
      </c>
      <c r="G5329" s="75" t="s">
        <v>3205</v>
      </c>
      <c r="H5329" s="78" t="s">
        <v>347</v>
      </c>
    </row>
    <row r="5330" spans="2:8" ht="14.25">
      <c r="B5330" s="75">
        <v>8389</v>
      </c>
      <c r="C5330" s="75" t="s">
        <v>5785</v>
      </c>
      <c r="D5330" s="75" t="s">
        <v>17</v>
      </c>
      <c r="E5330" s="76">
        <v>46711</v>
      </c>
      <c r="F5330" s="75" t="s">
        <v>3205</v>
      </c>
      <c r="G5330" s="75" t="s">
        <v>3205</v>
      </c>
      <c r="H5330" s="78" t="s">
        <v>347</v>
      </c>
    </row>
    <row r="5331" spans="2:8" ht="14.25">
      <c r="B5331" s="75">
        <v>8390</v>
      </c>
      <c r="C5331" s="75" t="s">
        <v>5786</v>
      </c>
      <c r="D5331" s="75" t="s">
        <v>17</v>
      </c>
      <c r="E5331" s="76">
        <v>87320</v>
      </c>
      <c r="F5331" s="75" t="s">
        <v>3205</v>
      </c>
      <c r="G5331" s="75" t="s">
        <v>3205</v>
      </c>
      <c r="H5331" s="78" t="s">
        <v>347</v>
      </c>
    </row>
    <row r="5332" spans="2:8" ht="14.25">
      <c r="B5332" s="75">
        <v>8392</v>
      </c>
      <c r="C5332" s="75" t="s">
        <v>5787</v>
      </c>
      <c r="D5332" s="75" t="s">
        <v>23</v>
      </c>
      <c r="E5332" s="76">
        <v>11699</v>
      </c>
      <c r="F5332" s="75" t="s">
        <v>3165</v>
      </c>
      <c r="G5332" s="75" t="s">
        <v>3165</v>
      </c>
      <c r="H5332" s="77" t="s">
        <v>347</v>
      </c>
    </row>
    <row r="5333" spans="2:8" ht="14.25">
      <c r="B5333" s="75">
        <v>8393</v>
      </c>
      <c r="C5333" s="75" t="s">
        <v>5788</v>
      </c>
      <c r="D5333" s="75" t="s">
        <v>23</v>
      </c>
      <c r="E5333" s="76">
        <v>454482</v>
      </c>
      <c r="F5333" s="75" t="s">
        <v>3205</v>
      </c>
      <c r="G5333" s="75" t="s">
        <v>3205</v>
      </c>
      <c r="H5333" s="77" t="s">
        <v>347</v>
      </c>
    </row>
    <row r="5334" spans="2:8" ht="14.25">
      <c r="B5334" s="75">
        <v>8402</v>
      </c>
      <c r="C5334" s="75" t="s">
        <v>5789</v>
      </c>
      <c r="D5334" s="75" t="s">
        <v>23</v>
      </c>
      <c r="E5334" s="76">
        <v>5990</v>
      </c>
      <c r="F5334" s="75" t="s">
        <v>3150</v>
      </c>
      <c r="G5334" s="75" t="s">
        <v>3151</v>
      </c>
      <c r="H5334" s="77" t="s">
        <v>347</v>
      </c>
    </row>
    <row r="5335" spans="2:8" ht="14.25">
      <c r="B5335" s="75">
        <v>8407</v>
      </c>
      <c r="C5335" s="75" t="s">
        <v>5790</v>
      </c>
      <c r="D5335" s="75" t="s">
        <v>17</v>
      </c>
      <c r="E5335" s="76">
        <v>1882434</v>
      </c>
      <c r="F5335" s="75" t="s">
        <v>3212</v>
      </c>
      <c r="G5335" s="75" t="s">
        <v>3213</v>
      </c>
      <c r="H5335" s="77" t="s">
        <v>347</v>
      </c>
    </row>
    <row r="5336" spans="2:8" ht="14.25">
      <c r="B5336" s="75">
        <v>8409</v>
      </c>
      <c r="C5336" s="75" t="s">
        <v>5791</v>
      </c>
      <c r="D5336" s="75" t="s">
        <v>23</v>
      </c>
      <c r="E5336" s="76">
        <v>6577842</v>
      </c>
      <c r="F5336" s="75" t="s">
        <v>3205</v>
      </c>
      <c r="G5336" s="75" t="s">
        <v>3205</v>
      </c>
      <c r="H5336" s="77" t="s">
        <v>347</v>
      </c>
    </row>
    <row r="5337" spans="2:8" ht="14.25">
      <c r="B5337" s="75">
        <v>8410</v>
      </c>
      <c r="C5337" s="75" t="s">
        <v>5792</v>
      </c>
      <c r="D5337" s="75" t="s">
        <v>23</v>
      </c>
      <c r="E5337" s="76">
        <v>5438065</v>
      </c>
      <c r="F5337" s="75" t="s">
        <v>3205</v>
      </c>
      <c r="G5337" s="75" t="s">
        <v>3205</v>
      </c>
      <c r="H5337" s="78" t="s">
        <v>347</v>
      </c>
    </row>
    <row r="5338" spans="2:8" ht="14.25">
      <c r="B5338" s="75">
        <v>8411</v>
      </c>
      <c r="C5338" s="75" t="s">
        <v>5793</v>
      </c>
      <c r="D5338" s="75" t="s">
        <v>17</v>
      </c>
      <c r="E5338" s="76">
        <v>738654</v>
      </c>
      <c r="F5338" s="75" t="s">
        <v>3212</v>
      </c>
      <c r="G5338" s="75" t="s">
        <v>3213</v>
      </c>
      <c r="H5338" s="78" t="s">
        <v>347</v>
      </c>
    </row>
    <row r="5339" spans="2:8" ht="14.25">
      <c r="B5339" s="75">
        <v>8412</v>
      </c>
      <c r="C5339" s="75" t="s">
        <v>5794</v>
      </c>
      <c r="D5339" s="75" t="s">
        <v>23</v>
      </c>
      <c r="E5339" s="76">
        <v>958295</v>
      </c>
      <c r="F5339" s="75" t="s">
        <v>3205</v>
      </c>
      <c r="G5339" s="75" t="s">
        <v>3205</v>
      </c>
      <c r="H5339" s="77" t="s">
        <v>347</v>
      </c>
    </row>
    <row r="5340" spans="2:8" ht="14.25">
      <c r="B5340" s="75">
        <v>8413</v>
      </c>
      <c r="C5340" s="75" t="s">
        <v>5795</v>
      </c>
      <c r="D5340" s="75" t="s">
        <v>23</v>
      </c>
      <c r="E5340" s="76">
        <v>510721</v>
      </c>
      <c r="F5340" s="75" t="s">
        <v>3205</v>
      </c>
      <c r="G5340" s="75" t="s">
        <v>3205</v>
      </c>
      <c r="H5340" s="77" t="s">
        <v>347</v>
      </c>
    </row>
    <row r="5341" spans="2:8" ht="14.25">
      <c r="B5341" s="75">
        <v>8414</v>
      </c>
      <c r="C5341" s="75" t="s">
        <v>5796</v>
      </c>
      <c r="D5341" s="75" t="s">
        <v>23</v>
      </c>
      <c r="E5341" s="76">
        <v>4629528</v>
      </c>
      <c r="F5341" s="75" t="s">
        <v>3205</v>
      </c>
      <c r="G5341" s="75" t="s">
        <v>3205</v>
      </c>
      <c r="H5341" s="78" t="s">
        <v>347</v>
      </c>
    </row>
    <row r="5342" spans="2:8" ht="14.25">
      <c r="B5342" s="75">
        <v>8415</v>
      </c>
      <c r="C5342" s="75" t="s">
        <v>5797</v>
      </c>
      <c r="D5342" s="75" t="s">
        <v>23</v>
      </c>
      <c r="E5342" s="76">
        <v>1155546</v>
      </c>
      <c r="F5342" s="75" t="s">
        <v>3205</v>
      </c>
      <c r="G5342" s="75" t="s">
        <v>3205</v>
      </c>
      <c r="H5342" s="77" t="s">
        <v>347</v>
      </c>
    </row>
    <row r="5343" spans="2:8" ht="14.25">
      <c r="B5343" s="75">
        <v>8416</v>
      </c>
      <c r="C5343" s="75" t="s">
        <v>5798</v>
      </c>
      <c r="D5343" s="75" t="s">
        <v>23</v>
      </c>
      <c r="E5343" s="76">
        <v>1304451</v>
      </c>
      <c r="F5343" s="75" t="s">
        <v>3205</v>
      </c>
      <c r="G5343" s="75" t="s">
        <v>3205</v>
      </c>
      <c r="H5343" s="77" t="s">
        <v>347</v>
      </c>
    </row>
    <row r="5344" spans="2:8" ht="14.25">
      <c r="B5344" s="75">
        <v>8418</v>
      </c>
      <c r="C5344" s="75" t="s">
        <v>5799</v>
      </c>
      <c r="D5344" s="75" t="s">
        <v>23</v>
      </c>
      <c r="E5344" s="76">
        <v>21324311</v>
      </c>
      <c r="F5344" s="75" t="s">
        <v>3205</v>
      </c>
      <c r="G5344" s="75" t="s">
        <v>3205</v>
      </c>
      <c r="H5344" s="78" t="s">
        <v>347</v>
      </c>
    </row>
    <row r="5345" spans="2:8" ht="14.25">
      <c r="B5345" s="75">
        <v>8419</v>
      </c>
      <c r="C5345" s="75" t="s">
        <v>5800</v>
      </c>
      <c r="D5345" s="75" t="s">
        <v>23</v>
      </c>
      <c r="E5345" s="76">
        <v>192779</v>
      </c>
      <c r="F5345" s="75" t="s">
        <v>3205</v>
      </c>
      <c r="G5345" s="75" t="s">
        <v>3205</v>
      </c>
      <c r="H5345" s="77" t="s">
        <v>347</v>
      </c>
    </row>
    <row r="5346" spans="2:8" ht="14.25">
      <c r="B5346" s="75">
        <v>8420</v>
      </c>
      <c r="C5346" s="75" t="s">
        <v>5801</v>
      </c>
      <c r="D5346" s="75" t="s">
        <v>23</v>
      </c>
      <c r="E5346" s="76">
        <v>192779</v>
      </c>
      <c r="F5346" s="75" t="s">
        <v>3205</v>
      </c>
      <c r="G5346" s="75" t="s">
        <v>3205</v>
      </c>
      <c r="H5346" s="77" t="s">
        <v>347</v>
      </c>
    </row>
    <row r="5347" spans="2:8" ht="14.25">
      <c r="B5347" s="75">
        <v>8421</v>
      </c>
      <c r="C5347" s="75" t="s">
        <v>5802</v>
      </c>
      <c r="D5347" s="75" t="s">
        <v>23</v>
      </c>
      <c r="E5347" s="76">
        <v>205899</v>
      </c>
      <c r="F5347" s="75" t="s">
        <v>3205</v>
      </c>
      <c r="G5347" s="75" t="s">
        <v>3205</v>
      </c>
      <c r="H5347" s="78" t="s">
        <v>347</v>
      </c>
    </row>
    <row r="5348" spans="2:8" ht="14.25">
      <c r="B5348" s="75">
        <v>8422</v>
      </c>
      <c r="C5348" s="75" t="s">
        <v>5803</v>
      </c>
      <c r="D5348" s="75" t="s">
        <v>23</v>
      </c>
      <c r="E5348" s="76">
        <v>647482</v>
      </c>
      <c r="F5348" s="75" t="s">
        <v>3205</v>
      </c>
      <c r="G5348" s="75" t="s">
        <v>3205</v>
      </c>
      <c r="H5348" s="77" t="s">
        <v>347</v>
      </c>
    </row>
    <row r="5349" spans="2:8" ht="14.25">
      <c r="B5349" s="75">
        <v>8423</v>
      </c>
      <c r="C5349" s="75" t="s">
        <v>5804</v>
      </c>
      <c r="D5349" s="75" t="s">
        <v>23</v>
      </c>
      <c r="E5349" s="76">
        <v>1185334</v>
      </c>
      <c r="F5349" s="75" t="s">
        <v>3205</v>
      </c>
      <c r="G5349" s="75" t="s">
        <v>3205</v>
      </c>
      <c r="H5349" s="77" t="s">
        <v>347</v>
      </c>
    </row>
    <row r="5350" spans="2:8" ht="14.25">
      <c r="B5350" s="75">
        <v>8425</v>
      </c>
      <c r="C5350" s="75" t="s">
        <v>5805</v>
      </c>
      <c r="D5350" s="75" t="s">
        <v>23</v>
      </c>
      <c r="E5350" s="76">
        <v>261769</v>
      </c>
      <c r="F5350" s="75" t="s">
        <v>3205</v>
      </c>
      <c r="G5350" s="75" t="s">
        <v>3205</v>
      </c>
      <c r="H5350" s="77" t="s">
        <v>347</v>
      </c>
    </row>
    <row r="5351" spans="2:8" ht="14.25">
      <c r="B5351" s="75">
        <v>8427</v>
      </c>
      <c r="C5351" s="75" t="s">
        <v>5806</v>
      </c>
      <c r="D5351" s="75" t="s">
        <v>23</v>
      </c>
      <c r="E5351" s="76">
        <v>947908</v>
      </c>
      <c r="F5351" s="75" t="s">
        <v>3205</v>
      </c>
      <c r="G5351" s="75" t="s">
        <v>3205</v>
      </c>
      <c r="H5351" s="77" t="s">
        <v>347</v>
      </c>
    </row>
    <row r="5352" spans="2:8" ht="14.25">
      <c r="B5352" s="75">
        <v>8436</v>
      </c>
      <c r="C5352" s="75" t="s">
        <v>5807</v>
      </c>
      <c r="D5352" s="75" t="s">
        <v>23</v>
      </c>
      <c r="E5352" s="76">
        <v>271749</v>
      </c>
      <c r="F5352" s="75" t="s">
        <v>3176</v>
      </c>
      <c r="G5352" s="75" t="s">
        <v>3177</v>
      </c>
      <c r="H5352" s="77" t="s">
        <v>347</v>
      </c>
    </row>
    <row r="5353" spans="2:8" ht="14.25">
      <c r="B5353" s="75">
        <v>8437</v>
      </c>
      <c r="C5353" s="75" t="s">
        <v>5808</v>
      </c>
      <c r="D5353" s="75" t="s">
        <v>23</v>
      </c>
      <c r="E5353" s="76">
        <v>606025</v>
      </c>
      <c r="F5353" s="75" t="s">
        <v>3198</v>
      </c>
      <c r="G5353" s="75" t="s">
        <v>4420</v>
      </c>
      <c r="H5353" s="77" t="s">
        <v>347</v>
      </c>
    </row>
    <row r="5354" spans="2:8" ht="14.25">
      <c r="B5354" s="75">
        <v>8438</v>
      </c>
      <c r="C5354" s="75" t="s">
        <v>5809</v>
      </c>
      <c r="D5354" s="75" t="s">
        <v>19</v>
      </c>
      <c r="E5354" s="76">
        <v>120179</v>
      </c>
      <c r="F5354" s="75" t="s">
        <v>4355</v>
      </c>
      <c r="G5354" s="75" t="s">
        <v>4594</v>
      </c>
      <c r="H5354" s="78" t="s">
        <v>347</v>
      </c>
    </row>
    <row r="5355" spans="2:8" ht="14.25">
      <c r="B5355" s="75">
        <v>8439</v>
      </c>
      <c r="C5355" s="75" t="s">
        <v>5810</v>
      </c>
      <c r="D5355" s="75" t="s">
        <v>19</v>
      </c>
      <c r="E5355" s="76">
        <v>120179</v>
      </c>
      <c r="F5355" s="75" t="s">
        <v>3195</v>
      </c>
      <c r="G5355" s="75" t="s">
        <v>3360</v>
      </c>
      <c r="H5355" s="78" t="s">
        <v>347</v>
      </c>
    </row>
    <row r="5356" spans="2:8" ht="14.25">
      <c r="B5356" s="75">
        <v>8440</v>
      </c>
      <c r="C5356" s="75" t="s">
        <v>5811</v>
      </c>
      <c r="D5356" s="75" t="s">
        <v>19</v>
      </c>
      <c r="E5356" s="76">
        <v>120179</v>
      </c>
      <c r="F5356" s="75" t="s">
        <v>3195</v>
      </c>
      <c r="G5356" s="75" t="s">
        <v>3360</v>
      </c>
      <c r="H5356" s="78" t="s">
        <v>347</v>
      </c>
    </row>
    <row r="5357" spans="2:8" ht="14.25">
      <c r="B5357" s="75">
        <v>8442</v>
      </c>
      <c r="C5357" s="75" t="s">
        <v>5812</v>
      </c>
      <c r="D5357" s="75" t="s">
        <v>17</v>
      </c>
      <c r="E5357" s="76">
        <v>9745</v>
      </c>
      <c r="F5357" s="75" t="s">
        <v>3150</v>
      </c>
      <c r="G5357" s="75" t="s">
        <v>3151</v>
      </c>
      <c r="H5357" s="77" t="s">
        <v>347</v>
      </c>
    </row>
    <row r="5358" spans="2:8" ht="14.25">
      <c r="B5358" s="75">
        <v>8445</v>
      </c>
      <c r="C5358" s="75" t="s">
        <v>5813</v>
      </c>
      <c r="D5358" s="75" t="s">
        <v>23</v>
      </c>
      <c r="E5358" s="76">
        <v>1105402</v>
      </c>
      <c r="F5358" s="75" t="s">
        <v>3150</v>
      </c>
      <c r="G5358" s="75" t="s">
        <v>3151</v>
      </c>
      <c r="H5358" s="78" t="s">
        <v>347</v>
      </c>
    </row>
    <row r="5359" spans="2:8" ht="14.25">
      <c r="B5359" s="75">
        <v>8448</v>
      </c>
      <c r="C5359" s="75" t="s">
        <v>5814</v>
      </c>
      <c r="D5359" s="75" t="s">
        <v>19</v>
      </c>
      <c r="E5359" s="76">
        <v>120179</v>
      </c>
      <c r="F5359" s="75" t="s">
        <v>3195</v>
      </c>
      <c r="G5359" s="75" t="s">
        <v>3360</v>
      </c>
      <c r="H5359" s="77" t="s">
        <v>347</v>
      </c>
    </row>
    <row r="5360" spans="2:8" ht="14.25">
      <c r="B5360" s="75">
        <v>8449</v>
      </c>
      <c r="C5360" s="75" t="s">
        <v>5815</v>
      </c>
      <c r="D5360" s="75" t="s">
        <v>19</v>
      </c>
      <c r="E5360" s="76">
        <v>120179</v>
      </c>
      <c r="F5360" s="75" t="s">
        <v>3195</v>
      </c>
      <c r="G5360" s="75" t="s">
        <v>3360</v>
      </c>
      <c r="H5360" s="77" t="s">
        <v>347</v>
      </c>
    </row>
    <row r="5361" spans="2:8" ht="14.25">
      <c r="B5361" s="75">
        <v>8452</v>
      </c>
      <c r="C5361" s="75" t="s">
        <v>5816</v>
      </c>
      <c r="D5361" s="75" t="s">
        <v>17</v>
      </c>
      <c r="E5361" s="76">
        <v>299621</v>
      </c>
      <c r="F5361" s="75" t="s">
        <v>3198</v>
      </c>
      <c r="G5361" s="75" t="s">
        <v>3199</v>
      </c>
      <c r="H5361" s="78" t="s">
        <v>347</v>
      </c>
    </row>
    <row r="5362" spans="2:8" ht="14.25">
      <c r="B5362" s="75">
        <v>8453</v>
      </c>
      <c r="C5362" s="75" t="s">
        <v>5817</v>
      </c>
      <c r="D5362" s="75" t="s">
        <v>17</v>
      </c>
      <c r="E5362" s="76">
        <v>29599</v>
      </c>
      <c r="F5362" s="75" t="s">
        <v>3150</v>
      </c>
      <c r="G5362" s="75" t="s">
        <v>3151</v>
      </c>
      <c r="H5362" s="78" t="s">
        <v>347</v>
      </c>
    </row>
    <row r="5363" spans="2:8" ht="14.25">
      <c r="B5363" s="75">
        <v>8455</v>
      </c>
      <c r="C5363" s="75" t="s">
        <v>5818</v>
      </c>
      <c r="D5363" s="75" t="s">
        <v>23</v>
      </c>
      <c r="E5363" s="76">
        <v>56231282</v>
      </c>
      <c r="F5363" s="75" t="s">
        <v>3150</v>
      </c>
      <c r="G5363" s="75" t="s">
        <v>3151</v>
      </c>
      <c r="H5363" s="78" t="s">
        <v>347</v>
      </c>
    </row>
    <row r="5364" spans="2:8" ht="14.25">
      <c r="B5364" s="75">
        <v>8456</v>
      </c>
      <c r="C5364" s="75" t="s">
        <v>5819</v>
      </c>
      <c r="D5364" s="75" t="s">
        <v>23</v>
      </c>
      <c r="E5364" s="76">
        <v>58627235</v>
      </c>
      <c r="F5364" s="75" t="s">
        <v>3150</v>
      </c>
      <c r="G5364" s="75" t="s">
        <v>3151</v>
      </c>
      <c r="H5364" s="77" t="s">
        <v>347</v>
      </c>
    </row>
    <row r="5365" spans="2:8" ht="14.25">
      <c r="B5365" s="75">
        <v>8457</v>
      </c>
      <c r="C5365" s="75" t="s">
        <v>5820</v>
      </c>
      <c r="D5365" s="75" t="s">
        <v>23</v>
      </c>
      <c r="E5365" s="76">
        <v>19975097</v>
      </c>
      <c r="F5365" s="75" t="s">
        <v>3150</v>
      </c>
      <c r="G5365" s="75" t="s">
        <v>3151</v>
      </c>
      <c r="H5365" s="77" t="s">
        <v>347</v>
      </c>
    </row>
    <row r="5366" spans="2:8" ht="14.25">
      <c r="B5366" s="75">
        <v>8458</v>
      </c>
      <c r="C5366" s="75" t="s">
        <v>5821</v>
      </c>
      <c r="D5366" s="75" t="s">
        <v>23</v>
      </c>
      <c r="E5366" s="76">
        <v>6694414</v>
      </c>
      <c r="F5366" s="75" t="s">
        <v>3150</v>
      </c>
      <c r="G5366" s="75" t="s">
        <v>3151</v>
      </c>
      <c r="H5366" s="78" t="s">
        <v>347</v>
      </c>
    </row>
    <row r="5367" spans="2:8" ht="14.25">
      <c r="B5367" s="75">
        <v>8459</v>
      </c>
      <c r="C5367" s="75" t="s">
        <v>5822</v>
      </c>
      <c r="D5367" s="75" t="s">
        <v>23</v>
      </c>
      <c r="E5367" s="76">
        <v>9132267</v>
      </c>
      <c r="F5367" s="75" t="s">
        <v>3150</v>
      </c>
      <c r="G5367" s="75" t="s">
        <v>3151</v>
      </c>
      <c r="H5367" s="77" t="s">
        <v>347</v>
      </c>
    </row>
    <row r="5368" spans="2:8" ht="14.25">
      <c r="B5368" s="75">
        <v>8460</v>
      </c>
      <c r="C5368" s="75" t="s">
        <v>5823</v>
      </c>
      <c r="D5368" s="75" t="s">
        <v>23</v>
      </c>
      <c r="E5368" s="76">
        <v>14133635</v>
      </c>
      <c r="F5368" s="75" t="s">
        <v>3150</v>
      </c>
      <c r="G5368" s="75" t="s">
        <v>3151</v>
      </c>
      <c r="H5368" s="78" t="s">
        <v>347</v>
      </c>
    </row>
    <row r="5369" spans="2:8" ht="14.25">
      <c r="B5369" s="75">
        <v>8464</v>
      </c>
      <c r="C5369" s="75" t="s">
        <v>5824</v>
      </c>
      <c r="D5369" s="75" t="s">
        <v>17</v>
      </c>
      <c r="E5369" s="76">
        <v>63519</v>
      </c>
      <c r="F5369" s="75" t="s">
        <v>3162</v>
      </c>
      <c r="G5369" s="75" t="s">
        <v>3163</v>
      </c>
      <c r="H5369" s="77" t="s">
        <v>347</v>
      </c>
    </row>
    <row r="5370" spans="2:8" ht="14.25">
      <c r="B5370" s="75">
        <v>8466</v>
      </c>
      <c r="C5370" s="75" t="s">
        <v>5825</v>
      </c>
      <c r="D5370" s="75" t="s">
        <v>17</v>
      </c>
      <c r="E5370" s="76">
        <v>119866</v>
      </c>
      <c r="F5370" s="75" t="s">
        <v>3162</v>
      </c>
      <c r="G5370" s="75" t="s">
        <v>3375</v>
      </c>
      <c r="H5370" s="78" t="s">
        <v>347</v>
      </c>
    </row>
    <row r="5371" spans="2:8" ht="14.25">
      <c r="B5371" s="75">
        <v>8467</v>
      </c>
      <c r="C5371" s="75" t="s">
        <v>5826</v>
      </c>
      <c r="D5371" s="75" t="s">
        <v>19</v>
      </c>
      <c r="E5371" s="76">
        <v>33601</v>
      </c>
      <c r="F5371" s="75" t="s">
        <v>3530</v>
      </c>
      <c r="G5371" s="75" t="s">
        <v>3530</v>
      </c>
      <c r="H5371" s="78" t="s">
        <v>347</v>
      </c>
    </row>
    <row r="5372" spans="2:8" ht="14.25">
      <c r="B5372" s="75">
        <v>8471</v>
      </c>
      <c r="C5372" s="75" t="s">
        <v>5827</v>
      </c>
      <c r="D5372" s="75" t="s">
        <v>146</v>
      </c>
      <c r="E5372" s="76">
        <v>7050</v>
      </c>
      <c r="F5372" s="75" t="s">
        <v>3514</v>
      </c>
      <c r="G5372" s="75" t="s">
        <v>3514</v>
      </c>
      <c r="H5372" s="78" t="s">
        <v>347</v>
      </c>
    </row>
    <row r="5373" spans="2:8" ht="14.25">
      <c r="B5373" s="75">
        <v>8472</v>
      </c>
      <c r="C5373" s="75" t="s">
        <v>5828</v>
      </c>
      <c r="D5373" s="75" t="s">
        <v>23</v>
      </c>
      <c r="E5373" s="76">
        <v>1506245</v>
      </c>
      <c r="F5373" s="75" t="s">
        <v>3150</v>
      </c>
      <c r="G5373" s="75" t="s">
        <v>3151</v>
      </c>
      <c r="H5373" s="77" t="s">
        <v>347</v>
      </c>
    </row>
    <row r="5374" spans="2:8" ht="14.25">
      <c r="B5374" s="75">
        <v>8474</v>
      </c>
      <c r="C5374" s="75" t="s">
        <v>5829</v>
      </c>
      <c r="D5374" s="75" t="s">
        <v>23</v>
      </c>
      <c r="E5374" s="76">
        <v>650375</v>
      </c>
      <c r="F5374" s="75" t="s">
        <v>3150</v>
      </c>
      <c r="G5374" s="75" t="s">
        <v>3151</v>
      </c>
      <c r="H5374" s="78" t="s">
        <v>347</v>
      </c>
    </row>
    <row r="5375" spans="2:8" ht="14.25">
      <c r="B5375" s="75">
        <v>8475</v>
      </c>
      <c r="C5375" s="75" t="s">
        <v>5830</v>
      </c>
      <c r="D5375" s="75" t="s">
        <v>17</v>
      </c>
      <c r="E5375" s="76">
        <v>65566</v>
      </c>
      <c r="F5375" s="75" t="s">
        <v>3162</v>
      </c>
      <c r="G5375" s="75" t="s">
        <v>3163</v>
      </c>
      <c r="H5375" s="78" t="s">
        <v>347</v>
      </c>
    </row>
    <row r="5376" spans="2:8" ht="14.25">
      <c r="B5376" s="75">
        <v>8476</v>
      </c>
      <c r="C5376" s="75" t="s">
        <v>5831</v>
      </c>
      <c r="D5376" s="75" t="s">
        <v>23</v>
      </c>
      <c r="E5376" s="76">
        <v>2172979</v>
      </c>
      <c r="F5376" s="75" t="s">
        <v>3195</v>
      </c>
      <c r="G5376" s="75" t="s">
        <v>3360</v>
      </c>
      <c r="H5376" s="78" t="s">
        <v>347</v>
      </c>
    </row>
    <row r="5377" spans="2:8" ht="14.25">
      <c r="B5377" s="75">
        <v>8480</v>
      </c>
      <c r="C5377" s="75" t="s">
        <v>5832</v>
      </c>
      <c r="D5377" s="75" t="s">
        <v>23</v>
      </c>
      <c r="E5377" s="76">
        <v>650375</v>
      </c>
      <c r="F5377" s="75" t="s">
        <v>3150</v>
      </c>
      <c r="G5377" s="75" t="s">
        <v>3151</v>
      </c>
      <c r="H5377" s="77" t="s">
        <v>347</v>
      </c>
    </row>
    <row r="5378" spans="2:8" ht="14.25">
      <c r="B5378" s="75">
        <v>8482</v>
      </c>
      <c r="C5378" s="75" t="s">
        <v>5833</v>
      </c>
      <c r="D5378" s="75" t="s">
        <v>23</v>
      </c>
      <c r="E5378" s="76">
        <v>1870553</v>
      </c>
      <c r="F5378" s="75" t="s">
        <v>3150</v>
      </c>
      <c r="G5378" s="75" t="s">
        <v>3151</v>
      </c>
      <c r="H5378" s="77" t="s">
        <v>347</v>
      </c>
    </row>
    <row r="5379" spans="2:8" ht="14.25">
      <c r="B5379" s="75">
        <v>8483</v>
      </c>
      <c r="C5379" s="75" t="s">
        <v>5834</v>
      </c>
      <c r="D5379" s="75" t="s">
        <v>23</v>
      </c>
      <c r="E5379" s="76">
        <v>1299592</v>
      </c>
      <c r="F5379" s="75" t="s">
        <v>3150</v>
      </c>
      <c r="G5379" s="75" t="s">
        <v>3151</v>
      </c>
      <c r="H5379" s="77" t="s">
        <v>347</v>
      </c>
    </row>
    <row r="5380" spans="2:8" ht="14.25">
      <c r="B5380" s="75">
        <v>8484</v>
      </c>
      <c r="C5380" s="75" t="s">
        <v>5835</v>
      </c>
      <c r="D5380" s="75" t="s">
        <v>23</v>
      </c>
      <c r="E5380" s="76">
        <v>184545</v>
      </c>
      <c r="F5380" s="75" t="s">
        <v>3150</v>
      </c>
      <c r="G5380" s="75" t="s">
        <v>3151</v>
      </c>
      <c r="H5380" s="78" t="s">
        <v>347</v>
      </c>
    </row>
    <row r="5381" spans="2:8" ht="14.25">
      <c r="B5381" s="75">
        <v>8486</v>
      </c>
      <c r="C5381" s="75" t="s">
        <v>5836</v>
      </c>
      <c r="D5381" s="75" t="s">
        <v>17</v>
      </c>
      <c r="E5381" s="76">
        <v>1153063</v>
      </c>
      <c r="F5381" s="75" t="s">
        <v>3176</v>
      </c>
      <c r="G5381" s="75" t="s">
        <v>3177</v>
      </c>
      <c r="H5381" s="78" t="s">
        <v>347</v>
      </c>
    </row>
    <row r="5382" spans="2:8" ht="14.25">
      <c r="B5382" s="75">
        <v>8487</v>
      </c>
      <c r="C5382" s="75" t="s">
        <v>5837</v>
      </c>
      <c r="D5382" s="75" t="s">
        <v>17</v>
      </c>
      <c r="E5382" s="76">
        <v>34860</v>
      </c>
      <c r="F5382" s="75" t="s">
        <v>3150</v>
      </c>
      <c r="G5382" s="75" t="s">
        <v>3151</v>
      </c>
      <c r="H5382" s="77" t="s">
        <v>347</v>
      </c>
    </row>
    <row r="5383" spans="2:8" ht="14.25">
      <c r="B5383" s="75">
        <v>8488</v>
      </c>
      <c r="C5383" s="75" t="s">
        <v>5838</v>
      </c>
      <c r="D5383" s="75" t="s">
        <v>17</v>
      </c>
      <c r="E5383" s="76">
        <v>23597</v>
      </c>
      <c r="F5383" s="75" t="s">
        <v>3150</v>
      </c>
      <c r="G5383" s="75" t="s">
        <v>3151</v>
      </c>
      <c r="H5383" s="78" t="s">
        <v>347</v>
      </c>
    </row>
    <row r="5384" spans="2:8" ht="14.25">
      <c r="B5384" s="75">
        <v>8489</v>
      </c>
      <c r="C5384" s="75" t="s">
        <v>5839</v>
      </c>
      <c r="D5384" s="75" t="s">
        <v>23</v>
      </c>
      <c r="E5384" s="76">
        <v>55872</v>
      </c>
      <c r="F5384" s="75" t="s">
        <v>3195</v>
      </c>
      <c r="G5384" s="75" t="s">
        <v>3360</v>
      </c>
      <c r="H5384" s="78" t="s">
        <v>347</v>
      </c>
    </row>
    <row r="5385" spans="2:8" ht="14.25">
      <c r="B5385" s="75">
        <v>8491</v>
      </c>
      <c r="C5385" s="75" t="s">
        <v>5840</v>
      </c>
      <c r="D5385" s="75" t="s">
        <v>23</v>
      </c>
      <c r="E5385" s="76">
        <v>12180</v>
      </c>
      <c r="F5385" s="75" t="s">
        <v>3195</v>
      </c>
      <c r="G5385" s="75" t="s">
        <v>3360</v>
      </c>
      <c r="H5385" s="78" t="s">
        <v>347</v>
      </c>
    </row>
    <row r="5386" spans="2:8" ht="14.25">
      <c r="B5386" s="75">
        <v>8492</v>
      </c>
      <c r="C5386" s="75" t="s">
        <v>5841</v>
      </c>
      <c r="D5386" s="75" t="s">
        <v>23</v>
      </c>
      <c r="E5386" s="76">
        <v>201872</v>
      </c>
      <c r="F5386" s="75" t="s">
        <v>3195</v>
      </c>
      <c r="G5386" s="75" t="s">
        <v>3360</v>
      </c>
      <c r="H5386" s="78" t="s">
        <v>347</v>
      </c>
    </row>
    <row r="5387" spans="2:8" ht="14.25">
      <c r="B5387" s="75">
        <v>8493</v>
      </c>
      <c r="C5387" s="75" t="s">
        <v>5842</v>
      </c>
      <c r="D5387" s="75" t="s">
        <v>23</v>
      </c>
      <c r="E5387" s="76">
        <v>791690</v>
      </c>
      <c r="F5387" s="75" t="s">
        <v>3150</v>
      </c>
      <c r="G5387" s="75" t="s">
        <v>3151</v>
      </c>
      <c r="H5387" s="77" t="s">
        <v>347</v>
      </c>
    </row>
    <row r="5388" spans="2:8" ht="14.25">
      <c r="B5388" s="75">
        <v>8494</v>
      </c>
      <c r="C5388" s="75" t="s">
        <v>5843</v>
      </c>
      <c r="D5388" s="75" t="s">
        <v>23</v>
      </c>
      <c r="E5388" s="76">
        <v>1502802</v>
      </c>
      <c r="F5388" s="75" t="s">
        <v>3150</v>
      </c>
      <c r="G5388" s="75" t="s">
        <v>3151</v>
      </c>
      <c r="H5388" s="77" t="s">
        <v>347</v>
      </c>
    </row>
    <row r="5389" spans="2:8" ht="14.25">
      <c r="B5389" s="75">
        <v>8495</v>
      </c>
      <c r="C5389" s="75" t="s">
        <v>5844</v>
      </c>
      <c r="D5389" s="75" t="s">
        <v>17</v>
      </c>
      <c r="E5389" s="76">
        <v>33713</v>
      </c>
      <c r="F5389" s="75" t="s">
        <v>3150</v>
      </c>
      <c r="G5389" s="75" t="s">
        <v>3151</v>
      </c>
      <c r="H5389" s="78" t="s">
        <v>347</v>
      </c>
    </row>
    <row r="5390" spans="2:8" ht="14.25">
      <c r="B5390" s="75">
        <v>8496</v>
      </c>
      <c r="C5390" s="75" t="s">
        <v>5845</v>
      </c>
      <c r="D5390" s="75" t="s">
        <v>17</v>
      </c>
      <c r="E5390" s="76">
        <v>29997</v>
      </c>
      <c r="F5390" s="75" t="s">
        <v>3150</v>
      </c>
      <c r="G5390" s="75" t="s">
        <v>3151</v>
      </c>
      <c r="H5390" s="78" t="s">
        <v>347</v>
      </c>
    </row>
    <row r="5391" spans="2:8" ht="14.25">
      <c r="B5391" s="75">
        <v>8497</v>
      </c>
      <c r="C5391" s="75" t="s">
        <v>5846</v>
      </c>
      <c r="D5391" s="75" t="s">
        <v>17</v>
      </c>
      <c r="E5391" s="76">
        <v>29223</v>
      </c>
      <c r="F5391" s="75" t="s">
        <v>3150</v>
      </c>
      <c r="G5391" s="75" t="s">
        <v>3151</v>
      </c>
      <c r="H5391" s="78" t="s">
        <v>347</v>
      </c>
    </row>
    <row r="5392" spans="2:8" ht="14.25">
      <c r="B5392" s="75">
        <v>8498</v>
      </c>
      <c r="C5392" s="75" t="s">
        <v>5847</v>
      </c>
      <c r="D5392" s="75" t="s">
        <v>17</v>
      </c>
      <c r="E5392" s="76">
        <v>11972</v>
      </c>
      <c r="F5392" s="75" t="s">
        <v>3162</v>
      </c>
      <c r="G5392" s="75" t="s">
        <v>3375</v>
      </c>
      <c r="H5392" s="78" t="s">
        <v>347</v>
      </c>
    </row>
    <row r="5393" spans="2:8" ht="14.25">
      <c r="B5393" s="75">
        <v>8499</v>
      </c>
      <c r="C5393" s="75" t="s">
        <v>5848</v>
      </c>
      <c r="D5393" s="75" t="s">
        <v>19</v>
      </c>
      <c r="E5393" s="76">
        <v>134882</v>
      </c>
      <c r="F5393" s="75" t="s">
        <v>3162</v>
      </c>
      <c r="G5393" s="75" t="s">
        <v>3489</v>
      </c>
      <c r="H5393" s="78" t="s">
        <v>347</v>
      </c>
    </row>
    <row r="5394" spans="2:8" ht="14.25">
      <c r="B5394" s="75">
        <v>8500</v>
      </c>
      <c r="C5394" s="75" t="s">
        <v>5849</v>
      </c>
      <c r="D5394" s="75" t="s">
        <v>19</v>
      </c>
      <c r="E5394" s="76">
        <v>64579</v>
      </c>
      <c r="F5394" s="75" t="s">
        <v>3198</v>
      </c>
      <c r="G5394" s="75" t="s">
        <v>3199</v>
      </c>
      <c r="H5394" s="78" t="s">
        <v>286</v>
      </c>
    </row>
    <row r="5395" spans="2:8" ht="14.25">
      <c r="B5395" s="75">
        <v>8501</v>
      </c>
      <c r="C5395" s="75" t="s">
        <v>5850</v>
      </c>
      <c r="D5395" s="75" t="s">
        <v>23</v>
      </c>
      <c r="E5395" s="76">
        <v>133812</v>
      </c>
      <c r="F5395" s="75" t="s">
        <v>3162</v>
      </c>
      <c r="G5395" s="75" t="s">
        <v>3163</v>
      </c>
      <c r="H5395" s="78" t="s">
        <v>347</v>
      </c>
    </row>
    <row r="5396" spans="2:8" ht="14.25">
      <c r="B5396" s="75">
        <v>8503</v>
      </c>
      <c r="C5396" s="75" t="s">
        <v>5851</v>
      </c>
      <c r="D5396" s="75" t="s">
        <v>23</v>
      </c>
      <c r="E5396" s="76">
        <v>128650</v>
      </c>
      <c r="F5396" s="75" t="s">
        <v>3162</v>
      </c>
      <c r="G5396" s="75" t="s">
        <v>3163</v>
      </c>
      <c r="H5396" s="77" t="s">
        <v>347</v>
      </c>
    </row>
    <row r="5397" spans="2:8" ht="14.25">
      <c r="B5397" s="75">
        <v>8504</v>
      </c>
      <c r="C5397" s="75" t="s">
        <v>5852</v>
      </c>
      <c r="D5397" s="75" t="s">
        <v>23</v>
      </c>
      <c r="E5397" s="76">
        <v>335111</v>
      </c>
      <c r="F5397" s="75" t="s">
        <v>3205</v>
      </c>
      <c r="G5397" s="75" t="s">
        <v>3205</v>
      </c>
      <c r="H5397" s="78" t="s">
        <v>347</v>
      </c>
    </row>
    <row r="5398" spans="2:8" ht="14.25">
      <c r="B5398" s="75">
        <v>8505</v>
      </c>
      <c r="C5398" s="75" t="s">
        <v>5853</v>
      </c>
      <c r="D5398" s="75" t="s">
        <v>23</v>
      </c>
      <c r="E5398" s="76">
        <v>1089697</v>
      </c>
      <c r="F5398" s="75" t="s">
        <v>3205</v>
      </c>
      <c r="G5398" s="75" t="s">
        <v>3205</v>
      </c>
      <c r="H5398" s="78" t="s">
        <v>347</v>
      </c>
    </row>
    <row r="5399" spans="2:8" ht="14.25">
      <c r="B5399" s="75">
        <v>8506</v>
      </c>
      <c r="C5399" s="75" t="s">
        <v>5854</v>
      </c>
      <c r="D5399" s="75" t="s">
        <v>23</v>
      </c>
      <c r="E5399" s="76">
        <v>733098</v>
      </c>
      <c r="F5399" s="75" t="s">
        <v>3198</v>
      </c>
      <c r="G5399" s="75" t="s">
        <v>3378</v>
      </c>
      <c r="H5399" s="78" t="s">
        <v>347</v>
      </c>
    </row>
    <row r="5400" spans="2:8" ht="14.25">
      <c r="B5400" s="75">
        <v>8507</v>
      </c>
      <c r="C5400" s="75" t="s">
        <v>5855</v>
      </c>
      <c r="D5400" s="75" t="s">
        <v>17</v>
      </c>
      <c r="E5400" s="76">
        <v>870014</v>
      </c>
      <c r="F5400" s="75" t="s">
        <v>3165</v>
      </c>
      <c r="G5400" s="75" t="s">
        <v>3165</v>
      </c>
      <c r="H5400" s="78" t="s">
        <v>347</v>
      </c>
    </row>
    <row r="5401" spans="2:8" ht="14.25">
      <c r="B5401" s="75">
        <v>8508</v>
      </c>
      <c r="C5401" s="75" t="s">
        <v>5856</v>
      </c>
      <c r="D5401" s="75" t="s">
        <v>17</v>
      </c>
      <c r="E5401" s="76">
        <v>886981</v>
      </c>
      <c r="F5401" s="75" t="s">
        <v>3165</v>
      </c>
      <c r="G5401" s="75" t="s">
        <v>3165</v>
      </c>
      <c r="H5401" s="77" t="s">
        <v>347</v>
      </c>
    </row>
    <row r="5402" spans="2:8" ht="14.25">
      <c r="B5402" s="75">
        <v>8509</v>
      </c>
      <c r="C5402" s="75" t="s">
        <v>5857</v>
      </c>
      <c r="D5402" s="75" t="s">
        <v>17</v>
      </c>
      <c r="E5402" s="76">
        <v>1000717</v>
      </c>
      <c r="F5402" s="75" t="s">
        <v>3165</v>
      </c>
      <c r="G5402" s="75" t="s">
        <v>3165</v>
      </c>
      <c r="H5402" s="77" t="s">
        <v>347</v>
      </c>
    </row>
    <row r="5403" spans="2:8" ht="14.25">
      <c r="B5403" s="75">
        <v>8511</v>
      </c>
      <c r="C5403" s="75" t="s">
        <v>5858</v>
      </c>
      <c r="D5403" s="75" t="s">
        <v>17</v>
      </c>
      <c r="E5403" s="76">
        <v>530445</v>
      </c>
      <c r="F5403" s="75" t="s">
        <v>3205</v>
      </c>
      <c r="G5403" s="75" t="s">
        <v>3205</v>
      </c>
      <c r="H5403" s="77" t="s">
        <v>286</v>
      </c>
    </row>
    <row r="5404" spans="2:8" ht="14.25">
      <c r="B5404" s="75">
        <v>8512</v>
      </c>
      <c r="C5404" s="75" t="s">
        <v>5859</v>
      </c>
      <c r="D5404" s="75" t="s">
        <v>17</v>
      </c>
      <c r="E5404" s="76">
        <v>234681</v>
      </c>
      <c r="F5404" s="75" t="s">
        <v>3162</v>
      </c>
      <c r="G5404" s="75" t="s">
        <v>3163</v>
      </c>
      <c r="H5404" s="77" t="s">
        <v>347</v>
      </c>
    </row>
    <row r="5405" spans="2:8" ht="14.25">
      <c r="B5405" s="75">
        <v>8513</v>
      </c>
      <c r="C5405" s="75" t="s">
        <v>5860</v>
      </c>
      <c r="D5405" s="75" t="s">
        <v>23</v>
      </c>
      <c r="E5405" s="76">
        <v>708120</v>
      </c>
      <c r="F5405" s="75" t="s">
        <v>3205</v>
      </c>
      <c r="G5405" s="75" t="s">
        <v>3205</v>
      </c>
      <c r="H5405" s="77" t="s">
        <v>347</v>
      </c>
    </row>
    <row r="5406" spans="2:8" ht="14.25">
      <c r="B5406" s="75">
        <v>8514</v>
      </c>
      <c r="C5406" s="75" t="s">
        <v>5861</v>
      </c>
      <c r="D5406" s="75" t="s">
        <v>17</v>
      </c>
      <c r="E5406" s="76">
        <v>22971</v>
      </c>
      <c r="F5406" s="75" t="s">
        <v>3205</v>
      </c>
      <c r="G5406" s="75" t="s">
        <v>3205</v>
      </c>
      <c r="H5406" s="77" t="s">
        <v>347</v>
      </c>
    </row>
    <row r="5407" spans="2:8" ht="14.25">
      <c r="B5407" s="75">
        <v>8515</v>
      </c>
      <c r="C5407" s="75" t="s">
        <v>5862</v>
      </c>
      <c r="D5407" s="75" t="s">
        <v>23</v>
      </c>
      <c r="E5407" s="76">
        <v>22130</v>
      </c>
      <c r="F5407" s="75" t="s">
        <v>3205</v>
      </c>
      <c r="G5407" s="75" t="s">
        <v>3205</v>
      </c>
      <c r="H5407" s="77" t="s">
        <v>347</v>
      </c>
    </row>
    <row r="5408" spans="2:8" ht="14.25">
      <c r="B5408" s="75">
        <v>8516</v>
      </c>
      <c r="C5408" s="75" t="s">
        <v>5863</v>
      </c>
      <c r="D5408" s="75" t="s">
        <v>23</v>
      </c>
      <c r="E5408" s="76">
        <v>48362</v>
      </c>
      <c r="F5408" s="75" t="s">
        <v>3205</v>
      </c>
      <c r="G5408" s="75" t="s">
        <v>3205</v>
      </c>
      <c r="H5408" s="77" t="s">
        <v>347</v>
      </c>
    </row>
    <row r="5409" spans="2:8" ht="14.25">
      <c r="B5409" s="75">
        <v>8518</v>
      </c>
      <c r="C5409" s="75" t="s">
        <v>5864</v>
      </c>
      <c r="D5409" s="75" t="s">
        <v>23</v>
      </c>
      <c r="E5409" s="76">
        <v>36660</v>
      </c>
      <c r="F5409" s="75" t="s">
        <v>3205</v>
      </c>
      <c r="G5409" s="75" t="s">
        <v>3205</v>
      </c>
      <c r="H5409" s="77" t="s">
        <v>347</v>
      </c>
    </row>
    <row r="5410" spans="2:8" ht="14.25">
      <c r="B5410" s="75">
        <v>8519</v>
      </c>
      <c r="C5410" s="75" t="s">
        <v>5865</v>
      </c>
      <c r="D5410" s="75" t="s">
        <v>23</v>
      </c>
      <c r="E5410" s="76">
        <v>26746</v>
      </c>
      <c r="F5410" s="75" t="s">
        <v>3205</v>
      </c>
      <c r="G5410" s="75" t="s">
        <v>3205</v>
      </c>
      <c r="H5410" s="77" t="s">
        <v>347</v>
      </c>
    </row>
    <row r="5411" spans="2:8" ht="14.25">
      <c r="B5411" s="75">
        <v>8522</v>
      </c>
      <c r="C5411" s="75" t="s">
        <v>5866</v>
      </c>
      <c r="D5411" s="75" t="s">
        <v>17</v>
      </c>
      <c r="E5411" s="76">
        <v>16075</v>
      </c>
      <c r="F5411" s="75" t="s">
        <v>3205</v>
      </c>
      <c r="G5411" s="75" t="s">
        <v>3205</v>
      </c>
      <c r="H5411" s="78" t="s">
        <v>347</v>
      </c>
    </row>
    <row r="5412" spans="2:8" ht="14.25">
      <c r="B5412" s="75">
        <v>8523</v>
      </c>
      <c r="C5412" s="75" t="s">
        <v>5867</v>
      </c>
      <c r="D5412" s="75" t="s">
        <v>23</v>
      </c>
      <c r="E5412" s="76">
        <v>7480</v>
      </c>
      <c r="F5412" s="75" t="s">
        <v>3205</v>
      </c>
      <c r="G5412" s="75" t="s">
        <v>3205</v>
      </c>
      <c r="H5412" s="77" t="s">
        <v>347</v>
      </c>
    </row>
    <row r="5413" spans="2:8" ht="14.25">
      <c r="B5413" s="75">
        <v>8524</v>
      </c>
      <c r="C5413" s="75" t="s">
        <v>5868</v>
      </c>
      <c r="D5413" s="75" t="s">
        <v>23</v>
      </c>
      <c r="E5413" s="76">
        <v>8284</v>
      </c>
      <c r="F5413" s="75" t="s">
        <v>3205</v>
      </c>
      <c r="G5413" s="75" t="s">
        <v>3205</v>
      </c>
      <c r="H5413" s="77" t="s">
        <v>347</v>
      </c>
    </row>
    <row r="5414" spans="2:8" ht="14.25">
      <c r="B5414" s="75">
        <v>8525</v>
      </c>
      <c r="C5414" s="75" t="s">
        <v>5869</v>
      </c>
      <c r="D5414" s="75" t="s">
        <v>23</v>
      </c>
      <c r="E5414" s="76">
        <v>8637</v>
      </c>
      <c r="F5414" s="75" t="s">
        <v>3205</v>
      </c>
      <c r="G5414" s="75" t="s">
        <v>3205</v>
      </c>
      <c r="H5414" s="78" t="s">
        <v>347</v>
      </c>
    </row>
    <row r="5415" spans="2:8" ht="14.25">
      <c r="B5415" s="75">
        <v>8526</v>
      </c>
      <c r="C5415" s="75" t="s">
        <v>5870</v>
      </c>
      <c r="D5415" s="75" t="s">
        <v>23</v>
      </c>
      <c r="E5415" s="76">
        <v>19894</v>
      </c>
      <c r="F5415" s="75" t="s">
        <v>3205</v>
      </c>
      <c r="G5415" s="75" t="s">
        <v>3205</v>
      </c>
      <c r="H5415" s="77" t="s">
        <v>347</v>
      </c>
    </row>
    <row r="5416" spans="2:8" ht="14.25">
      <c r="B5416" s="75">
        <v>8527</v>
      </c>
      <c r="C5416" s="75" t="s">
        <v>5871</v>
      </c>
      <c r="D5416" s="75" t="s">
        <v>23</v>
      </c>
      <c r="E5416" s="76">
        <v>21694</v>
      </c>
      <c r="F5416" s="75" t="s">
        <v>3205</v>
      </c>
      <c r="G5416" s="75" t="s">
        <v>3205</v>
      </c>
      <c r="H5416" s="78" t="s">
        <v>347</v>
      </c>
    </row>
    <row r="5417" spans="2:8" ht="14.25">
      <c r="B5417" s="75">
        <v>8528</v>
      </c>
      <c r="C5417" s="75" t="s">
        <v>5872</v>
      </c>
      <c r="D5417" s="75" t="s">
        <v>23</v>
      </c>
      <c r="E5417" s="76">
        <v>26696</v>
      </c>
      <c r="F5417" s="75" t="s">
        <v>3205</v>
      </c>
      <c r="G5417" s="75" t="s">
        <v>3205</v>
      </c>
      <c r="H5417" s="77" t="s">
        <v>347</v>
      </c>
    </row>
    <row r="5418" spans="2:8" ht="14.25">
      <c r="B5418" s="75">
        <v>8529</v>
      </c>
      <c r="C5418" s="75" t="s">
        <v>5873</v>
      </c>
      <c r="D5418" s="75" t="s">
        <v>23</v>
      </c>
      <c r="E5418" s="76">
        <v>26914</v>
      </c>
      <c r="F5418" s="75" t="s">
        <v>3205</v>
      </c>
      <c r="G5418" s="75" t="s">
        <v>3205</v>
      </c>
      <c r="H5418" s="78" t="s">
        <v>347</v>
      </c>
    </row>
    <row r="5419" spans="2:8" ht="14.25">
      <c r="B5419" s="75">
        <v>8530</v>
      </c>
      <c r="C5419" s="75" t="s">
        <v>5874</v>
      </c>
      <c r="D5419" s="75" t="s">
        <v>23</v>
      </c>
      <c r="E5419" s="76">
        <v>64207</v>
      </c>
      <c r="F5419" s="75" t="s">
        <v>3205</v>
      </c>
      <c r="G5419" s="75" t="s">
        <v>3205</v>
      </c>
      <c r="H5419" s="77" t="s">
        <v>347</v>
      </c>
    </row>
    <row r="5420" spans="2:8" ht="14.25">
      <c r="B5420" s="75">
        <v>8531</v>
      </c>
      <c r="C5420" s="75" t="s">
        <v>5875</v>
      </c>
      <c r="D5420" s="75" t="s">
        <v>23</v>
      </c>
      <c r="E5420" s="76">
        <v>189565</v>
      </c>
      <c r="F5420" s="75" t="s">
        <v>3205</v>
      </c>
      <c r="G5420" s="75" t="s">
        <v>3205</v>
      </c>
      <c r="H5420" s="77" t="s">
        <v>347</v>
      </c>
    </row>
    <row r="5421" spans="2:8" ht="14.25">
      <c r="B5421" s="75">
        <v>8533</v>
      </c>
      <c r="C5421" s="75" t="s">
        <v>5876</v>
      </c>
      <c r="D5421" s="75" t="s">
        <v>23</v>
      </c>
      <c r="E5421" s="76">
        <v>31256</v>
      </c>
      <c r="F5421" s="75" t="s">
        <v>3150</v>
      </c>
      <c r="G5421" s="75" t="s">
        <v>3151</v>
      </c>
      <c r="H5421" s="77" t="s">
        <v>347</v>
      </c>
    </row>
    <row r="5422" spans="2:8" ht="14.25">
      <c r="B5422" s="75">
        <v>8534</v>
      </c>
      <c r="C5422" s="75" t="s">
        <v>5877</v>
      </c>
      <c r="D5422" s="75" t="s">
        <v>23</v>
      </c>
      <c r="E5422" s="76">
        <v>452729</v>
      </c>
      <c r="F5422" s="75" t="s">
        <v>3195</v>
      </c>
      <c r="G5422" s="75" t="s">
        <v>3196</v>
      </c>
      <c r="H5422" s="77" t="s">
        <v>286</v>
      </c>
    </row>
    <row r="5423" spans="2:8" ht="14.25">
      <c r="B5423" s="75">
        <v>8535</v>
      </c>
      <c r="C5423" s="75" t="s">
        <v>5878</v>
      </c>
      <c r="D5423" s="75" t="s">
        <v>23</v>
      </c>
      <c r="E5423" s="76">
        <v>540435</v>
      </c>
      <c r="F5423" s="75" t="s">
        <v>3195</v>
      </c>
      <c r="G5423" s="75" t="s">
        <v>3196</v>
      </c>
      <c r="H5423" s="77" t="s">
        <v>286</v>
      </c>
    </row>
    <row r="5424" spans="2:8" ht="14.25">
      <c r="B5424" s="75">
        <v>8536</v>
      </c>
      <c r="C5424" s="75" t="s">
        <v>5879</v>
      </c>
      <c r="D5424" s="75" t="s">
        <v>19</v>
      </c>
      <c r="E5424" s="76">
        <v>23023</v>
      </c>
      <c r="F5424" s="75" t="s">
        <v>3198</v>
      </c>
      <c r="G5424" s="75" t="s">
        <v>3199</v>
      </c>
      <c r="H5424" s="78" t="s">
        <v>347</v>
      </c>
    </row>
    <row r="5425" spans="2:8" ht="14.25">
      <c r="B5425" s="75">
        <v>8537</v>
      </c>
      <c r="C5425" s="75" t="s">
        <v>5880</v>
      </c>
      <c r="D5425" s="75" t="s">
        <v>23</v>
      </c>
      <c r="E5425" s="76">
        <v>2145748</v>
      </c>
      <c r="F5425" s="75" t="s">
        <v>3176</v>
      </c>
      <c r="G5425" s="75" t="s">
        <v>3177</v>
      </c>
      <c r="H5425" s="77" t="s">
        <v>347</v>
      </c>
    </row>
    <row r="5426" spans="2:8" ht="14.25">
      <c r="B5426" s="75">
        <v>8538</v>
      </c>
      <c r="C5426" s="75" t="s">
        <v>5881</v>
      </c>
      <c r="D5426" s="75" t="s">
        <v>17</v>
      </c>
      <c r="E5426" s="76">
        <v>51812</v>
      </c>
      <c r="F5426" s="75" t="s">
        <v>3150</v>
      </c>
      <c r="G5426" s="75" t="s">
        <v>3151</v>
      </c>
      <c r="H5426" s="78" t="s">
        <v>347</v>
      </c>
    </row>
    <row r="5427" spans="2:8" ht="14.25">
      <c r="B5427" s="75">
        <v>8539</v>
      </c>
      <c r="C5427" s="75" t="s">
        <v>5882</v>
      </c>
      <c r="D5427" s="75" t="s">
        <v>17</v>
      </c>
      <c r="E5427" s="76">
        <v>57297</v>
      </c>
      <c r="F5427" s="75" t="s">
        <v>3150</v>
      </c>
      <c r="G5427" s="75" t="s">
        <v>3151</v>
      </c>
      <c r="H5427" s="78" t="s">
        <v>347</v>
      </c>
    </row>
    <row r="5428" spans="2:8" ht="14.25">
      <c r="B5428" s="75">
        <v>8540</v>
      </c>
      <c r="C5428" s="75" t="s">
        <v>5883</v>
      </c>
      <c r="D5428" s="75" t="s">
        <v>17</v>
      </c>
      <c r="E5428" s="76">
        <v>118392</v>
      </c>
      <c r="F5428" s="75" t="s">
        <v>3150</v>
      </c>
      <c r="G5428" s="75" t="s">
        <v>3151</v>
      </c>
      <c r="H5428" s="78" t="s">
        <v>347</v>
      </c>
    </row>
    <row r="5429" spans="2:8" ht="14.25">
      <c r="B5429" s="75">
        <v>8541</v>
      </c>
      <c r="C5429" s="75" t="s">
        <v>5884</v>
      </c>
      <c r="D5429" s="75" t="s">
        <v>17</v>
      </c>
      <c r="E5429" s="76">
        <v>492033</v>
      </c>
      <c r="F5429" s="75" t="s">
        <v>3150</v>
      </c>
      <c r="G5429" s="75" t="s">
        <v>3151</v>
      </c>
      <c r="H5429" s="78" t="s">
        <v>347</v>
      </c>
    </row>
    <row r="5430" spans="2:8" ht="14.25">
      <c r="B5430" s="75">
        <v>8542</v>
      </c>
      <c r="C5430" s="75" t="s">
        <v>5885</v>
      </c>
      <c r="D5430" s="75" t="s">
        <v>23</v>
      </c>
      <c r="E5430" s="76">
        <v>179223</v>
      </c>
      <c r="F5430" s="75" t="s">
        <v>3162</v>
      </c>
      <c r="G5430" s="75" t="s">
        <v>3163</v>
      </c>
      <c r="H5430" s="77" t="s">
        <v>347</v>
      </c>
    </row>
    <row r="5431" spans="2:8" ht="14.25">
      <c r="B5431" s="75">
        <v>8543</v>
      </c>
      <c r="C5431" s="75" t="s">
        <v>5886</v>
      </c>
      <c r="D5431" s="75" t="s">
        <v>23</v>
      </c>
      <c r="E5431" s="76">
        <v>1547</v>
      </c>
      <c r="F5431" s="75" t="s">
        <v>41</v>
      </c>
      <c r="G5431" s="75" t="s">
        <v>41</v>
      </c>
      <c r="H5431" s="77" t="s">
        <v>347</v>
      </c>
    </row>
    <row r="5432" spans="2:8" ht="14.25">
      <c r="B5432" s="75">
        <v>8544</v>
      </c>
      <c r="C5432" s="75" t="s">
        <v>5887</v>
      </c>
      <c r="D5432" s="75" t="s">
        <v>23</v>
      </c>
      <c r="E5432" s="76">
        <v>1547</v>
      </c>
      <c r="F5432" s="75" t="s">
        <v>41</v>
      </c>
      <c r="G5432" s="75" t="s">
        <v>41</v>
      </c>
      <c r="H5432" s="77" t="s">
        <v>347</v>
      </c>
    </row>
    <row r="5433" spans="2:8" ht="14.25">
      <c r="B5433" s="75">
        <v>8545</v>
      </c>
      <c r="C5433" s="75" t="s">
        <v>5888</v>
      </c>
      <c r="D5433" s="75" t="s">
        <v>52</v>
      </c>
      <c r="E5433" s="76">
        <v>60454</v>
      </c>
      <c r="F5433" s="75" t="s">
        <v>41</v>
      </c>
      <c r="G5433" s="75" t="s">
        <v>41</v>
      </c>
      <c r="H5433" s="77" t="s">
        <v>347</v>
      </c>
    </row>
    <row r="5434" spans="2:8" ht="14.25">
      <c r="B5434" s="75">
        <v>8546</v>
      </c>
      <c r="C5434" s="75" t="s">
        <v>5889</v>
      </c>
      <c r="D5434" s="75" t="s">
        <v>23</v>
      </c>
      <c r="E5434" s="76">
        <v>557644</v>
      </c>
      <c r="F5434" s="75" t="s">
        <v>3198</v>
      </c>
      <c r="G5434" s="75" t="s">
        <v>3378</v>
      </c>
      <c r="H5434" s="78" t="s">
        <v>347</v>
      </c>
    </row>
    <row r="5435" spans="2:8" ht="14.25">
      <c r="B5435" s="75">
        <v>8547</v>
      </c>
      <c r="C5435" s="75" t="s">
        <v>5890</v>
      </c>
      <c r="D5435" s="75" t="s">
        <v>23</v>
      </c>
      <c r="E5435" s="76">
        <v>557644</v>
      </c>
      <c r="F5435" s="75" t="s">
        <v>3198</v>
      </c>
      <c r="G5435" s="75" t="s">
        <v>3378</v>
      </c>
      <c r="H5435" s="78" t="s">
        <v>347</v>
      </c>
    </row>
    <row r="5436" spans="2:8" ht="14.25">
      <c r="B5436" s="75">
        <v>8548</v>
      </c>
      <c r="C5436" s="75" t="s">
        <v>5891</v>
      </c>
      <c r="D5436" s="75" t="s">
        <v>23</v>
      </c>
      <c r="E5436" s="76">
        <v>414360</v>
      </c>
      <c r="F5436" s="75" t="s">
        <v>3198</v>
      </c>
      <c r="G5436" s="75" t="s">
        <v>3378</v>
      </c>
      <c r="H5436" s="78" t="s">
        <v>347</v>
      </c>
    </row>
    <row r="5437" spans="2:8" ht="14.25">
      <c r="B5437" s="75">
        <v>8549</v>
      </c>
      <c r="C5437" s="75" t="s">
        <v>5892</v>
      </c>
      <c r="D5437" s="75" t="s">
        <v>23</v>
      </c>
      <c r="E5437" s="76">
        <v>644018</v>
      </c>
      <c r="F5437" s="75" t="s">
        <v>3198</v>
      </c>
      <c r="G5437" s="75" t="s">
        <v>3378</v>
      </c>
      <c r="H5437" s="78" t="s">
        <v>347</v>
      </c>
    </row>
    <row r="5438" spans="2:8" ht="14.25">
      <c r="B5438" s="75">
        <v>8553</v>
      </c>
      <c r="C5438" s="75" t="s">
        <v>5893</v>
      </c>
      <c r="D5438" s="75" t="s">
        <v>23</v>
      </c>
      <c r="E5438" s="76">
        <v>63390</v>
      </c>
      <c r="F5438" s="75" t="s">
        <v>3195</v>
      </c>
      <c r="G5438" s="75" t="s">
        <v>3360</v>
      </c>
      <c r="H5438" s="78" t="s">
        <v>347</v>
      </c>
    </row>
    <row r="5439" spans="2:8" ht="14.25">
      <c r="B5439" s="75">
        <v>8556</v>
      </c>
      <c r="C5439" s="75" t="s">
        <v>5894</v>
      </c>
      <c r="D5439" s="75" t="s">
        <v>19</v>
      </c>
      <c r="E5439" s="76">
        <v>75735</v>
      </c>
      <c r="F5439" s="75" t="s">
        <v>4355</v>
      </c>
      <c r="G5439" s="75" t="s">
        <v>4594</v>
      </c>
      <c r="H5439" s="77" t="s">
        <v>347</v>
      </c>
    </row>
    <row r="5440" spans="2:8" ht="14.25">
      <c r="B5440" s="75">
        <v>8557</v>
      </c>
      <c r="C5440" s="75" t="s">
        <v>5895</v>
      </c>
      <c r="D5440" s="75" t="s">
        <v>19</v>
      </c>
      <c r="E5440" s="76">
        <v>146188</v>
      </c>
      <c r="F5440" s="75" t="s">
        <v>3162</v>
      </c>
      <c r="G5440" s="75" t="s">
        <v>3489</v>
      </c>
      <c r="H5440" s="77" t="s">
        <v>347</v>
      </c>
    </row>
    <row r="5441" spans="2:8" ht="14.25">
      <c r="B5441" s="75">
        <v>8558</v>
      </c>
      <c r="C5441" s="75" t="s">
        <v>5896</v>
      </c>
      <c r="D5441" s="75" t="s">
        <v>23</v>
      </c>
      <c r="E5441" s="76">
        <v>24593314</v>
      </c>
      <c r="F5441" s="75" t="s">
        <v>3150</v>
      </c>
      <c r="G5441" s="75" t="s">
        <v>3151</v>
      </c>
      <c r="H5441" s="78" t="s">
        <v>347</v>
      </c>
    </row>
    <row r="5442" spans="2:8" ht="14.25">
      <c r="B5442" s="75">
        <v>8559</v>
      </c>
      <c r="C5442" s="75" t="s">
        <v>5897</v>
      </c>
      <c r="D5442" s="75" t="s">
        <v>23</v>
      </c>
      <c r="E5442" s="76">
        <v>18375897</v>
      </c>
      <c r="F5442" s="75" t="s">
        <v>3150</v>
      </c>
      <c r="G5442" s="75" t="s">
        <v>3151</v>
      </c>
      <c r="H5442" s="77" t="s">
        <v>347</v>
      </c>
    </row>
    <row r="5443" spans="2:8" ht="14.25">
      <c r="B5443" s="75">
        <v>8560</v>
      </c>
      <c r="C5443" s="75" t="s">
        <v>5898</v>
      </c>
      <c r="D5443" s="75" t="s">
        <v>23</v>
      </c>
      <c r="E5443" s="76">
        <v>2553289</v>
      </c>
      <c r="F5443" s="75" t="s">
        <v>3150</v>
      </c>
      <c r="G5443" s="75" t="s">
        <v>3151</v>
      </c>
      <c r="H5443" s="77" t="s">
        <v>347</v>
      </c>
    </row>
    <row r="5444" spans="2:8" ht="14.25">
      <c r="B5444" s="75">
        <v>8561</v>
      </c>
      <c r="C5444" s="75" t="s">
        <v>5899</v>
      </c>
      <c r="D5444" s="75" t="s">
        <v>23</v>
      </c>
      <c r="E5444" s="76">
        <v>419191</v>
      </c>
      <c r="F5444" s="75" t="s">
        <v>3198</v>
      </c>
      <c r="G5444" s="75" t="s">
        <v>3378</v>
      </c>
      <c r="H5444" s="78" t="s">
        <v>286</v>
      </c>
    </row>
    <row r="5445" spans="2:8" ht="14.25">
      <c r="B5445" s="75">
        <v>8562</v>
      </c>
      <c r="C5445" s="75" t="s">
        <v>5900</v>
      </c>
      <c r="D5445" s="75" t="s">
        <v>23</v>
      </c>
      <c r="E5445" s="76">
        <v>394408</v>
      </c>
      <c r="F5445" s="75" t="s">
        <v>3198</v>
      </c>
      <c r="G5445" s="75" t="s">
        <v>4420</v>
      </c>
      <c r="H5445" s="78" t="s">
        <v>347</v>
      </c>
    </row>
    <row r="5446" spans="2:8" ht="14.25">
      <c r="B5446" s="75">
        <v>8563</v>
      </c>
      <c r="C5446" s="75" t="s">
        <v>5901</v>
      </c>
      <c r="D5446" s="75" t="s">
        <v>23</v>
      </c>
      <c r="E5446" s="76">
        <v>419191</v>
      </c>
      <c r="F5446" s="75" t="s">
        <v>3198</v>
      </c>
      <c r="G5446" s="75" t="s">
        <v>4420</v>
      </c>
      <c r="H5446" s="78" t="s">
        <v>286</v>
      </c>
    </row>
    <row r="5447" spans="2:8" ht="14.25">
      <c r="B5447" s="75">
        <v>8564</v>
      </c>
      <c r="C5447" s="75" t="s">
        <v>5902</v>
      </c>
      <c r="D5447" s="75" t="s">
        <v>23</v>
      </c>
      <c r="E5447" s="76">
        <v>419191</v>
      </c>
      <c r="F5447" s="75" t="s">
        <v>3198</v>
      </c>
      <c r="G5447" s="75" t="s">
        <v>4420</v>
      </c>
      <c r="H5447" s="78" t="s">
        <v>286</v>
      </c>
    </row>
    <row r="5448" spans="2:8" ht="14.25">
      <c r="B5448" s="75">
        <v>8566</v>
      </c>
      <c r="C5448" s="75" t="s">
        <v>5903</v>
      </c>
      <c r="D5448" s="75" t="s">
        <v>19</v>
      </c>
      <c r="E5448" s="76">
        <v>147965</v>
      </c>
      <c r="F5448" s="75" t="s">
        <v>3198</v>
      </c>
      <c r="G5448" s="75" t="s">
        <v>3199</v>
      </c>
      <c r="H5448" s="78" t="s">
        <v>347</v>
      </c>
    </row>
    <row r="5449" spans="2:8" ht="14.25">
      <c r="B5449" s="75">
        <v>8569</v>
      </c>
      <c r="C5449" s="75" t="s">
        <v>5904</v>
      </c>
      <c r="D5449" s="75" t="s">
        <v>23</v>
      </c>
      <c r="E5449" s="76">
        <v>26964928</v>
      </c>
      <c r="F5449" s="75" t="s">
        <v>3150</v>
      </c>
      <c r="G5449" s="75" t="s">
        <v>3151</v>
      </c>
      <c r="H5449" s="78" t="s">
        <v>347</v>
      </c>
    </row>
    <row r="5450" spans="2:8" ht="14.25">
      <c r="B5450" s="75">
        <v>8574</v>
      </c>
      <c r="C5450" s="75" t="s">
        <v>5905</v>
      </c>
      <c r="D5450" s="75" t="s">
        <v>23</v>
      </c>
      <c r="E5450" s="76">
        <v>167392</v>
      </c>
      <c r="F5450" s="75" t="s">
        <v>3205</v>
      </c>
      <c r="G5450" s="75" t="s">
        <v>3205</v>
      </c>
      <c r="H5450" s="78" t="s">
        <v>347</v>
      </c>
    </row>
    <row r="5451" spans="2:8" ht="14.25">
      <c r="B5451" s="75">
        <v>8575</v>
      </c>
      <c r="C5451" s="75" t="s">
        <v>5906</v>
      </c>
      <c r="D5451" s="75" t="s">
        <v>23</v>
      </c>
      <c r="E5451" s="76">
        <v>9975</v>
      </c>
      <c r="F5451" s="75" t="s">
        <v>3205</v>
      </c>
      <c r="G5451" s="75" t="s">
        <v>3205</v>
      </c>
      <c r="H5451" s="78" t="s">
        <v>347</v>
      </c>
    </row>
    <row r="5452" spans="2:8" ht="14.25">
      <c r="B5452" s="75">
        <v>8576</v>
      </c>
      <c r="C5452" s="75" t="s">
        <v>5907</v>
      </c>
      <c r="D5452" s="75" t="s">
        <v>23</v>
      </c>
      <c r="E5452" s="76">
        <v>166755</v>
      </c>
      <c r="F5452" s="75" t="s">
        <v>3205</v>
      </c>
      <c r="G5452" s="75" t="s">
        <v>3205</v>
      </c>
      <c r="H5452" s="78" t="s">
        <v>347</v>
      </c>
    </row>
    <row r="5453" spans="2:8" ht="14.25">
      <c r="B5453" s="75">
        <v>8579</v>
      </c>
      <c r="C5453" s="75" t="s">
        <v>5908</v>
      </c>
      <c r="D5453" s="75" t="s">
        <v>23</v>
      </c>
      <c r="E5453" s="76">
        <v>191046</v>
      </c>
      <c r="F5453" s="75" t="s">
        <v>3205</v>
      </c>
      <c r="G5453" s="75" t="s">
        <v>3205</v>
      </c>
      <c r="H5453" s="78" t="s">
        <v>347</v>
      </c>
    </row>
    <row r="5454" spans="2:8" ht="14.25">
      <c r="B5454" s="75">
        <v>8581</v>
      </c>
      <c r="C5454" s="75" t="s">
        <v>5909</v>
      </c>
      <c r="D5454" s="75" t="s">
        <v>23</v>
      </c>
      <c r="E5454" s="76">
        <v>7373</v>
      </c>
      <c r="F5454" s="75" t="s">
        <v>3205</v>
      </c>
      <c r="G5454" s="75" t="s">
        <v>3205</v>
      </c>
      <c r="H5454" s="78" t="s">
        <v>347</v>
      </c>
    </row>
    <row r="5455" spans="2:8" ht="14.25">
      <c r="B5455" s="75">
        <v>8582</v>
      </c>
      <c r="C5455" s="75" t="s">
        <v>5910</v>
      </c>
      <c r="D5455" s="75" t="s">
        <v>23</v>
      </c>
      <c r="E5455" s="76">
        <v>9214</v>
      </c>
      <c r="F5455" s="75" t="s">
        <v>3205</v>
      </c>
      <c r="G5455" s="75" t="s">
        <v>3205</v>
      </c>
      <c r="H5455" s="77" t="s">
        <v>347</v>
      </c>
    </row>
    <row r="5456" spans="2:8" ht="14.25">
      <c r="B5456" s="75">
        <v>8583</v>
      </c>
      <c r="C5456" s="75" t="s">
        <v>5911</v>
      </c>
      <c r="D5456" s="75" t="s">
        <v>17</v>
      </c>
      <c r="E5456" s="76">
        <v>10665</v>
      </c>
      <c r="F5456" s="75" t="s">
        <v>3205</v>
      </c>
      <c r="G5456" s="75" t="s">
        <v>3205</v>
      </c>
      <c r="H5456" s="78" t="s">
        <v>347</v>
      </c>
    </row>
    <row r="5457" spans="2:8" ht="14.25">
      <c r="B5457" s="75">
        <v>8584</v>
      </c>
      <c r="C5457" s="75" t="s">
        <v>5912</v>
      </c>
      <c r="D5457" s="75" t="s">
        <v>23</v>
      </c>
      <c r="E5457" s="76">
        <v>9716</v>
      </c>
      <c r="F5457" s="75" t="s">
        <v>3205</v>
      </c>
      <c r="G5457" s="75" t="s">
        <v>3205</v>
      </c>
      <c r="H5457" s="78" t="s">
        <v>347</v>
      </c>
    </row>
    <row r="5458" spans="2:8" ht="14.25">
      <c r="B5458" s="75">
        <v>8585</v>
      </c>
      <c r="C5458" s="75" t="s">
        <v>5913</v>
      </c>
      <c r="D5458" s="75" t="s">
        <v>23</v>
      </c>
      <c r="E5458" s="76">
        <v>6759</v>
      </c>
      <c r="F5458" s="75" t="s">
        <v>3205</v>
      </c>
      <c r="G5458" s="75" t="s">
        <v>3205</v>
      </c>
      <c r="H5458" s="78" t="s">
        <v>347</v>
      </c>
    </row>
    <row r="5459" spans="2:8" ht="14.25">
      <c r="B5459" s="75">
        <v>8586</v>
      </c>
      <c r="C5459" s="75" t="s">
        <v>5914</v>
      </c>
      <c r="D5459" s="75" t="s">
        <v>23</v>
      </c>
      <c r="E5459" s="76">
        <v>9148</v>
      </c>
      <c r="F5459" s="75" t="s">
        <v>3205</v>
      </c>
      <c r="G5459" s="75" t="s">
        <v>3205</v>
      </c>
      <c r="H5459" s="78" t="s">
        <v>347</v>
      </c>
    </row>
    <row r="5460" spans="2:8" ht="14.25">
      <c r="B5460" s="75">
        <v>8587</v>
      </c>
      <c r="C5460" s="75" t="s">
        <v>5915</v>
      </c>
      <c r="D5460" s="75" t="s">
        <v>23</v>
      </c>
      <c r="E5460" s="76">
        <v>21135</v>
      </c>
      <c r="F5460" s="75" t="s">
        <v>3205</v>
      </c>
      <c r="G5460" s="75" t="s">
        <v>3205</v>
      </c>
      <c r="H5460" s="77" t="s">
        <v>347</v>
      </c>
    </row>
    <row r="5461" spans="2:8" ht="14.25">
      <c r="B5461" s="75">
        <v>8588</v>
      </c>
      <c r="C5461" s="75" t="s">
        <v>5916</v>
      </c>
      <c r="D5461" s="75" t="s">
        <v>23</v>
      </c>
      <c r="E5461" s="76">
        <v>21135</v>
      </c>
      <c r="F5461" s="75" t="s">
        <v>3205</v>
      </c>
      <c r="G5461" s="75" t="s">
        <v>3205</v>
      </c>
      <c r="H5461" s="77" t="s">
        <v>347</v>
      </c>
    </row>
    <row r="5462" spans="2:8" ht="14.25">
      <c r="B5462" s="75">
        <v>8589</v>
      </c>
      <c r="C5462" s="75" t="s">
        <v>5917</v>
      </c>
      <c r="D5462" s="75" t="s">
        <v>23</v>
      </c>
      <c r="E5462" s="76">
        <v>21135</v>
      </c>
      <c r="F5462" s="75" t="s">
        <v>3205</v>
      </c>
      <c r="G5462" s="75" t="s">
        <v>3205</v>
      </c>
      <c r="H5462" s="78" t="s">
        <v>347</v>
      </c>
    </row>
    <row r="5463" spans="2:8" ht="14.25">
      <c r="B5463" s="75">
        <v>8590</v>
      </c>
      <c r="C5463" s="75" t="s">
        <v>5918</v>
      </c>
      <c r="D5463" s="75" t="s">
        <v>23</v>
      </c>
      <c r="E5463" s="76">
        <v>2667316</v>
      </c>
      <c r="F5463" s="75" t="s">
        <v>3212</v>
      </c>
      <c r="G5463" s="75" t="s">
        <v>3213</v>
      </c>
      <c r="H5463" s="77" t="s">
        <v>347</v>
      </c>
    </row>
    <row r="5464" spans="2:8" ht="14.25">
      <c r="B5464" s="75">
        <v>8591</v>
      </c>
      <c r="C5464" s="75" t="s">
        <v>5919</v>
      </c>
      <c r="D5464" s="75" t="s">
        <v>19</v>
      </c>
      <c r="E5464" s="76">
        <v>81415</v>
      </c>
      <c r="F5464" s="75" t="s">
        <v>4355</v>
      </c>
      <c r="G5464" s="75" t="s">
        <v>4355</v>
      </c>
      <c r="H5464" s="78" t="s">
        <v>347</v>
      </c>
    </row>
    <row r="5465" spans="2:8" ht="14.25">
      <c r="B5465" s="75">
        <v>8592</v>
      </c>
      <c r="C5465" s="75" t="s">
        <v>5920</v>
      </c>
      <c r="D5465" s="75" t="s">
        <v>17</v>
      </c>
      <c r="E5465" s="76">
        <v>137081</v>
      </c>
      <c r="F5465" s="75" t="s">
        <v>3162</v>
      </c>
      <c r="G5465" s="75" t="s">
        <v>3163</v>
      </c>
      <c r="H5465" s="77" t="s">
        <v>347</v>
      </c>
    </row>
    <row r="5466" spans="2:8" ht="14.25">
      <c r="B5466" s="75">
        <v>8593</v>
      </c>
      <c r="C5466" s="75" t="s">
        <v>5921</v>
      </c>
      <c r="D5466" s="75" t="s">
        <v>23</v>
      </c>
      <c r="E5466" s="76">
        <v>61218</v>
      </c>
      <c r="F5466" s="75" t="s">
        <v>3205</v>
      </c>
      <c r="G5466" s="75" t="s">
        <v>3205</v>
      </c>
      <c r="H5466" s="77" t="s">
        <v>347</v>
      </c>
    </row>
    <row r="5467" spans="2:8" ht="14.25">
      <c r="B5467" s="75">
        <v>8594</v>
      </c>
      <c r="C5467" s="75" t="s">
        <v>5922</v>
      </c>
      <c r="D5467" s="75" t="s">
        <v>23</v>
      </c>
      <c r="E5467" s="76">
        <v>224998</v>
      </c>
      <c r="F5467" s="75" t="s">
        <v>3205</v>
      </c>
      <c r="G5467" s="75" t="s">
        <v>3205</v>
      </c>
      <c r="H5467" s="77" t="s">
        <v>347</v>
      </c>
    </row>
    <row r="5468" spans="2:8" ht="14.25">
      <c r="B5468" s="75">
        <v>8595</v>
      </c>
      <c r="C5468" s="75" t="s">
        <v>5923</v>
      </c>
      <c r="D5468" s="75" t="s">
        <v>23</v>
      </c>
      <c r="E5468" s="76">
        <v>245228</v>
      </c>
      <c r="F5468" s="75" t="s">
        <v>3205</v>
      </c>
      <c r="G5468" s="75" t="s">
        <v>3205</v>
      </c>
      <c r="H5468" s="77" t="s">
        <v>347</v>
      </c>
    </row>
    <row r="5469" spans="2:8" ht="14.25">
      <c r="B5469" s="75">
        <v>8597</v>
      </c>
      <c r="C5469" s="75" t="s">
        <v>5924</v>
      </c>
      <c r="D5469" s="75" t="s">
        <v>23</v>
      </c>
      <c r="E5469" s="76">
        <v>181268</v>
      </c>
      <c r="F5469" s="75" t="s">
        <v>3205</v>
      </c>
      <c r="G5469" s="75" t="s">
        <v>3205</v>
      </c>
      <c r="H5469" s="77" t="s">
        <v>347</v>
      </c>
    </row>
    <row r="5470" spans="2:8" ht="14.25">
      <c r="B5470" s="75">
        <v>8598</v>
      </c>
      <c r="C5470" s="75" t="s">
        <v>5925</v>
      </c>
      <c r="D5470" s="75" t="s">
        <v>23</v>
      </c>
      <c r="E5470" s="76">
        <v>434096</v>
      </c>
      <c r="F5470" s="75" t="s">
        <v>3205</v>
      </c>
      <c r="G5470" s="75" t="s">
        <v>3205</v>
      </c>
      <c r="H5470" s="77" t="s">
        <v>347</v>
      </c>
    </row>
    <row r="5471" spans="2:8" ht="14.25">
      <c r="B5471" s="75">
        <v>8599</v>
      </c>
      <c r="C5471" s="75" t="s">
        <v>5926</v>
      </c>
      <c r="D5471" s="75" t="s">
        <v>23</v>
      </c>
      <c r="E5471" s="76">
        <v>78600</v>
      </c>
      <c r="F5471" s="75" t="s">
        <v>3205</v>
      </c>
      <c r="G5471" s="75" t="s">
        <v>3205</v>
      </c>
      <c r="H5471" s="77" t="s">
        <v>347</v>
      </c>
    </row>
    <row r="5472" spans="2:8" ht="14.25">
      <c r="B5472" s="75">
        <v>8601</v>
      </c>
      <c r="C5472" s="75" t="s">
        <v>5927</v>
      </c>
      <c r="D5472" s="75" t="s">
        <v>23</v>
      </c>
      <c r="E5472" s="76">
        <v>300223</v>
      </c>
      <c r="F5472" s="75" t="s">
        <v>3205</v>
      </c>
      <c r="G5472" s="75" t="s">
        <v>3205</v>
      </c>
      <c r="H5472" s="78" t="s">
        <v>347</v>
      </c>
    </row>
    <row r="5473" spans="2:8" ht="14.25">
      <c r="B5473" s="75">
        <v>8603</v>
      </c>
      <c r="C5473" s="75" t="s">
        <v>5928</v>
      </c>
      <c r="D5473" s="75" t="s">
        <v>23</v>
      </c>
      <c r="E5473" s="76">
        <v>66989</v>
      </c>
      <c r="F5473" s="75" t="s">
        <v>3205</v>
      </c>
      <c r="G5473" s="75" t="s">
        <v>3205</v>
      </c>
      <c r="H5473" s="78" t="s">
        <v>347</v>
      </c>
    </row>
    <row r="5474" spans="2:8" ht="14.25">
      <c r="B5474" s="75">
        <v>8605</v>
      </c>
      <c r="C5474" s="75" t="s">
        <v>5929</v>
      </c>
      <c r="D5474" s="75" t="s">
        <v>19</v>
      </c>
      <c r="E5474" s="76">
        <v>84089</v>
      </c>
      <c r="F5474" s="75" t="s">
        <v>4355</v>
      </c>
      <c r="G5474" s="75" t="s">
        <v>4355</v>
      </c>
      <c r="H5474" s="78" t="s">
        <v>347</v>
      </c>
    </row>
    <row r="5475" spans="2:8" ht="14.25">
      <c r="B5475" s="75">
        <v>8606</v>
      </c>
      <c r="C5475" s="75" t="s">
        <v>5930</v>
      </c>
      <c r="D5475" s="75" t="s">
        <v>19</v>
      </c>
      <c r="E5475" s="76">
        <v>14370</v>
      </c>
      <c r="F5475" s="75" t="s">
        <v>41</v>
      </c>
      <c r="G5475" s="75" t="s">
        <v>41</v>
      </c>
      <c r="H5475" s="78" t="s">
        <v>347</v>
      </c>
    </row>
    <row r="5476" spans="2:8" ht="14.25">
      <c r="B5476" s="75">
        <v>8610</v>
      </c>
      <c r="C5476" s="75" t="s">
        <v>5931</v>
      </c>
      <c r="D5476" s="75" t="s">
        <v>23</v>
      </c>
      <c r="E5476" s="76">
        <v>37176711</v>
      </c>
      <c r="F5476" s="75" t="s">
        <v>3150</v>
      </c>
      <c r="G5476" s="75" t="s">
        <v>3151</v>
      </c>
      <c r="H5476" s="78" t="s">
        <v>347</v>
      </c>
    </row>
    <row r="5477" spans="2:8" ht="14.25">
      <c r="B5477" s="75">
        <v>8611</v>
      </c>
      <c r="C5477" s="75" t="s">
        <v>5932</v>
      </c>
      <c r="D5477" s="75" t="s">
        <v>146</v>
      </c>
      <c r="E5477" s="76">
        <v>5366</v>
      </c>
      <c r="F5477" s="75" t="s">
        <v>3212</v>
      </c>
      <c r="G5477" s="75" t="s">
        <v>3554</v>
      </c>
      <c r="H5477" s="78" t="s">
        <v>347</v>
      </c>
    </row>
    <row r="5478" spans="2:8" ht="14.25">
      <c r="B5478" s="75">
        <v>8612</v>
      </c>
      <c r="C5478" s="75" t="s">
        <v>5933</v>
      </c>
      <c r="D5478" s="75" t="s">
        <v>19</v>
      </c>
      <c r="E5478" s="76">
        <v>224119</v>
      </c>
      <c r="F5478" s="75" t="s">
        <v>3530</v>
      </c>
      <c r="G5478" s="75" t="s">
        <v>3530</v>
      </c>
      <c r="H5478" s="78" t="s">
        <v>347</v>
      </c>
    </row>
    <row r="5479" spans="2:8" ht="14.25">
      <c r="B5479" s="75">
        <v>8613</v>
      </c>
      <c r="C5479" s="75" t="s">
        <v>5934</v>
      </c>
      <c r="D5479" s="75" t="s">
        <v>52</v>
      </c>
      <c r="E5479" s="76">
        <v>1386406</v>
      </c>
      <c r="F5479" s="75" t="s">
        <v>3216</v>
      </c>
      <c r="G5479" s="75" t="s">
        <v>3557</v>
      </c>
      <c r="H5479" s="77" t="s">
        <v>347</v>
      </c>
    </row>
    <row r="5480" spans="2:8" ht="14.25">
      <c r="B5480" s="75">
        <v>8614</v>
      </c>
      <c r="C5480" s="75" t="s">
        <v>5935</v>
      </c>
      <c r="D5480" s="75" t="s">
        <v>52</v>
      </c>
      <c r="E5480" s="76">
        <v>1283363</v>
      </c>
      <c r="F5480" s="75" t="s">
        <v>3216</v>
      </c>
      <c r="G5480" s="75" t="s">
        <v>3557</v>
      </c>
      <c r="H5480" s="78" t="s">
        <v>347</v>
      </c>
    </row>
    <row r="5481" spans="2:8" ht="14.25">
      <c r="B5481" s="75">
        <v>8615</v>
      </c>
      <c r="C5481" s="75" t="s">
        <v>5936</v>
      </c>
      <c r="D5481" s="75" t="s">
        <v>52</v>
      </c>
      <c r="E5481" s="76">
        <v>216573</v>
      </c>
      <c r="F5481" s="75" t="s">
        <v>3155</v>
      </c>
      <c r="G5481" s="75" t="s">
        <v>3387</v>
      </c>
      <c r="H5481" s="78" t="s">
        <v>347</v>
      </c>
    </row>
    <row r="5482" spans="2:8" ht="14.25">
      <c r="B5482" s="75">
        <v>8616</v>
      </c>
      <c r="C5482" s="75" t="s">
        <v>5937</v>
      </c>
      <c r="D5482" s="75" t="s">
        <v>52</v>
      </c>
      <c r="E5482" s="76">
        <v>195225</v>
      </c>
      <c r="F5482" s="75" t="s">
        <v>3155</v>
      </c>
      <c r="G5482" s="75" t="s">
        <v>3387</v>
      </c>
      <c r="H5482" s="77" t="s">
        <v>347</v>
      </c>
    </row>
    <row r="5483" spans="2:8" ht="14.25">
      <c r="B5483" s="75">
        <v>8617</v>
      </c>
      <c r="C5483" s="75" t="s">
        <v>5938</v>
      </c>
      <c r="D5483" s="75" t="s">
        <v>52</v>
      </c>
      <c r="E5483" s="76">
        <v>191532</v>
      </c>
      <c r="F5483" s="75" t="s">
        <v>3155</v>
      </c>
      <c r="G5483" s="75" t="s">
        <v>3387</v>
      </c>
      <c r="H5483" s="78" t="s">
        <v>347</v>
      </c>
    </row>
    <row r="5484" spans="2:8" ht="14.25">
      <c r="B5484" s="75">
        <v>8618</v>
      </c>
      <c r="C5484" s="75" t="s">
        <v>5939</v>
      </c>
      <c r="D5484" s="75" t="s">
        <v>52</v>
      </c>
      <c r="E5484" s="76">
        <v>1257690</v>
      </c>
      <c r="F5484" s="75" t="s">
        <v>3216</v>
      </c>
      <c r="G5484" s="75" t="s">
        <v>3557</v>
      </c>
      <c r="H5484" s="78" t="s">
        <v>347</v>
      </c>
    </row>
    <row r="5485" spans="2:8" ht="14.25">
      <c r="B5485" s="75">
        <v>8619</v>
      </c>
      <c r="C5485" s="75" t="s">
        <v>5940</v>
      </c>
      <c r="D5485" s="75" t="s">
        <v>52</v>
      </c>
      <c r="E5485" s="76">
        <v>1424825</v>
      </c>
      <c r="F5485" s="75" t="s">
        <v>3216</v>
      </c>
      <c r="G5485" s="75" t="s">
        <v>3557</v>
      </c>
      <c r="H5485" s="78" t="s">
        <v>347</v>
      </c>
    </row>
    <row r="5486" spans="2:8" ht="14.25">
      <c r="B5486" s="75">
        <v>8620</v>
      </c>
      <c r="C5486" s="75" t="s">
        <v>5941</v>
      </c>
      <c r="D5486" s="75" t="s">
        <v>52</v>
      </c>
      <c r="E5486" s="76">
        <v>1299203</v>
      </c>
      <c r="F5486" s="75" t="s">
        <v>3216</v>
      </c>
      <c r="G5486" s="75" t="s">
        <v>3557</v>
      </c>
      <c r="H5486" s="78" t="s">
        <v>347</v>
      </c>
    </row>
    <row r="5487" spans="2:8" ht="14.25">
      <c r="B5487" s="75">
        <v>8621</v>
      </c>
      <c r="C5487" s="75" t="s">
        <v>5942</v>
      </c>
      <c r="D5487" s="75" t="s">
        <v>52</v>
      </c>
      <c r="E5487" s="76">
        <v>1260096</v>
      </c>
      <c r="F5487" s="75" t="s">
        <v>3216</v>
      </c>
      <c r="G5487" s="75" t="s">
        <v>3557</v>
      </c>
      <c r="H5487" s="78" t="s">
        <v>347</v>
      </c>
    </row>
    <row r="5488" spans="2:8" ht="14.25">
      <c r="B5488" s="75">
        <v>8624</v>
      </c>
      <c r="C5488" s="75" t="s">
        <v>5943</v>
      </c>
      <c r="D5488" s="75" t="s">
        <v>23</v>
      </c>
      <c r="E5488" s="76">
        <v>5772588</v>
      </c>
      <c r="F5488" s="75" t="s">
        <v>3176</v>
      </c>
      <c r="G5488" s="75" t="s">
        <v>3177</v>
      </c>
      <c r="H5488" s="77" t="s">
        <v>347</v>
      </c>
    </row>
    <row r="5489" spans="2:8" ht="14.25">
      <c r="B5489" s="75">
        <v>8625</v>
      </c>
      <c r="C5489" s="75" t="s">
        <v>5944</v>
      </c>
      <c r="D5489" s="75" t="s">
        <v>23</v>
      </c>
      <c r="E5489" s="76">
        <v>416264</v>
      </c>
      <c r="F5489" s="75" t="s">
        <v>3176</v>
      </c>
      <c r="G5489" s="75" t="s">
        <v>5259</v>
      </c>
      <c r="H5489" s="78" t="s">
        <v>347</v>
      </c>
    </row>
    <row r="5490" spans="2:8" ht="14.25">
      <c r="B5490" s="75">
        <v>8626</v>
      </c>
      <c r="C5490" s="75" t="s">
        <v>5945</v>
      </c>
      <c r="D5490" s="75" t="s">
        <v>23</v>
      </c>
      <c r="E5490" s="76">
        <v>2858484</v>
      </c>
      <c r="F5490" s="75" t="s">
        <v>3176</v>
      </c>
      <c r="G5490" s="75" t="s">
        <v>5259</v>
      </c>
      <c r="H5490" s="78" t="s">
        <v>347</v>
      </c>
    </row>
    <row r="5491" spans="2:8" ht="14.25">
      <c r="B5491" s="75">
        <v>8627</v>
      </c>
      <c r="C5491" s="75" t="s">
        <v>5946</v>
      </c>
      <c r="D5491" s="75" t="s">
        <v>23</v>
      </c>
      <c r="E5491" s="76">
        <v>699598</v>
      </c>
      <c r="F5491" s="75" t="s">
        <v>3176</v>
      </c>
      <c r="G5491" s="75" t="s">
        <v>5259</v>
      </c>
      <c r="H5491" s="78" t="s">
        <v>347</v>
      </c>
    </row>
    <row r="5492" spans="2:8" ht="14.25">
      <c r="B5492" s="75">
        <v>8628</v>
      </c>
      <c r="C5492" s="75" t="s">
        <v>5947</v>
      </c>
      <c r="D5492" s="75" t="s">
        <v>23</v>
      </c>
      <c r="E5492" s="76">
        <v>239603</v>
      </c>
      <c r="F5492" s="75" t="s">
        <v>3176</v>
      </c>
      <c r="G5492" s="75" t="s">
        <v>5259</v>
      </c>
      <c r="H5492" s="78" t="s">
        <v>347</v>
      </c>
    </row>
    <row r="5493" spans="2:8" ht="14.25">
      <c r="B5493" s="75">
        <v>8629</v>
      </c>
      <c r="C5493" s="75" t="s">
        <v>5948</v>
      </c>
      <c r="D5493" s="75" t="s">
        <v>17</v>
      </c>
      <c r="E5493" s="76">
        <v>1287020</v>
      </c>
      <c r="F5493" s="75" t="s">
        <v>3165</v>
      </c>
      <c r="G5493" s="75" t="s">
        <v>3165</v>
      </c>
      <c r="H5493" s="78" t="s">
        <v>347</v>
      </c>
    </row>
    <row r="5494" spans="2:8" ht="14.25">
      <c r="B5494" s="75">
        <v>8631</v>
      </c>
      <c r="C5494" s="75" t="s">
        <v>5949</v>
      </c>
      <c r="D5494" s="75" t="s">
        <v>23</v>
      </c>
      <c r="E5494" s="76">
        <v>1279700</v>
      </c>
      <c r="F5494" s="75" t="s">
        <v>3205</v>
      </c>
      <c r="G5494" s="75" t="s">
        <v>3205</v>
      </c>
      <c r="H5494" s="77" t="s">
        <v>347</v>
      </c>
    </row>
    <row r="5495" spans="2:8" ht="14.25">
      <c r="B5495" s="75">
        <v>8632</v>
      </c>
      <c r="C5495" s="75" t="s">
        <v>5950</v>
      </c>
      <c r="D5495" s="75" t="s">
        <v>17</v>
      </c>
      <c r="E5495" s="76">
        <v>580846</v>
      </c>
      <c r="F5495" s="75" t="s">
        <v>3165</v>
      </c>
      <c r="G5495" s="75" t="s">
        <v>3165</v>
      </c>
      <c r="H5495" s="77" t="s">
        <v>347</v>
      </c>
    </row>
    <row r="5496" spans="2:8" ht="14.25">
      <c r="B5496" s="75">
        <v>8633</v>
      </c>
      <c r="C5496" s="75" t="s">
        <v>5951</v>
      </c>
      <c r="D5496" s="75" t="s">
        <v>17</v>
      </c>
      <c r="E5496" s="76">
        <v>1278605</v>
      </c>
      <c r="F5496" s="75" t="s">
        <v>3165</v>
      </c>
      <c r="G5496" s="75" t="s">
        <v>3165</v>
      </c>
      <c r="H5496" s="77" t="s">
        <v>347</v>
      </c>
    </row>
    <row r="5497" spans="2:8" ht="14.25">
      <c r="B5497" s="75">
        <v>8634</v>
      </c>
      <c r="C5497" s="75" t="s">
        <v>5952</v>
      </c>
      <c r="D5497" s="75" t="s">
        <v>23</v>
      </c>
      <c r="E5497" s="76">
        <v>1304026</v>
      </c>
      <c r="F5497" s="75" t="s">
        <v>3205</v>
      </c>
      <c r="G5497" s="75" t="s">
        <v>3205</v>
      </c>
      <c r="H5497" s="78" t="s">
        <v>347</v>
      </c>
    </row>
    <row r="5498" spans="2:8" ht="14.25">
      <c r="B5498" s="75">
        <v>8636</v>
      </c>
      <c r="C5498" s="75" t="s">
        <v>5953</v>
      </c>
      <c r="D5498" s="75" t="s">
        <v>23</v>
      </c>
      <c r="E5498" s="76">
        <v>724910</v>
      </c>
      <c r="F5498" s="75" t="s">
        <v>3205</v>
      </c>
      <c r="G5498" s="75" t="s">
        <v>3205</v>
      </c>
      <c r="H5498" s="77" t="s">
        <v>347</v>
      </c>
    </row>
    <row r="5499" spans="2:8" ht="14.25">
      <c r="B5499" s="75">
        <v>8637</v>
      </c>
      <c r="C5499" s="75" t="s">
        <v>5954</v>
      </c>
      <c r="D5499" s="75" t="s">
        <v>23</v>
      </c>
      <c r="E5499" s="76">
        <v>2178690</v>
      </c>
      <c r="F5499" s="75" t="s">
        <v>3205</v>
      </c>
      <c r="G5499" s="75" t="s">
        <v>3205</v>
      </c>
      <c r="H5499" s="78" t="s">
        <v>347</v>
      </c>
    </row>
    <row r="5500" spans="2:8" ht="14.25">
      <c r="B5500" s="75">
        <v>8638</v>
      </c>
      <c r="C5500" s="75" t="s">
        <v>5955</v>
      </c>
      <c r="D5500" s="75" t="s">
        <v>23</v>
      </c>
      <c r="E5500" s="76">
        <v>4814413</v>
      </c>
      <c r="F5500" s="75" t="s">
        <v>3165</v>
      </c>
      <c r="G5500" s="75" t="s">
        <v>3165</v>
      </c>
      <c r="H5500" s="78" t="s">
        <v>347</v>
      </c>
    </row>
    <row r="5501" spans="2:8" ht="14.25">
      <c r="B5501" s="75">
        <v>8639</v>
      </c>
      <c r="C5501" s="75" t="s">
        <v>5956</v>
      </c>
      <c r="D5501" s="75" t="s">
        <v>23</v>
      </c>
      <c r="E5501" s="76">
        <v>8159104</v>
      </c>
      <c r="F5501" s="75" t="s">
        <v>3165</v>
      </c>
      <c r="G5501" s="75" t="s">
        <v>3165</v>
      </c>
      <c r="H5501" s="77" t="s">
        <v>347</v>
      </c>
    </row>
    <row r="5502" spans="2:8" ht="14.25">
      <c r="B5502" s="75">
        <v>8640</v>
      </c>
      <c r="C5502" s="75" t="s">
        <v>5957</v>
      </c>
      <c r="D5502" s="75" t="s">
        <v>23</v>
      </c>
      <c r="E5502" s="76">
        <v>162462</v>
      </c>
      <c r="F5502" s="75" t="s">
        <v>3205</v>
      </c>
      <c r="G5502" s="75" t="s">
        <v>3205</v>
      </c>
      <c r="H5502" s="78" t="s">
        <v>347</v>
      </c>
    </row>
    <row r="5503" spans="2:8" ht="14.25">
      <c r="B5503" s="75">
        <v>8641</v>
      </c>
      <c r="C5503" s="75" t="s">
        <v>5958</v>
      </c>
      <c r="D5503" s="75" t="s">
        <v>23</v>
      </c>
      <c r="E5503" s="76">
        <v>2019710</v>
      </c>
      <c r="F5503" s="75" t="s">
        <v>3205</v>
      </c>
      <c r="G5503" s="75" t="s">
        <v>3205</v>
      </c>
      <c r="H5503" s="77" t="s">
        <v>347</v>
      </c>
    </row>
    <row r="5504" spans="2:8" ht="14.25">
      <c r="B5504" s="75">
        <v>8642</v>
      </c>
      <c r="C5504" s="75" t="s">
        <v>5959</v>
      </c>
      <c r="D5504" s="75" t="s">
        <v>23</v>
      </c>
      <c r="E5504" s="76">
        <v>134564</v>
      </c>
      <c r="F5504" s="75" t="s">
        <v>3205</v>
      </c>
      <c r="G5504" s="75" t="s">
        <v>3205</v>
      </c>
      <c r="H5504" s="77" t="s">
        <v>347</v>
      </c>
    </row>
    <row r="5505" spans="2:8" ht="14.25">
      <c r="B5505" s="75">
        <v>8644</v>
      </c>
      <c r="C5505" s="75" t="s">
        <v>5960</v>
      </c>
      <c r="D5505" s="75" t="s">
        <v>23</v>
      </c>
      <c r="E5505" s="76">
        <v>4892780</v>
      </c>
      <c r="F5505" s="75" t="s">
        <v>3165</v>
      </c>
      <c r="G5505" s="75" t="s">
        <v>3165</v>
      </c>
      <c r="H5505" s="78" t="s">
        <v>347</v>
      </c>
    </row>
    <row r="5506" spans="2:8" ht="14.25">
      <c r="B5506" s="75">
        <v>8645</v>
      </c>
      <c r="C5506" s="75" t="s">
        <v>5961</v>
      </c>
      <c r="D5506" s="75" t="s">
        <v>23</v>
      </c>
      <c r="E5506" s="76">
        <v>2662977</v>
      </c>
      <c r="F5506" s="75" t="s">
        <v>3205</v>
      </c>
      <c r="G5506" s="75" t="s">
        <v>3205</v>
      </c>
      <c r="H5506" s="78" t="s">
        <v>347</v>
      </c>
    </row>
    <row r="5507" spans="2:8" ht="14.25">
      <c r="B5507" s="75">
        <v>8647</v>
      </c>
      <c r="C5507" s="75" t="s">
        <v>5962</v>
      </c>
      <c r="D5507" s="75" t="s">
        <v>23</v>
      </c>
      <c r="E5507" s="76">
        <v>5474965</v>
      </c>
      <c r="F5507" s="75" t="s">
        <v>3205</v>
      </c>
      <c r="G5507" s="75" t="s">
        <v>3205</v>
      </c>
      <c r="H5507" s="78" t="s">
        <v>347</v>
      </c>
    </row>
    <row r="5508" spans="2:8" ht="14.25">
      <c r="B5508" s="75">
        <v>8648</v>
      </c>
      <c r="C5508" s="75" t="s">
        <v>5963</v>
      </c>
      <c r="D5508" s="75" t="s">
        <v>17</v>
      </c>
      <c r="E5508" s="76">
        <v>648632</v>
      </c>
      <c r="F5508" s="75" t="s">
        <v>3212</v>
      </c>
      <c r="G5508" s="75" t="s">
        <v>3213</v>
      </c>
      <c r="H5508" s="78" t="s">
        <v>347</v>
      </c>
    </row>
    <row r="5509" spans="2:8" ht="14.25">
      <c r="B5509" s="75">
        <v>8649</v>
      </c>
      <c r="C5509" s="75" t="s">
        <v>5964</v>
      </c>
      <c r="D5509" s="75" t="s">
        <v>17</v>
      </c>
      <c r="E5509" s="76">
        <v>541164</v>
      </c>
      <c r="F5509" s="75" t="s">
        <v>3212</v>
      </c>
      <c r="G5509" s="75" t="s">
        <v>3213</v>
      </c>
      <c r="H5509" s="78" t="s">
        <v>347</v>
      </c>
    </row>
    <row r="5510" spans="2:8" ht="14.25">
      <c r="B5510" s="75">
        <v>8650</v>
      </c>
      <c r="C5510" s="75" t="s">
        <v>5965</v>
      </c>
      <c r="D5510" s="75" t="s">
        <v>5966</v>
      </c>
      <c r="E5510" s="76">
        <v>65</v>
      </c>
      <c r="F5510" s="75" t="s">
        <v>3530</v>
      </c>
      <c r="G5510" s="75" t="s">
        <v>3530</v>
      </c>
      <c r="H5510" s="78" t="s">
        <v>347</v>
      </c>
    </row>
    <row r="5511" spans="2:8" ht="14.25">
      <c r="B5511" s="75">
        <v>8651</v>
      </c>
      <c r="C5511" s="75" t="s">
        <v>5967</v>
      </c>
      <c r="D5511" s="75" t="s">
        <v>23</v>
      </c>
      <c r="E5511" s="76">
        <v>194857</v>
      </c>
      <c r="F5511" s="75" t="s">
        <v>3195</v>
      </c>
      <c r="G5511" s="75" t="s">
        <v>3196</v>
      </c>
      <c r="H5511" s="78" t="s">
        <v>286</v>
      </c>
    </row>
    <row r="5512" spans="2:8" ht="14.25">
      <c r="B5512" s="75">
        <v>8652</v>
      </c>
      <c r="C5512" s="75" t="s">
        <v>5968</v>
      </c>
      <c r="D5512" s="75" t="s">
        <v>23</v>
      </c>
      <c r="E5512" s="76">
        <v>152681</v>
      </c>
      <c r="F5512" s="75" t="s">
        <v>3195</v>
      </c>
      <c r="G5512" s="75" t="s">
        <v>3196</v>
      </c>
      <c r="H5512" s="78" t="s">
        <v>286</v>
      </c>
    </row>
    <row r="5513" spans="2:8" ht="14.25">
      <c r="B5513" s="75">
        <v>8653</v>
      </c>
      <c r="C5513" s="75" t="s">
        <v>5969</v>
      </c>
      <c r="D5513" s="75" t="s">
        <v>23</v>
      </c>
      <c r="E5513" s="76">
        <v>190908</v>
      </c>
      <c r="F5513" s="75" t="s">
        <v>3195</v>
      </c>
      <c r="G5513" s="75" t="s">
        <v>3196</v>
      </c>
      <c r="H5513" s="78" t="s">
        <v>286</v>
      </c>
    </row>
    <row r="5514" spans="2:8" ht="14.25">
      <c r="B5514" s="75">
        <v>8654</v>
      </c>
      <c r="C5514" s="75" t="s">
        <v>5970</v>
      </c>
      <c r="D5514" s="75" t="s">
        <v>23</v>
      </c>
      <c r="E5514" s="76">
        <v>309401</v>
      </c>
      <c r="F5514" s="75" t="s">
        <v>3195</v>
      </c>
      <c r="G5514" s="75" t="s">
        <v>3196</v>
      </c>
      <c r="H5514" s="78" t="s">
        <v>286</v>
      </c>
    </row>
    <row r="5515" spans="2:8" ht="14.25">
      <c r="B5515" s="75">
        <v>8655</v>
      </c>
      <c r="C5515" s="75" t="s">
        <v>5971</v>
      </c>
      <c r="D5515" s="75" t="s">
        <v>52</v>
      </c>
      <c r="E5515" s="76">
        <v>99163</v>
      </c>
      <c r="F5515" s="75" t="s">
        <v>3155</v>
      </c>
      <c r="G5515" s="75" t="s">
        <v>3160</v>
      </c>
      <c r="H5515" s="77" t="s">
        <v>347</v>
      </c>
    </row>
    <row r="5516" spans="2:8" ht="14.25">
      <c r="B5516" s="75">
        <v>8656</v>
      </c>
      <c r="C5516" s="75" t="s">
        <v>5972</v>
      </c>
      <c r="D5516" s="75" t="s">
        <v>52</v>
      </c>
      <c r="E5516" s="76">
        <v>23870</v>
      </c>
      <c r="F5516" s="75" t="s">
        <v>3530</v>
      </c>
      <c r="G5516" s="75" t="s">
        <v>3530</v>
      </c>
      <c r="H5516" s="77" t="s">
        <v>347</v>
      </c>
    </row>
    <row r="5517" spans="2:8" ht="14.25">
      <c r="B5517" s="75">
        <v>8657</v>
      </c>
      <c r="C5517" s="75" t="s">
        <v>5973</v>
      </c>
      <c r="D5517" s="75" t="s">
        <v>19</v>
      </c>
      <c r="E5517" s="76">
        <v>7985</v>
      </c>
      <c r="F5517" s="75" t="s">
        <v>3530</v>
      </c>
      <c r="G5517" s="75" t="s">
        <v>3530</v>
      </c>
      <c r="H5517" s="77" t="s">
        <v>347</v>
      </c>
    </row>
    <row r="5518" spans="2:8" ht="14.25">
      <c r="B5518" s="75">
        <v>8659</v>
      </c>
      <c r="C5518" s="75" t="s">
        <v>5974</v>
      </c>
      <c r="D5518" s="75" t="s">
        <v>19</v>
      </c>
      <c r="E5518" s="76">
        <v>23291</v>
      </c>
      <c r="F5518" s="75" t="s">
        <v>3530</v>
      </c>
      <c r="G5518" s="75" t="s">
        <v>3530</v>
      </c>
      <c r="H5518" s="77" t="s">
        <v>347</v>
      </c>
    </row>
    <row r="5519" spans="2:8" ht="14.25">
      <c r="B5519" s="75">
        <v>8660</v>
      </c>
      <c r="C5519" s="75" t="s">
        <v>5975</v>
      </c>
      <c r="D5519" s="75" t="s">
        <v>19</v>
      </c>
      <c r="E5519" s="76">
        <v>183075</v>
      </c>
      <c r="F5519" s="75" t="s">
        <v>3530</v>
      </c>
      <c r="G5519" s="75" t="s">
        <v>3530</v>
      </c>
      <c r="H5519" s="78" t="s">
        <v>347</v>
      </c>
    </row>
    <row r="5520" spans="2:8" ht="14.25">
      <c r="B5520" s="75">
        <v>8661</v>
      </c>
      <c r="C5520" s="75" t="s">
        <v>5976</v>
      </c>
      <c r="D5520" s="75" t="s">
        <v>19</v>
      </c>
      <c r="E5520" s="76">
        <v>362197</v>
      </c>
      <c r="F5520" s="75" t="s">
        <v>3530</v>
      </c>
      <c r="G5520" s="75" t="s">
        <v>3530</v>
      </c>
      <c r="H5520" s="77" t="s">
        <v>347</v>
      </c>
    </row>
    <row r="5521" spans="2:8" ht="14.25">
      <c r="B5521" s="75">
        <v>8662</v>
      </c>
      <c r="C5521" s="75" t="s">
        <v>5977</v>
      </c>
      <c r="D5521" s="75" t="s">
        <v>19</v>
      </c>
      <c r="E5521" s="76">
        <v>545419</v>
      </c>
      <c r="F5521" s="75" t="s">
        <v>3530</v>
      </c>
      <c r="G5521" s="75" t="s">
        <v>3530</v>
      </c>
      <c r="H5521" s="77" t="s">
        <v>347</v>
      </c>
    </row>
    <row r="5522" spans="2:8" ht="14.25">
      <c r="B5522" s="75">
        <v>8663</v>
      </c>
      <c r="C5522" s="75" t="s">
        <v>5978</v>
      </c>
      <c r="D5522" s="75" t="s">
        <v>19</v>
      </c>
      <c r="E5522" s="76">
        <v>545726</v>
      </c>
      <c r="F5522" s="75" t="s">
        <v>3530</v>
      </c>
      <c r="G5522" s="75" t="s">
        <v>3530</v>
      </c>
      <c r="H5522" s="77" t="s">
        <v>347</v>
      </c>
    </row>
    <row r="5523" spans="2:8" ht="14.25">
      <c r="B5523" s="75">
        <v>8664</v>
      </c>
      <c r="C5523" s="75" t="s">
        <v>5979</v>
      </c>
      <c r="D5523" s="75" t="s">
        <v>19</v>
      </c>
      <c r="E5523" s="76">
        <v>600882</v>
      </c>
      <c r="F5523" s="75" t="s">
        <v>3530</v>
      </c>
      <c r="G5523" s="75" t="s">
        <v>3530</v>
      </c>
      <c r="H5523" s="77" t="s">
        <v>347</v>
      </c>
    </row>
    <row r="5524" spans="2:8" ht="14.25">
      <c r="B5524" s="75">
        <v>8665</v>
      </c>
      <c r="C5524" s="75" t="s">
        <v>5980</v>
      </c>
      <c r="D5524" s="75" t="s">
        <v>19</v>
      </c>
      <c r="E5524" s="76">
        <v>625997</v>
      </c>
      <c r="F5524" s="75" t="s">
        <v>3530</v>
      </c>
      <c r="G5524" s="75" t="s">
        <v>3530</v>
      </c>
      <c r="H5524" s="78" t="s">
        <v>347</v>
      </c>
    </row>
    <row r="5525" spans="2:8" ht="14.25">
      <c r="B5525" s="75">
        <v>8667</v>
      </c>
      <c r="C5525" s="75" t="s">
        <v>5981</v>
      </c>
      <c r="D5525" s="75" t="s">
        <v>19</v>
      </c>
      <c r="E5525" s="76">
        <v>19886</v>
      </c>
      <c r="F5525" s="75" t="s">
        <v>3530</v>
      </c>
      <c r="G5525" s="75" t="s">
        <v>3530</v>
      </c>
      <c r="H5525" s="78" t="s">
        <v>347</v>
      </c>
    </row>
    <row r="5526" spans="2:8" ht="14.25">
      <c r="B5526" s="75">
        <v>8668</v>
      </c>
      <c r="C5526" s="75" t="s">
        <v>5982</v>
      </c>
      <c r="D5526" s="75" t="s">
        <v>19</v>
      </c>
      <c r="E5526" s="76">
        <v>181054</v>
      </c>
      <c r="F5526" s="75" t="s">
        <v>3530</v>
      </c>
      <c r="G5526" s="75" t="s">
        <v>3530</v>
      </c>
      <c r="H5526" s="78" t="s">
        <v>347</v>
      </c>
    </row>
    <row r="5527" spans="2:8" ht="14.25">
      <c r="B5527" s="75">
        <v>8669</v>
      </c>
      <c r="C5527" s="75" t="s">
        <v>5983</v>
      </c>
      <c r="D5527" s="75" t="s">
        <v>19</v>
      </c>
      <c r="E5527" s="76">
        <v>241560</v>
      </c>
      <c r="F5527" s="75" t="s">
        <v>3530</v>
      </c>
      <c r="G5527" s="75" t="s">
        <v>3530</v>
      </c>
      <c r="H5527" s="78" t="s">
        <v>347</v>
      </c>
    </row>
    <row r="5528" spans="2:8" ht="14.25">
      <c r="B5528" s="75">
        <v>8670</v>
      </c>
      <c r="C5528" s="75" t="s">
        <v>5984</v>
      </c>
      <c r="D5528" s="75" t="s">
        <v>19</v>
      </c>
      <c r="E5528" s="76">
        <v>540740</v>
      </c>
      <c r="F5528" s="75" t="s">
        <v>3530</v>
      </c>
      <c r="G5528" s="75" t="s">
        <v>3530</v>
      </c>
      <c r="H5528" s="78" t="s">
        <v>347</v>
      </c>
    </row>
    <row r="5529" spans="2:8" ht="14.25">
      <c r="B5529" s="75">
        <v>8671</v>
      </c>
      <c r="C5529" s="75" t="s">
        <v>5985</v>
      </c>
      <c r="D5529" s="75" t="s">
        <v>19</v>
      </c>
      <c r="E5529" s="76">
        <v>538805</v>
      </c>
      <c r="F5529" s="75" t="s">
        <v>3530</v>
      </c>
      <c r="G5529" s="75" t="s">
        <v>3530</v>
      </c>
      <c r="H5529" s="77" t="s">
        <v>347</v>
      </c>
    </row>
    <row r="5530" spans="2:8" ht="14.25">
      <c r="B5530" s="75">
        <v>8672</v>
      </c>
      <c r="C5530" s="75" t="s">
        <v>5986</v>
      </c>
      <c r="D5530" s="75" t="s">
        <v>19</v>
      </c>
      <c r="E5530" s="76">
        <v>595770</v>
      </c>
      <c r="F5530" s="75" t="s">
        <v>3530</v>
      </c>
      <c r="G5530" s="75" t="s">
        <v>3530</v>
      </c>
      <c r="H5530" s="78" t="s">
        <v>347</v>
      </c>
    </row>
    <row r="5531" spans="2:8" ht="14.25">
      <c r="B5531" s="75">
        <v>8673</v>
      </c>
      <c r="C5531" s="75" t="s">
        <v>5987</v>
      </c>
      <c r="D5531" s="75" t="s">
        <v>19</v>
      </c>
      <c r="E5531" s="76">
        <v>621541</v>
      </c>
      <c r="F5531" s="75" t="s">
        <v>3530</v>
      </c>
      <c r="G5531" s="75" t="s">
        <v>3530</v>
      </c>
      <c r="H5531" s="78" t="s">
        <v>347</v>
      </c>
    </row>
    <row r="5532" spans="2:8" ht="14.25">
      <c r="B5532" s="75">
        <v>8675</v>
      </c>
      <c r="C5532" s="75" t="s">
        <v>5988</v>
      </c>
      <c r="D5532" s="75" t="s">
        <v>19</v>
      </c>
      <c r="E5532" s="76">
        <v>13270</v>
      </c>
      <c r="F5532" s="75" t="s">
        <v>3530</v>
      </c>
      <c r="G5532" s="75" t="s">
        <v>3530</v>
      </c>
      <c r="H5532" s="77" t="s">
        <v>347</v>
      </c>
    </row>
    <row r="5533" spans="2:8" ht="14.25">
      <c r="B5533" s="75">
        <v>8676</v>
      </c>
      <c r="C5533" s="75" t="s">
        <v>5989</v>
      </c>
      <c r="D5533" s="75" t="s">
        <v>19</v>
      </c>
      <c r="E5533" s="76">
        <v>122189</v>
      </c>
      <c r="F5533" s="75" t="s">
        <v>3530</v>
      </c>
      <c r="G5533" s="75" t="s">
        <v>3530</v>
      </c>
      <c r="H5533" s="77" t="s">
        <v>347</v>
      </c>
    </row>
    <row r="5534" spans="2:8" ht="14.25">
      <c r="B5534" s="75">
        <v>8677</v>
      </c>
      <c r="C5534" s="75" t="s">
        <v>5990</v>
      </c>
      <c r="D5534" s="75" t="s">
        <v>19</v>
      </c>
      <c r="E5534" s="76">
        <v>239670</v>
      </c>
      <c r="F5534" s="75" t="s">
        <v>3530</v>
      </c>
      <c r="G5534" s="75" t="s">
        <v>3530</v>
      </c>
      <c r="H5534" s="77" t="s">
        <v>347</v>
      </c>
    </row>
    <row r="5535" spans="2:8" ht="14.25">
      <c r="B5535" s="75">
        <v>8678</v>
      </c>
      <c r="C5535" s="75" t="s">
        <v>5991</v>
      </c>
      <c r="D5535" s="75" t="s">
        <v>19</v>
      </c>
      <c r="E5535" s="76">
        <v>412123</v>
      </c>
      <c r="F5535" s="75" t="s">
        <v>3530</v>
      </c>
      <c r="G5535" s="75" t="s">
        <v>3530</v>
      </c>
      <c r="H5535" s="78" t="s">
        <v>347</v>
      </c>
    </row>
    <row r="5536" spans="2:8" ht="14.25">
      <c r="B5536" s="75">
        <v>8679</v>
      </c>
      <c r="C5536" s="75" t="s">
        <v>5992</v>
      </c>
      <c r="D5536" s="75" t="s">
        <v>19</v>
      </c>
      <c r="E5536" s="76">
        <v>499241</v>
      </c>
      <c r="F5536" s="75" t="s">
        <v>3530</v>
      </c>
      <c r="G5536" s="75" t="s">
        <v>3530</v>
      </c>
      <c r="H5536" s="77" t="s">
        <v>347</v>
      </c>
    </row>
    <row r="5537" spans="2:8" ht="14.25">
      <c r="B5537" s="75">
        <v>8680</v>
      </c>
      <c r="C5537" s="75" t="s">
        <v>5993</v>
      </c>
      <c r="D5537" s="75" t="s">
        <v>19</v>
      </c>
      <c r="E5537" s="76">
        <v>518666</v>
      </c>
      <c r="F5537" s="75" t="s">
        <v>3530</v>
      </c>
      <c r="G5537" s="75" t="s">
        <v>3530</v>
      </c>
      <c r="H5537" s="78" t="s">
        <v>347</v>
      </c>
    </row>
    <row r="5538" spans="2:8" ht="14.25">
      <c r="B5538" s="75">
        <v>8681</v>
      </c>
      <c r="C5538" s="75" t="s">
        <v>5994</v>
      </c>
      <c r="D5538" s="75" t="s">
        <v>19</v>
      </c>
      <c r="E5538" s="76">
        <v>574872</v>
      </c>
      <c r="F5538" s="75" t="s">
        <v>3530</v>
      </c>
      <c r="G5538" s="75" t="s">
        <v>3530</v>
      </c>
      <c r="H5538" s="77" t="s">
        <v>347</v>
      </c>
    </row>
    <row r="5539" spans="2:8" ht="14.25">
      <c r="B5539" s="75">
        <v>8683</v>
      </c>
      <c r="C5539" s="75" t="s">
        <v>5995</v>
      </c>
      <c r="D5539" s="75" t="s">
        <v>19</v>
      </c>
      <c r="E5539" s="76">
        <v>13270</v>
      </c>
      <c r="F5539" s="75" t="s">
        <v>3530</v>
      </c>
      <c r="G5539" s="75" t="s">
        <v>3530</v>
      </c>
      <c r="H5539" s="77" t="s">
        <v>347</v>
      </c>
    </row>
    <row r="5540" spans="2:8" ht="14.25">
      <c r="B5540" s="75">
        <v>8684</v>
      </c>
      <c r="C5540" s="75" t="s">
        <v>5996</v>
      </c>
      <c r="D5540" s="75" t="s">
        <v>19</v>
      </c>
      <c r="E5540" s="76">
        <v>105361</v>
      </c>
      <c r="F5540" s="75" t="s">
        <v>3530</v>
      </c>
      <c r="G5540" s="75" t="s">
        <v>3530</v>
      </c>
      <c r="H5540" s="77" t="s">
        <v>347</v>
      </c>
    </row>
    <row r="5541" spans="2:8" ht="14.25">
      <c r="B5541" s="75">
        <v>8685</v>
      </c>
      <c r="C5541" s="75" t="s">
        <v>5997</v>
      </c>
      <c r="D5541" s="75" t="s">
        <v>19</v>
      </c>
      <c r="E5541" s="76">
        <v>239670</v>
      </c>
      <c r="F5541" s="75" t="s">
        <v>3530</v>
      </c>
      <c r="G5541" s="75" t="s">
        <v>3530</v>
      </c>
      <c r="H5541" s="78" t="s">
        <v>347</v>
      </c>
    </row>
    <row r="5542" spans="2:8" ht="14.25">
      <c r="B5542" s="75">
        <v>8686</v>
      </c>
      <c r="C5542" s="75" t="s">
        <v>5998</v>
      </c>
      <c r="D5542" s="75" t="s">
        <v>19</v>
      </c>
      <c r="E5542" s="76">
        <v>371175</v>
      </c>
      <c r="F5542" s="75" t="s">
        <v>3530</v>
      </c>
      <c r="G5542" s="75" t="s">
        <v>3530</v>
      </c>
      <c r="H5542" s="78" t="s">
        <v>347</v>
      </c>
    </row>
    <row r="5543" spans="2:8" ht="14.25">
      <c r="B5543" s="75">
        <v>8687</v>
      </c>
      <c r="C5543" s="75" t="s">
        <v>5999</v>
      </c>
      <c r="D5543" s="75" t="s">
        <v>19</v>
      </c>
      <c r="E5543" s="76">
        <v>355379</v>
      </c>
      <c r="F5543" s="75" t="s">
        <v>3530</v>
      </c>
      <c r="G5543" s="75" t="s">
        <v>3530</v>
      </c>
      <c r="H5543" s="78" t="s">
        <v>347</v>
      </c>
    </row>
    <row r="5544" spans="2:8" ht="14.25">
      <c r="B5544" s="75">
        <v>8688</v>
      </c>
      <c r="C5544" s="75" t="s">
        <v>6000</v>
      </c>
      <c r="D5544" s="75" t="s">
        <v>19</v>
      </c>
      <c r="E5544" s="76">
        <v>477614</v>
      </c>
      <c r="F5544" s="75" t="s">
        <v>3530</v>
      </c>
      <c r="G5544" s="75" t="s">
        <v>3530</v>
      </c>
      <c r="H5544" s="78" t="s">
        <v>347</v>
      </c>
    </row>
    <row r="5545" spans="2:8" ht="14.25">
      <c r="B5545" s="75">
        <v>8689</v>
      </c>
      <c r="C5545" s="75" t="s">
        <v>6001</v>
      </c>
      <c r="D5545" s="75" t="s">
        <v>19</v>
      </c>
      <c r="E5545" s="76">
        <v>429541</v>
      </c>
      <c r="F5545" s="75" t="s">
        <v>3530</v>
      </c>
      <c r="G5545" s="75" t="s">
        <v>3530</v>
      </c>
      <c r="H5545" s="78" t="s">
        <v>347</v>
      </c>
    </row>
    <row r="5546" spans="2:8" ht="14.25">
      <c r="B5546" s="75">
        <v>8690</v>
      </c>
      <c r="C5546" s="75" t="s">
        <v>6002</v>
      </c>
      <c r="D5546" s="75" t="s">
        <v>19</v>
      </c>
      <c r="E5546" s="76">
        <v>23236</v>
      </c>
      <c r="F5546" s="75" t="s">
        <v>3530</v>
      </c>
      <c r="G5546" s="75" t="s">
        <v>3530</v>
      </c>
      <c r="H5546" s="77" t="s">
        <v>347</v>
      </c>
    </row>
    <row r="5547" spans="2:8" ht="14.25">
      <c r="B5547" s="75">
        <v>8691</v>
      </c>
      <c r="C5547" s="75" t="s">
        <v>6003</v>
      </c>
      <c r="D5547" s="75" t="s">
        <v>19</v>
      </c>
      <c r="E5547" s="76">
        <v>53088</v>
      </c>
      <c r="F5547" s="75" t="s">
        <v>3530</v>
      </c>
      <c r="G5547" s="75" t="s">
        <v>3530</v>
      </c>
      <c r="H5547" s="77" t="s">
        <v>347</v>
      </c>
    </row>
    <row r="5548" spans="2:8" ht="14.25">
      <c r="B5548" s="75">
        <v>8692</v>
      </c>
      <c r="C5548" s="75" t="s">
        <v>6004</v>
      </c>
      <c r="D5548" s="75" t="s">
        <v>19</v>
      </c>
      <c r="E5548" s="76">
        <v>72079</v>
      </c>
      <c r="F5548" s="75" t="s">
        <v>3530</v>
      </c>
      <c r="G5548" s="75" t="s">
        <v>3530</v>
      </c>
      <c r="H5548" s="77" t="s">
        <v>347</v>
      </c>
    </row>
    <row r="5549" spans="2:8" ht="14.25">
      <c r="B5549" s="75">
        <v>8693</v>
      </c>
      <c r="C5549" s="75" t="s">
        <v>6005</v>
      </c>
      <c r="D5549" s="75" t="s">
        <v>19</v>
      </c>
      <c r="E5549" s="76">
        <v>23026</v>
      </c>
      <c r="F5549" s="75" t="s">
        <v>3530</v>
      </c>
      <c r="G5549" s="75" t="s">
        <v>3530</v>
      </c>
      <c r="H5549" s="78" t="s">
        <v>347</v>
      </c>
    </row>
    <row r="5550" spans="2:8" ht="14.25">
      <c r="B5550" s="75">
        <v>8694</v>
      </c>
      <c r="C5550" s="75" t="s">
        <v>6006</v>
      </c>
      <c r="D5550" s="75" t="s">
        <v>19</v>
      </c>
      <c r="E5550" s="76">
        <v>56230</v>
      </c>
      <c r="F5550" s="75" t="s">
        <v>3530</v>
      </c>
      <c r="G5550" s="75" t="s">
        <v>3530</v>
      </c>
      <c r="H5550" s="77" t="s">
        <v>347</v>
      </c>
    </row>
    <row r="5551" spans="2:8" ht="14.25">
      <c r="B5551" s="75">
        <v>8695</v>
      </c>
      <c r="C5551" s="75" t="s">
        <v>6007</v>
      </c>
      <c r="D5551" s="75" t="s">
        <v>19</v>
      </c>
      <c r="E5551" s="76">
        <v>72079</v>
      </c>
      <c r="F5551" s="75" t="s">
        <v>3530</v>
      </c>
      <c r="G5551" s="75" t="s">
        <v>3530</v>
      </c>
      <c r="H5551" s="78" t="s">
        <v>347</v>
      </c>
    </row>
    <row r="5552" spans="2:8" ht="14.25">
      <c r="B5552" s="75">
        <v>8697</v>
      </c>
      <c r="C5552" s="75" t="s">
        <v>6008</v>
      </c>
      <c r="D5552" s="75" t="s">
        <v>19</v>
      </c>
      <c r="E5552" s="76">
        <v>20068</v>
      </c>
      <c r="F5552" s="75" t="s">
        <v>3530</v>
      </c>
      <c r="G5552" s="75" t="s">
        <v>3530</v>
      </c>
      <c r="H5552" s="78" t="s">
        <v>347</v>
      </c>
    </row>
    <row r="5553" spans="2:8" ht="14.25">
      <c r="B5553" s="75">
        <v>8698</v>
      </c>
      <c r="C5553" s="75" t="s">
        <v>6009</v>
      </c>
      <c r="D5553" s="75" t="s">
        <v>19</v>
      </c>
      <c r="E5553" s="76">
        <v>59111</v>
      </c>
      <c r="F5553" s="75" t="s">
        <v>3530</v>
      </c>
      <c r="G5553" s="75" t="s">
        <v>3530</v>
      </c>
      <c r="H5553" s="78" t="s">
        <v>347</v>
      </c>
    </row>
    <row r="5554" spans="2:8" ht="14.25">
      <c r="B5554" s="75">
        <v>8699</v>
      </c>
      <c r="C5554" s="75" t="s">
        <v>6010</v>
      </c>
      <c r="D5554" s="75" t="s">
        <v>19</v>
      </c>
      <c r="E5554" s="76">
        <v>192359</v>
      </c>
      <c r="F5554" s="75" t="s">
        <v>3530</v>
      </c>
      <c r="G5554" s="75" t="s">
        <v>3530</v>
      </c>
      <c r="H5554" s="78" t="s">
        <v>347</v>
      </c>
    </row>
    <row r="5555" spans="2:8" ht="14.25">
      <c r="B5555" s="75">
        <v>8700</v>
      </c>
      <c r="C5555" s="75" t="s">
        <v>6011</v>
      </c>
      <c r="D5555" s="75" t="s">
        <v>19</v>
      </c>
      <c r="E5555" s="76">
        <v>378506</v>
      </c>
      <c r="F5555" s="75" t="s">
        <v>3530</v>
      </c>
      <c r="G5555" s="75" t="s">
        <v>3530</v>
      </c>
      <c r="H5555" s="78" t="s">
        <v>347</v>
      </c>
    </row>
    <row r="5556" spans="2:8" ht="14.25">
      <c r="B5556" s="75">
        <v>8701</v>
      </c>
      <c r="C5556" s="75" t="s">
        <v>6012</v>
      </c>
      <c r="D5556" s="75" t="s">
        <v>19</v>
      </c>
      <c r="E5556" s="76">
        <v>405163</v>
      </c>
      <c r="F5556" s="75" t="s">
        <v>3530</v>
      </c>
      <c r="G5556" s="75" t="s">
        <v>3530</v>
      </c>
      <c r="H5556" s="77" t="s">
        <v>347</v>
      </c>
    </row>
    <row r="5557" spans="2:8" ht="14.25">
      <c r="B5557" s="75">
        <v>8702</v>
      </c>
      <c r="C5557" s="75" t="s">
        <v>6013</v>
      </c>
      <c r="D5557" s="75" t="s">
        <v>19</v>
      </c>
      <c r="E5557" s="76">
        <v>433609</v>
      </c>
      <c r="F5557" s="75" t="s">
        <v>3530</v>
      </c>
      <c r="G5557" s="75" t="s">
        <v>3530</v>
      </c>
      <c r="H5557" s="78" t="s">
        <v>347</v>
      </c>
    </row>
    <row r="5558" spans="2:8" ht="14.25">
      <c r="B5558" s="75">
        <v>8703</v>
      </c>
      <c r="C5558" s="75" t="s">
        <v>6014</v>
      </c>
      <c r="D5558" s="75" t="s">
        <v>19</v>
      </c>
      <c r="E5558" s="76">
        <v>460626</v>
      </c>
      <c r="F5558" s="75" t="s">
        <v>3530</v>
      </c>
      <c r="G5558" s="75" t="s">
        <v>3530</v>
      </c>
      <c r="H5558" s="78" t="s">
        <v>347</v>
      </c>
    </row>
    <row r="5559" spans="2:8" ht="14.25">
      <c r="B5559" s="75">
        <v>8705</v>
      </c>
      <c r="C5559" s="75" t="s">
        <v>6015</v>
      </c>
      <c r="D5559" s="75" t="s">
        <v>19</v>
      </c>
      <c r="E5559" s="76">
        <v>11912</v>
      </c>
      <c r="F5559" s="75" t="s">
        <v>3530</v>
      </c>
      <c r="G5559" s="75" t="s">
        <v>3530</v>
      </c>
      <c r="H5559" s="78" t="s">
        <v>347</v>
      </c>
    </row>
    <row r="5560" spans="2:8" ht="14.25">
      <c r="B5560" s="75">
        <v>8706</v>
      </c>
      <c r="C5560" s="75" t="s">
        <v>6016</v>
      </c>
      <c r="D5560" s="75" t="s">
        <v>19</v>
      </c>
      <c r="E5560" s="76">
        <v>34581</v>
      </c>
      <c r="F5560" s="75" t="s">
        <v>3530</v>
      </c>
      <c r="G5560" s="75" t="s">
        <v>3530</v>
      </c>
      <c r="H5560" s="78" t="s">
        <v>347</v>
      </c>
    </row>
    <row r="5561" spans="2:8" ht="14.25">
      <c r="B5561" s="75">
        <v>8707</v>
      </c>
      <c r="C5561" s="75" t="s">
        <v>6017</v>
      </c>
      <c r="D5561" s="75" t="s">
        <v>19</v>
      </c>
      <c r="E5561" s="76">
        <v>202001</v>
      </c>
      <c r="F5561" s="75" t="s">
        <v>3530</v>
      </c>
      <c r="G5561" s="75" t="s">
        <v>3530</v>
      </c>
      <c r="H5561" s="78" t="s">
        <v>347</v>
      </c>
    </row>
    <row r="5562" spans="2:8" ht="14.25">
      <c r="B5562" s="75">
        <v>8708</v>
      </c>
      <c r="C5562" s="75" t="s">
        <v>6018</v>
      </c>
      <c r="D5562" s="75" t="s">
        <v>19</v>
      </c>
      <c r="E5562" s="76">
        <v>370016</v>
      </c>
      <c r="F5562" s="75" t="s">
        <v>3530</v>
      </c>
      <c r="G5562" s="75" t="s">
        <v>3530</v>
      </c>
      <c r="H5562" s="78" t="s">
        <v>347</v>
      </c>
    </row>
    <row r="5563" spans="2:8" ht="14.25">
      <c r="B5563" s="75">
        <v>8709</v>
      </c>
      <c r="C5563" s="75" t="s">
        <v>6019</v>
      </c>
      <c r="D5563" s="75" t="s">
        <v>19</v>
      </c>
      <c r="E5563" s="76">
        <v>424665</v>
      </c>
      <c r="F5563" s="75" t="s">
        <v>3530</v>
      </c>
      <c r="G5563" s="75" t="s">
        <v>3530</v>
      </c>
      <c r="H5563" s="78" t="s">
        <v>347</v>
      </c>
    </row>
    <row r="5564" spans="2:8" ht="14.25">
      <c r="B5564" s="75">
        <v>8710</v>
      </c>
      <c r="C5564" s="75" t="s">
        <v>6020</v>
      </c>
      <c r="D5564" s="75" t="s">
        <v>19</v>
      </c>
      <c r="E5564" s="76">
        <v>425070</v>
      </c>
      <c r="F5564" s="75" t="s">
        <v>3530</v>
      </c>
      <c r="G5564" s="75" t="s">
        <v>3530</v>
      </c>
      <c r="H5564" s="78" t="s">
        <v>347</v>
      </c>
    </row>
    <row r="5565" spans="2:8" ht="14.25">
      <c r="B5565" s="75">
        <v>8711</v>
      </c>
      <c r="C5565" s="75" t="s">
        <v>6021</v>
      </c>
      <c r="D5565" s="75" t="s">
        <v>19</v>
      </c>
      <c r="E5565" s="76">
        <v>480129</v>
      </c>
      <c r="F5565" s="75" t="s">
        <v>3530</v>
      </c>
      <c r="G5565" s="75" t="s">
        <v>3530</v>
      </c>
      <c r="H5565" s="78" t="s">
        <v>347</v>
      </c>
    </row>
    <row r="5566" spans="2:8" ht="14.25">
      <c r="B5566" s="75">
        <v>8712</v>
      </c>
      <c r="C5566" s="75" t="s">
        <v>6022</v>
      </c>
      <c r="D5566" s="75" t="s">
        <v>17</v>
      </c>
      <c r="E5566" s="76">
        <v>413615</v>
      </c>
      <c r="F5566" s="75" t="s">
        <v>3150</v>
      </c>
      <c r="G5566" s="75" t="s">
        <v>3151</v>
      </c>
      <c r="H5566" s="78" t="s">
        <v>347</v>
      </c>
    </row>
    <row r="5567" spans="2:8" ht="14.25">
      <c r="B5567" s="75">
        <v>8713</v>
      </c>
      <c r="C5567" s="75" t="s">
        <v>6023</v>
      </c>
      <c r="D5567" s="75" t="s">
        <v>17</v>
      </c>
      <c r="E5567" s="76">
        <v>171339</v>
      </c>
      <c r="F5567" s="75" t="s">
        <v>3150</v>
      </c>
      <c r="G5567" s="75" t="s">
        <v>3151</v>
      </c>
      <c r="H5567" s="78" t="s">
        <v>347</v>
      </c>
    </row>
    <row r="5568" spans="2:8" ht="14.25">
      <c r="B5568" s="75">
        <v>8714</v>
      </c>
      <c r="C5568" s="75" t="s">
        <v>6024</v>
      </c>
      <c r="D5568" s="75" t="s">
        <v>17</v>
      </c>
      <c r="E5568" s="76">
        <v>213558</v>
      </c>
      <c r="F5568" s="75" t="s">
        <v>3150</v>
      </c>
      <c r="G5568" s="75" t="s">
        <v>3151</v>
      </c>
      <c r="H5568" s="77" t="s">
        <v>347</v>
      </c>
    </row>
    <row r="5569" spans="2:8" ht="14.25">
      <c r="B5569" s="75">
        <v>8715</v>
      </c>
      <c r="C5569" s="75" t="s">
        <v>6025</v>
      </c>
      <c r="D5569" s="75" t="s">
        <v>23</v>
      </c>
      <c r="E5569" s="76">
        <v>736370</v>
      </c>
      <c r="F5569" s="75" t="s">
        <v>3176</v>
      </c>
      <c r="G5569" s="75" t="s">
        <v>5259</v>
      </c>
      <c r="H5569" s="78" t="s">
        <v>347</v>
      </c>
    </row>
    <row r="5570" spans="2:8" ht="14.25">
      <c r="B5570" s="75">
        <v>8716</v>
      </c>
      <c r="C5570" s="75" t="s">
        <v>6026</v>
      </c>
      <c r="D5570" s="75" t="s">
        <v>17</v>
      </c>
      <c r="E5570" s="76">
        <v>67028</v>
      </c>
      <c r="F5570" s="75" t="s">
        <v>3150</v>
      </c>
      <c r="G5570" s="75" t="s">
        <v>3151</v>
      </c>
      <c r="H5570" s="78" t="s">
        <v>347</v>
      </c>
    </row>
    <row r="5571" spans="2:8" ht="14.25">
      <c r="B5571" s="75">
        <v>8717</v>
      </c>
      <c r="C5571" s="75" t="s">
        <v>6027</v>
      </c>
      <c r="D5571" s="75" t="s">
        <v>23</v>
      </c>
      <c r="E5571" s="76">
        <v>1212665</v>
      </c>
      <c r="F5571" s="75" t="s">
        <v>3176</v>
      </c>
      <c r="G5571" s="75" t="s">
        <v>5259</v>
      </c>
      <c r="H5571" s="78" t="s">
        <v>347</v>
      </c>
    </row>
    <row r="5572" spans="2:8" ht="14.25">
      <c r="B5572" s="75">
        <v>8718</v>
      </c>
      <c r="C5572" s="75" t="s">
        <v>6028</v>
      </c>
      <c r="D5572" s="75" t="s">
        <v>23</v>
      </c>
      <c r="E5572" s="76">
        <v>1875349</v>
      </c>
      <c r="F5572" s="75" t="s">
        <v>3205</v>
      </c>
      <c r="G5572" s="75" t="s">
        <v>3205</v>
      </c>
      <c r="H5572" s="78" t="s">
        <v>347</v>
      </c>
    </row>
    <row r="5573" spans="2:8" ht="14.25">
      <c r="B5573" s="75">
        <v>8719</v>
      </c>
      <c r="C5573" s="75" t="s">
        <v>6029</v>
      </c>
      <c r="D5573" s="75" t="s">
        <v>23</v>
      </c>
      <c r="E5573" s="76">
        <v>1801019</v>
      </c>
      <c r="F5573" s="75" t="s">
        <v>3205</v>
      </c>
      <c r="G5573" s="75" t="s">
        <v>3205</v>
      </c>
      <c r="H5573" s="78" t="s">
        <v>347</v>
      </c>
    </row>
    <row r="5574" spans="2:8" ht="14.25">
      <c r="B5574" s="75">
        <v>8720</v>
      </c>
      <c r="C5574" s="75" t="s">
        <v>6030</v>
      </c>
      <c r="D5574" s="75" t="s">
        <v>23</v>
      </c>
      <c r="E5574" s="76">
        <v>768943</v>
      </c>
      <c r="F5574" s="75" t="s">
        <v>3205</v>
      </c>
      <c r="G5574" s="75" t="s">
        <v>3205</v>
      </c>
      <c r="H5574" s="78" t="s">
        <v>347</v>
      </c>
    </row>
    <row r="5575" spans="2:8" ht="14.25">
      <c r="B5575" s="75">
        <v>8722</v>
      </c>
      <c r="C5575" s="75" t="s">
        <v>6031</v>
      </c>
      <c r="D5575" s="75" t="s">
        <v>23</v>
      </c>
      <c r="E5575" s="76">
        <v>226605</v>
      </c>
      <c r="F5575" s="75" t="s">
        <v>3205</v>
      </c>
      <c r="G5575" s="75" t="s">
        <v>3205</v>
      </c>
      <c r="H5575" s="77" t="s">
        <v>347</v>
      </c>
    </row>
    <row r="5576" spans="2:8" ht="14.25">
      <c r="B5576" s="75">
        <v>8724</v>
      </c>
      <c r="C5576" s="75" t="s">
        <v>6032</v>
      </c>
      <c r="D5576" s="75" t="s">
        <v>23</v>
      </c>
      <c r="E5576" s="76">
        <v>146044</v>
      </c>
      <c r="F5576" s="75" t="s">
        <v>3195</v>
      </c>
      <c r="G5576" s="75" t="s">
        <v>3196</v>
      </c>
      <c r="H5576" s="77" t="s">
        <v>286</v>
      </c>
    </row>
    <row r="5577" spans="2:8" ht="14.25">
      <c r="B5577" s="75">
        <v>8725</v>
      </c>
      <c r="C5577" s="75" t="s">
        <v>6033</v>
      </c>
      <c r="D5577" s="75" t="s">
        <v>17</v>
      </c>
      <c r="E5577" s="76">
        <v>65386</v>
      </c>
      <c r="F5577" s="75" t="s">
        <v>4272</v>
      </c>
      <c r="G5577" s="75" t="s">
        <v>4272</v>
      </c>
      <c r="H5577" s="77" t="s">
        <v>347</v>
      </c>
    </row>
    <row r="5578" spans="2:8" ht="14.25">
      <c r="B5578" s="75">
        <v>8726</v>
      </c>
      <c r="C5578" s="75" t="s">
        <v>6034</v>
      </c>
      <c r="D5578" s="75" t="s">
        <v>23</v>
      </c>
      <c r="E5578" s="76">
        <v>1268482</v>
      </c>
      <c r="F5578" s="75" t="s">
        <v>3165</v>
      </c>
      <c r="G5578" s="75" t="s">
        <v>3165</v>
      </c>
      <c r="H5578" s="77" t="s">
        <v>347</v>
      </c>
    </row>
    <row r="5579" spans="2:8" ht="14.25">
      <c r="B5579" s="75">
        <v>8727</v>
      </c>
      <c r="C5579" s="75" t="s">
        <v>6035</v>
      </c>
      <c r="D5579" s="75" t="s">
        <v>19</v>
      </c>
      <c r="E5579" s="76">
        <v>759802</v>
      </c>
      <c r="F5579" s="75" t="s">
        <v>3195</v>
      </c>
      <c r="G5579" s="75" t="s">
        <v>3196</v>
      </c>
      <c r="H5579" s="78" t="s">
        <v>347</v>
      </c>
    </row>
    <row r="5580" spans="2:8" ht="14.25">
      <c r="B5580" s="75">
        <v>8728</v>
      </c>
      <c r="C5580" s="75" t="s">
        <v>6036</v>
      </c>
      <c r="D5580" s="75" t="s">
        <v>17</v>
      </c>
      <c r="E5580" s="76">
        <v>758400</v>
      </c>
      <c r="F5580" s="75" t="s">
        <v>3205</v>
      </c>
      <c r="G5580" s="75" t="s">
        <v>3205</v>
      </c>
      <c r="H5580" s="78" t="s">
        <v>286</v>
      </c>
    </row>
    <row r="5581" spans="2:8" ht="14.25">
      <c r="B5581" s="75">
        <v>8729</v>
      </c>
      <c r="C5581" s="75" t="s">
        <v>6037</v>
      </c>
      <c r="D5581" s="75" t="s">
        <v>17</v>
      </c>
      <c r="E5581" s="76">
        <v>1519349</v>
      </c>
      <c r="F5581" s="75" t="s">
        <v>3205</v>
      </c>
      <c r="G5581" s="75" t="s">
        <v>3205</v>
      </c>
      <c r="H5581" s="78" t="s">
        <v>286</v>
      </c>
    </row>
    <row r="5582" spans="2:8" ht="14.25">
      <c r="B5582" s="75">
        <v>8730</v>
      </c>
      <c r="C5582" s="75" t="s">
        <v>6038</v>
      </c>
      <c r="D5582" s="75" t="s">
        <v>23</v>
      </c>
      <c r="E5582" s="76">
        <v>5096491</v>
      </c>
      <c r="F5582" s="75" t="s">
        <v>3176</v>
      </c>
      <c r="G5582" s="75" t="s">
        <v>3177</v>
      </c>
      <c r="H5582" s="78" t="s">
        <v>347</v>
      </c>
    </row>
    <row r="5583" spans="2:8" ht="14.25">
      <c r="B5583" s="75">
        <v>8731</v>
      </c>
      <c r="C5583" s="75" t="s">
        <v>6039</v>
      </c>
      <c r="D5583" s="75" t="s">
        <v>23</v>
      </c>
      <c r="E5583" s="76">
        <v>413772</v>
      </c>
      <c r="F5583" s="75" t="s">
        <v>3176</v>
      </c>
      <c r="G5583" s="75" t="s">
        <v>5259</v>
      </c>
      <c r="H5583" s="77" t="s">
        <v>347</v>
      </c>
    </row>
    <row r="5584" spans="2:8" ht="14.25">
      <c r="B5584" s="75">
        <v>8732</v>
      </c>
      <c r="C5584" s="75" t="s">
        <v>6040</v>
      </c>
      <c r="D5584" s="75" t="s">
        <v>23</v>
      </c>
      <c r="E5584" s="76">
        <v>699563</v>
      </c>
      <c r="F5584" s="75" t="s">
        <v>3176</v>
      </c>
      <c r="G5584" s="75" t="s">
        <v>5259</v>
      </c>
      <c r="H5584" s="78" t="s">
        <v>347</v>
      </c>
    </row>
    <row r="5585" spans="2:8" ht="14.25">
      <c r="B5585" s="75">
        <v>8733</v>
      </c>
      <c r="C5585" s="75" t="s">
        <v>6041</v>
      </c>
      <c r="D5585" s="75" t="s">
        <v>17</v>
      </c>
      <c r="E5585" s="76">
        <v>253767</v>
      </c>
      <c r="F5585" s="75" t="s">
        <v>3150</v>
      </c>
      <c r="G5585" s="75" t="s">
        <v>3151</v>
      </c>
      <c r="H5585" s="77" t="s">
        <v>347</v>
      </c>
    </row>
    <row r="5586" spans="2:8" ht="14.25">
      <c r="B5586" s="75">
        <v>8734</v>
      </c>
      <c r="C5586" s="75" t="s">
        <v>6042</v>
      </c>
      <c r="D5586" s="75" t="s">
        <v>17</v>
      </c>
      <c r="E5586" s="76">
        <v>320988</v>
      </c>
      <c r="F5586" s="75" t="s">
        <v>3150</v>
      </c>
      <c r="G5586" s="75" t="s">
        <v>3151</v>
      </c>
      <c r="H5586" s="78" t="s">
        <v>347</v>
      </c>
    </row>
    <row r="5587" spans="2:8" ht="14.25">
      <c r="B5587" s="75">
        <v>8735</v>
      </c>
      <c r="C5587" s="75" t="s">
        <v>6043</v>
      </c>
      <c r="D5587" s="75" t="s">
        <v>17</v>
      </c>
      <c r="E5587" s="76">
        <v>683280</v>
      </c>
      <c r="F5587" s="75" t="s">
        <v>3150</v>
      </c>
      <c r="G5587" s="75" t="s">
        <v>3151</v>
      </c>
      <c r="H5587" s="78" t="s">
        <v>347</v>
      </c>
    </row>
    <row r="5588" spans="2:8" ht="14.25">
      <c r="B5588" s="75">
        <v>8736</v>
      </c>
      <c r="C5588" s="75" t="s">
        <v>6044</v>
      </c>
      <c r="D5588" s="75" t="s">
        <v>17</v>
      </c>
      <c r="E5588" s="76">
        <v>346929</v>
      </c>
      <c r="F5588" s="75" t="s">
        <v>3150</v>
      </c>
      <c r="G5588" s="75" t="s">
        <v>3151</v>
      </c>
      <c r="H5588" s="78" t="s">
        <v>347</v>
      </c>
    </row>
    <row r="5589" spans="2:8" ht="14.25">
      <c r="B5589" s="75">
        <v>8737</v>
      </c>
      <c r="C5589" s="75" t="s">
        <v>6045</v>
      </c>
      <c r="D5589" s="75" t="s">
        <v>23</v>
      </c>
      <c r="E5589" s="76">
        <v>8708</v>
      </c>
      <c r="F5589" s="75" t="s">
        <v>3205</v>
      </c>
      <c r="G5589" s="75" t="s">
        <v>3205</v>
      </c>
      <c r="H5589" s="78" t="s">
        <v>347</v>
      </c>
    </row>
    <row r="5590" spans="2:8" ht="14.25">
      <c r="B5590" s="75">
        <v>8738</v>
      </c>
      <c r="C5590" s="75" t="s">
        <v>6046</v>
      </c>
      <c r="D5590" s="75" t="s">
        <v>23</v>
      </c>
      <c r="E5590" s="76">
        <v>440057</v>
      </c>
      <c r="F5590" s="75" t="s">
        <v>3150</v>
      </c>
      <c r="G5590" s="75" t="s">
        <v>3151</v>
      </c>
      <c r="H5590" s="78" t="s">
        <v>347</v>
      </c>
    </row>
    <row r="5591" spans="2:8" ht="14.25">
      <c r="B5591" s="75">
        <v>8739</v>
      </c>
      <c r="C5591" s="75" t="s">
        <v>6047</v>
      </c>
      <c r="D5591" s="75" t="s">
        <v>17</v>
      </c>
      <c r="E5591" s="76">
        <v>186911</v>
      </c>
      <c r="F5591" s="75" t="s">
        <v>3150</v>
      </c>
      <c r="G5591" s="75" t="s">
        <v>3151</v>
      </c>
      <c r="H5591" s="78" t="s">
        <v>347</v>
      </c>
    </row>
    <row r="5592" spans="2:8" ht="14.25">
      <c r="B5592" s="75">
        <v>8740</v>
      </c>
      <c r="C5592" s="75" t="s">
        <v>6048</v>
      </c>
      <c r="D5592" s="75" t="s">
        <v>17</v>
      </c>
      <c r="E5592" s="76">
        <v>387260</v>
      </c>
      <c r="F5592" s="75" t="s">
        <v>3150</v>
      </c>
      <c r="G5592" s="75" t="s">
        <v>3151</v>
      </c>
      <c r="H5592" s="78" t="s">
        <v>347</v>
      </c>
    </row>
    <row r="5593" spans="2:8" ht="14.25">
      <c r="B5593" s="75">
        <v>8741</v>
      </c>
      <c r="C5593" s="75" t="s">
        <v>6049</v>
      </c>
      <c r="D5593" s="75" t="s">
        <v>17</v>
      </c>
      <c r="E5593" s="76">
        <v>119786</v>
      </c>
      <c r="F5593" s="75" t="s">
        <v>3150</v>
      </c>
      <c r="G5593" s="75" t="s">
        <v>3151</v>
      </c>
      <c r="H5593" s="78" t="s">
        <v>347</v>
      </c>
    </row>
    <row r="5594" spans="2:8" ht="14.25">
      <c r="B5594" s="75">
        <v>8742</v>
      </c>
      <c r="C5594" s="75" t="s">
        <v>6050</v>
      </c>
      <c r="D5594" s="75" t="s">
        <v>17</v>
      </c>
      <c r="E5594" s="76">
        <v>280073</v>
      </c>
      <c r="F5594" s="75" t="s">
        <v>3150</v>
      </c>
      <c r="G5594" s="75" t="s">
        <v>3151</v>
      </c>
      <c r="H5594" s="77" t="s">
        <v>347</v>
      </c>
    </row>
    <row r="5595" spans="2:8" ht="14.25">
      <c r="B5595" s="75">
        <v>8743</v>
      </c>
      <c r="C5595" s="75" t="s">
        <v>6051</v>
      </c>
      <c r="D5595" s="75" t="s">
        <v>23</v>
      </c>
      <c r="E5595" s="76">
        <v>5366633</v>
      </c>
      <c r="F5595" s="75" t="s">
        <v>3165</v>
      </c>
      <c r="G5595" s="75" t="s">
        <v>3165</v>
      </c>
      <c r="H5595" s="78" t="s">
        <v>347</v>
      </c>
    </row>
    <row r="5596" spans="2:8" ht="14.25">
      <c r="B5596" s="75">
        <v>8744</v>
      </c>
      <c r="C5596" s="75" t="s">
        <v>6052</v>
      </c>
      <c r="D5596" s="75" t="s">
        <v>23</v>
      </c>
      <c r="E5596" s="76">
        <v>2482025</v>
      </c>
      <c r="F5596" s="75" t="s">
        <v>3205</v>
      </c>
      <c r="G5596" s="75" t="s">
        <v>3205</v>
      </c>
      <c r="H5596" s="78" t="s">
        <v>347</v>
      </c>
    </row>
    <row r="5597" spans="2:8" ht="14.25">
      <c r="B5597" s="75">
        <v>8745</v>
      </c>
      <c r="C5597" s="75" t="s">
        <v>6053</v>
      </c>
      <c r="D5597" s="75" t="s">
        <v>23</v>
      </c>
      <c r="E5597" s="76">
        <v>4164168</v>
      </c>
      <c r="F5597" s="75" t="s">
        <v>3176</v>
      </c>
      <c r="G5597" s="75" t="s">
        <v>3843</v>
      </c>
      <c r="H5597" s="78" t="s">
        <v>347</v>
      </c>
    </row>
    <row r="5598" spans="2:8" ht="14.25">
      <c r="B5598" s="75">
        <v>8746</v>
      </c>
      <c r="C5598" s="75" t="s">
        <v>6054</v>
      </c>
      <c r="D5598" s="75" t="s">
        <v>23</v>
      </c>
      <c r="E5598" s="76">
        <v>1334418</v>
      </c>
      <c r="F5598" s="75" t="s">
        <v>3176</v>
      </c>
      <c r="G5598" s="75" t="s">
        <v>3843</v>
      </c>
      <c r="H5598" s="78" t="s">
        <v>347</v>
      </c>
    </row>
    <row r="5599" spans="2:8" ht="14.25">
      <c r="B5599" s="75">
        <v>8747</v>
      </c>
      <c r="C5599" s="75" t="s">
        <v>6055</v>
      </c>
      <c r="D5599" s="75" t="s">
        <v>23</v>
      </c>
      <c r="E5599" s="76">
        <v>863227</v>
      </c>
      <c r="F5599" s="75" t="s">
        <v>3176</v>
      </c>
      <c r="G5599" s="75" t="s">
        <v>3843</v>
      </c>
      <c r="H5599" s="78" t="s">
        <v>347</v>
      </c>
    </row>
    <row r="5600" spans="2:8" ht="14.25">
      <c r="B5600" s="75">
        <v>8748</v>
      </c>
      <c r="C5600" s="75" t="s">
        <v>6056</v>
      </c>
      <c r="D5600" s="75" t="s">
        <v>23</v>
      </c>
      <c r="E5600" s="76">
        <v>654756</v>
      </c>
      <c r="F5600" s="75" t="s">
        <v>3165</v>
      </c>
      <c r="G5600" s="75" t="s">
        <v>3165</v>
      </c>
      <c r="H5600" s="78" t="s">
        <v>347</v>
      </c>
    </row>
    <row r="5601" spans="2:8" ht="14.25">
      <c r="B5601" s="75">
        <v>8749</v>
      </c>
      <c r="C5601" s="75" t="s">
        <v>6057</v>
      </c>
      <c r="D5601" s="75" t="s">
        <v>23</v>
      </c>
      <c r="E5601" s="76">
        <v>235296</v>
      </c>
      <c r="F5601" s="75" t="s">
        <v>3165</v>
      </c>
      <c r="G5601" s="75" t="s">
        <v>3165</v>
      </c>
      <c r="H5601" s="78" t="s">
        <v>347</v>
      </c>
    </row>
    <row r="5602" spans="2:8" ht="14.25">
      <c r="B5602" s="75">
        <v>8750</v>
      </c>
      <c r="C5602" s="75" t="s">
        <v>6058</v>
      </c>
      <c r="D5602" s="75" t="s">
        <v>23</v>
      </c>
      <c r="E5602" s="76">
        <v>1581755</v>
      </c>
      <c r="F5602" s="75" t="s">
        <v>3205</v>
      </c>
      <c r="G5602" s="75" t="s">
        <v>3205</v>
      </c>
      <c r="H5602" s="78" t="s">
        <v>347</v>
      </c>
    </row>
    <row r="5603" spans="2:8" ht="14.25">
      <c r="B5603" s="75">
        <v>8753</v>
      </c>
      <c r="C5603" s="75" t="s">
        <v>6059</v>
      </c>
      <c r="D5603" s="75" t="s">
        <v>23</v>
      </c>
      <c r="E5603" s="76">
        <v>177216</v>
      </c>
      <c r="F5603" s="75" t="s">
        <v>3198</v>
      </c>
      <c r="G5603" s="75" t="s">
        <v>4420</v>
      </c>
      <c r="H5603" s="78" t="s">
        <v>347</v>
      </c>
    </row>
    <row r="5604" spans="2:8" ht="14.25">
      <c r="B5604" s="75">
        <v>8754</v>
      </c>
      <c r="C5604" s="75" t="s">
        <v>6060</v>
      </c>
      <c r="D5604" s="75" t="s">
        <v>23</v>
      </c>
      <c r="E5604" s="76">
        <v>84220</v>
      </c>
      <c r="F5604" s="75" t="s">
        <v>3198</v>
      </c>
      <c r="G5604" s="75" t="s">
        <v>4420</v>
      </c>
      <c r="H5604" s="78" t="s">
        <v>347</v>
      </c>
    </row>
    <row r="5605" spans="2:8" ht="14.25">
      <c r="B5605" s="75">
        <v>8755</v>
      </c>
      <c r="C5605" s="75" t="s">
        <v>6061</v>
      </c>
      <c r="D5605" s="75" t="s">
        <v>23</v>
      </c>
      <c r="E5605" s="76">
        <v>39616</v>
      </c>
      <c r="F5605" s="75" t="s">
        <v>3198</v>
      </c>
      <c r="G5605" s="75" t="s">
        <v>4420</v>
      </c>
      <c r="H5605" s="78" t="s">
        <v>347</v>
      </c>
    </row>
    <row r="5606" spans="2:8" ht="14.25">
      <c r="B5606" s="75">
        <v>8756</v>
      </c>
      <c r="C5606" s="75" t="s">
        <v>6062</v>
      </c>
      <c r="D5606" s="75" t="s">
        <v>23</v>
      </c>
      <c r="E5606" s="76">
        <v>39616</v>
      </c>
      <c r="F5606" s="75" t="s">
        <v>3198</v>
      </c>
      <c r="G5606" s="75" t="s">
        <v>4420</v>
      </c>
      <c r="H5606" s="78" t="s">
        <v>347</v>
      </c>
    </row>
    <row r="5607" spans="2:8" ht="14.25">
      <c r="B5607" s="75">
        <v>8764</v>
      </c>
      <c r="C5607" s="75" t="s">
        <v>6063</v>
      </c>
      <c r="D5607" s="75" t="s">
        <v>1010</v>
      </c>
      <c r="E5607" s="76">
        <v>4443</v>
      </c>
      <c r="F5607" s="75" t="s">
        <v>4267</v>
      </c>
      <c r="G5607" s="75" t="s">
        <v>4267</v>
      </c>
      <c r="H5607" s="78" t="s">
        <v>286</v>
      </c>
    </row>
    <row r="5608" spans="2:8" ht="14.25">
      <c r="B5608" s="75">
        <v>8765</v>
      </c>
      <c r="C5608" s="75" t="s">
        <v>6064</v>
      </c>
      <c r="D5608" s="75" t="s">
        <v>1010</v>
      </c>
      <c r="E5608" s="76">
        <v>8093</v>
      </c>
      <c r="F5608" s="75" t="s">
        <v>4267</v>
      </c>
      <c r="G5608" s="75" t="s">
        <v>4267</v>
      </c>
      <c r="H5608" s="78" t="s">
        <v>286</v>
      </c>
    </row>
    <row r="5609" spans="2:8" ht="14.25">
      <c r="B5609" s="75">
        <v>8766</v>
      </c>
      <c r="C5609" s="75" t="s">
        <v>6065</v>
      </c>
      <c r="D5609" s="75" t="s">
        <v>1010</v>
      </c>
      <c r="E5609" s="76">
        <v>5858</v>
      </c>
      <c r="F5609" s="75" t="s">
        <v>4267</v>
      </c>
      <c r="G5609" s="75" t="s">
        <v>4267</v>
      </c>
      <c r="H5609" s="78" t="s">
        <v>286</v>
      </c>
    </row>
    <row r="5610" spans="2:8" ht="14.25">
      <c r="B5610" s="75">
        <v>8768</v>
      </c>
      <c r="C5610" s="75" t="s">
        <v>6066</v>
      </c>
      <c r="D5610" s="75" t="s">
        <v>1010</v>
      </c>
      <c r="E5610" s="76">
        <v>82500</v>
      </c>
      <c r="F5610" s="75" t="s">
        <v>4267</v>
      </c>
      <c r="G5610" s="75" t="s">
        <v>4267</v>
      </c>
      <c r="H5610" s="78" t="s">
        <v>286</v>
      </c>
    </row>
    <row r="5611" spans="2:8" ht="14.25">
      <c r="B5611" s="75">
        <v>8771</v>
      </c>
      <c r="C5611" s="75" t="s">
        <v>6067</v>
      </c>
      <c r="D5611" s="75" t="s">
        <v>1010</v>
      </c>
      <c r="E5611" s="76">
        <v>11850</v>
      </c>
      <c r="F5611" s="75" t="s">
        <v>4267</v>
      </c>
      <c r="G5611" s="75" t="s">
        <v>4267</v>
      </c>
      <c r="H5611" s="78" t="s">
        <v>286</v>
      </c>
    </row>
    <row r="5612" spans="2:8" ht="14.25">
      <c r="B5612" s="75">
        <v>8772</v>
      </c>
      <c r="C5612" s="75" t="s">
        <v>6068</v>
      </c>
      <c r="D5612" s="75" t="s">
        <v>1010</v>
      </c>
      <c r="E5612" s="76">
        <v>7827</v>
      </c>
      <c r="F5612" s="75" t="s">
        <v>4267</v>
      </c>
      <c r="G5612" s="75" t="s">
        <v>4267</v>
      </c>
      <c r="H5612" s="78" t="s">
        <v>286</v>
      </c>
    </row>
    <row r="5613" spans="2:8" ht="14.25">
      <c r="B5613" s="75">
        <v>8773</v>
      </c>
      <c r="C5613" s="75" t="s">
        <v>6069</v>
      </c>
      <c r="D5613" s="75" t="s">
        <v>1010</v>
      </c>
      <c r="E5613" s="76">
        <v>785384</v>
      </c>
      <c r="F5613" s="75" t="s">
        <v>4267</v>
      </c>
      <c r="G5613" s="75" t="s">
        <v>4267</v>
      </c>
      <c r="H5613" s="78" t="s">
        <v>286</v>
      </c>
    </row>
    <row r="5614" spans="2:8" ht="14.25">
      <c r="B5614" s="75">
        <v>8774</v>
      </c>
      <c r="C5614" s="75" t="s">
        <v>6070</v>
      </c>
      <c r="D5614" s="75" t="s">
        <v>1010</v>
      </c>
      <c r="E5614" s="76">
        <v>582884</v>
      </c>
      <c r="F5614" s="75" t="s">
        <v>4267</v>
      </c>
      <c r="G5614" s="75" t="s">
        <v>4267</v>
      </c>
      <c r="H5614" s="78" t="s">
        <v>286</v>
      </c>
    </row>
    <row r="5615" spans="2:8" ht="14.25">
      <c r="B5615" s="75">
        <v>8775</v>
      </c>
      <c r="C5615" s="75" t="s">
        <v>6071</v>
      </c>
      <c r="D5615" s="75" t="s">
        <v>1010</v>
      </c>
      <c r="E5615" s="76">
        <v>53400</v>
      </c>
      <c r="F5615" s="75" t="s">
        <v>4267</v>
      </c>
      <c r="G5615" s="75" t="s">
        <v>4267</v>
      </c>
      <c r="H5615" s="78" t="s">
        <v>286</v>
      </c>
    </row>
    <row r="5616" spans="2:8" ht="14.25">
      <c r="B5616" s="75">
        <v>8776</v>
      </c>
      <c r="C5616" s="75" t="s">
        <v>6072</v>
      </c>
      <c r="D5616" s="75" t="s">
        <v>17</v>
      </c>
      <c r="E5616" s="76">
        <v>34361</v>
      </c>
      <c r="F5616" s="75" t="s">
        <v>3162</v>
      </c>
      <c r="G5616" s="75" t="s">
        <v>3489</v>
      </c>
      <c r="H5616" s="77" t="s">
        <v>347</v>
      </c>
    </row>
    <row r="5617" spans="2:8" ht="14.25">
      <c r="B5617" s="75">
        <v>8779</v>
      </c>
      <c r="C5617" s="75" t="s">
        <v>6073</v>
      </c>
      <c r="D5617" s="75" t="s">
        <v>19</v>
      </c>
      <c r="E5617" s="76">
        <v>3823</v>
      </c>
      <c r="F5617" s="75" t="s">
        <v>3195</v>
      </c>
      <c r="G5617" s="75" t="s">
        <v>3196</v>
      </c>
      <c r="H5617" s="77" t="s">
        <v>347</v>
      </c>
    </row>
    <row r="5618" spans="2:8" ht="14.25">
      <c r="B5618" s="75">
        <v>8780</v>
      </c>
      <c r="C5618" s="75" t="s">
        <v>6074</v>
      </c>
      <c r="D5618" s="75" t="s">
        <v>52</v>
      </c>
      <c r="E5618" s="76">
        <v>103996</v>
      </c>
      <c r="F5618" s="75" t="s">
        <v>3195</v>
      </c>
      <c r="G5618" s="75" t="s">
        <v>3196</v>
      </c>
      <c r="H5618" s="77" t="s">
        <v>347</v>
      </c>
    </row>
    <row r="5619" spans="2:8" ht="14.25">
      <c r="B5619" s="75">
        <v>8781</v>
      </c>
      <c r="C5619" s="75" t="s">
        <v>6075</v>
      </c>
      <c r="D5619" s="75" t="s">
        <v>23</v>
      </c>
      <c r="E5619" s="76">
        <v>3449286</v>
      </c>
      <c r="F5619" s="75" t="s">
        <v>3205</v>
      </c>
      <c r="G5619" s="75" t="s">
        <v>3205</v>
      </c>
      <c r="H5619" s="78" t="s">
        <v>347</v>
      </c>
    </row>
    <row r="5620" spans="2:8" ht="14.25">
      <c r="B5620" s="75">
        <v>8782</v>
      </c>
      <c r="C5620" s="75" t="s">
        <v>6076</v>
      </c>
      <c r="D5620" s="75" t="s">
        <v>23</v>
      </c>
      <c r="E5620" s="76">
        <v>148724</v>
      </c>
      <c r="F5620" s="75" t="s">
        <v>3205</v>
      </c>
      <c r="G5620" s="75" t="s">
        <v>3205</v>
      </c>
      <c r="H5620" s="77" t="s">
        <v>347</v>
      </c>
    </row>
    <row r="5621" spans="2:8" ht="14.25">
      <c r="B5621" s="75">
        <v>8785</v>
      </c>
      <c r="C5621" s="75" t="s">
        <v>6077</v>
      </c>
      <c r="D5621" s="75" t="s">
        <v>23</v>
      </c>
      <c r="E5621" s="76">
        <v>644752</v>
      </c>
      <c r="F5621" s="75" t="s">
        <v>3205</v>
      </c>
      <c r="G5621" s="75" t="s">
        <v>3205</v>
      </c>
      <c r="H5621" s="78" t="s">
        <v>347</v>
      </c>
    </row>
    <row r="5622" spans="2:8" ht="14.25">
      <c r="B5622" s="75">
        <v>8786</v>
      </c>
      <c r="C5622" s="75" t="s">
        <v>6078</v>
      </c>
      <c r="D5622" s="75" t="s">
        <v>23</v>
      </c>
      <c r="E5622" s="76">
        <v>1120482</v>
      </c>
      <c r="F5622" s="75" t="s">
        <v>3205</v>
      </c>
      <c r="G5622" s="75" t="s">
        <v>3205</v>
      </c>
      <c r="H5622" s="77" t="s">
        <v>347</v>
      </c>
    </row>
    <row r="5623" spans="2:8" ht="14.25">
      <c r="B5623" s="75">
        <v>8787</v>
      </c>
      <c r="C5623" s="75" t="s">
        <v>6079</v>
      </c>
      <c r="D5623" s="75" t="s">
        <v>23</v>
      </c>
      <c r="E5623" s="76">
        <v>3466876</v>
      </c>
      <c r="F5623" s="75" t="s">
        <v>3205</v>
      </c>
      <c r="G5623" s="75" t="s">
        <v>3205</v>
      </c>
      <c r="H5623" s="77" t="s">
        <v>347</v>
      </c>
    </row>
    <row r="5624" spans="2:8" ht="14.25">
      <c r="B5624" s="75">
        <v>8788</v>
      </c>
      <c r="C5624" s="75" t="s">
        <v>6080</v>
      </c>
      <c r="D5624" s="75" t="s">
        <v>23</v>
      </c>
      <c r="E5624" s="76">
        <v>3466876</v>
      </c>
      <c r="F5624" s="75" t="s">
        <v>3205</v>
      </c>
      <c r="G5624" s="75" t="s">
        <v>3205</v>
      </c>
      <c r="H5624" s="78" t="s">
        <v>347</v>
      </c>
    </row>
    <row r="5625" spans="2:8" ht="14.25">
      <c r="B5625" s="75">
        <v>8789</v>
      </c>
      <c r="C5625" s="75" t="s">
        <v>6081</v>
      </c>
      <c r="D5625" s="75" t="s">
        <v>52</v>
      </c>
      <c r="E5625" s="76">
        <v>11901745</v>
      </c>
      <c r="F5625" s="75" t="s">
        <v>3195</v>
      </c>
      <c r="G5625" s="75" t="s">
        <v>3196</v>
      </c>
      <c r="H5625" s="78" t="s">
        <v>347</v>
      </c>
    </row>
    <row r="5626" spans="2:8" ht="14.25">
      <c r="B5626" s="75">
        <v>8791</v>
      </c>
      <c r="C5626" s="75" t="s">
        <v>6082</v>
      </c>
      <c r="D5626" s="75" t="s">
        <v>17</v>
      </c>
      <c r="E5626" s="76">
        <v>885595</v>
      </c>
      <c r="F5626" s="75" t="s">
        <v>3530</v>
      </c>
      <c r="G5626" s="75" t="s">
        <v>3530</v>
      </c>
      <c r="H5626" s="78" t="s">
        <v>347</v>
      </c>
    </row>
    <row r="5627" spans="2:8" ht="14.25">
      <c r="B5627" s="75">
        <v>8792</v>
      </c>
      <c r="C5627" s="75" t="s">
        <v>6083</v>
      </c>
      <c r="D5627" s="75" t="s">
        <v>17</v>
      </c>
      <c r="E5627" s="76">
        <v>242305</v>
      </c>
      <c r="F5627" s="75" t="s">
        <v>3165</v>
      </c>
      <c r="G5627" s="75" t="s">
        <v>3165</v>
      </c>
      <c r="H5627" s="77" t="s">
        <v>347</v>
      </c>
    </row>
    <row r="5628" spans="2:8" ht="14.25">
      <c r="B5628" s="75">
        <v>8793</v>
      </c>
      <c r="C5628" s="75" t="s">
        <v>6084</v>
      </c>
      <c r="D5628" s="75" t="s">
        <v>23</v>
      </c>
      <c r="E5628" s="76">
        <v>260514</v>
      </c>
      <c r="F5628" s="75" t="s">
        <v>3165</v>
      </c>
      <c r="G5628" s="75" t="s">
        <v>3165</v>
      </c>
      <c r="H5628" s="77" t="s">
        <v>347</v>
      </c>
    </row>
    <row r="5629" spans="2:8" ht="14.25">
      <c r="B5629" s="75">
        <v>8799</v>
      </c>
      <c r="C5629" s="75" t="s">
        <v>6085</v>
      </c>
      <c r="D5629" s="75" t="s">
        <v>23</v>
      </c>
      <c r="E5629" s="76">
        <v>441234</v>
      </c>
      <c r="F5629" s="75" t="s">
        <v>3205</v>
      </c>
      <c r="G5629" s="75" t="s">
        <v>3205</v>
      </c>
      <c r="H5629" s="77" t="s">
        <v>347</v>
      </c>
    </row>
    <row r="5630" spans="2:8" ht="14.25">
      <c r="B5630" s="75">
        <v>8827</v>
      </c>
      <c r="C5630" s="75" t="s">
        <v>6086</v>
      </c>
      <c r="D5630" s="75" t="s">
        <v>19</v>
      </c>
      <c r="E5630" s="76">
        <v>115782</v>
      </c>
      <c r="F5630" s="75" t="s">
        <v>3212</v>
      </c>
      <c r="G5630" s="75" t="s">
        <v>3554</v>
      </c>
      <c r="H5630" s="77" t="s">
        <v>347</v>
      </c>
    </row>
    <row r="5631" spans="2:8" ht="14.25">
      <c r="B5631" s="75">
        <v>8830</v>
      </c>
      <c r="C5631" s="75" t="s">
        <v>6087</v>
      </c>
      <c r="D5631" s="75" t="s">
        <v>19</v>
      </c>
      <c r="E5631" s="76">
        <v>42650</v>
      </c>
      <c r="F5631" s="75" t="s">
        <v>3530</v>
      </c>
      <c r="G5631" s="75" t="s">
        <v>3530</v>
      </c>
      <c r="H5631" s="77" t="s">
        <v>347</v>
      </c>
    </row>
    <row r="5632" spans="2:8" ht="14.25">
      <c r="B5632" s="75">
        <v>8831</v>
      </c>
      <c r="C5632" s="75" t="s">
        <v>6088</v>
      </c>
      <c r="D5632" s="75" t="s">
        <v>19</v>
      </c>
      <c r="E5632" s="76">
        <v>40043</v>
      </c>
      <c r="F5632" s="75" t="s">
        <v>3530</v>
      </c>
      <c r="G5632" s="75" t="s">
        <v>3530</v>
      </c>
      <c r="H5632" s="77" t="s">
        <v>347</v>
      </c>
    </row>
    <row r="5633" spans="2:8" ht="14.25">
      <c r="B5633" s="75">
        <v>8832</v>
      </c>
      <c r="C5633" s="75" t="s">
        <v>6089</v>
      </c>
      <c r="D5633" s="75" t="s">
        <v>19</v>
      </c>
      <c r="E5633" s="76">
        <v>13617</v>
      </c>
      <c r="F5633" s="75" t="s">
        <v>3530</v>
      </c>
      <c r="G5633" s="75" t="s">
        <v>3530</v>
      </c>
      <c r="H5633" s="77" t="s">
        <v>347</v>
      </c>
    </row>
    <row r="5634" spans="2:8" ht="14.25">
      <c r="B5634" s="75">
        <v>8833</v>
      </c>
      <c r="C5634" s="75" t="s">
        <v>6090</v>
      </c>
      <c r="D5634" s="75" t="s">
        <v>19</v>
      </c>
      <c r="E5634" s="76">
        <v>17069</v>
      </c>
      <c r="F5634" s="75" t="s">
        <v>3530</v>
      </c>
      <c r="G5634" s="75" t="s">
        <v>3530</v>
      </c>
      <c r="H5634" s="77" t="s">
        <v>347</v>
      </c>
    </row>
    <row r="5635" spans="2:8" ht="14.25">
      <c r="B5635" s="75">
        <v>8834</v>
      </c>
      <c r="C5635" s="75" t="s">
        <v>6091</v>
      </c>
      <c r="D5635" s="75" t="s">
        <v>19</v>
      </c>
      <c r="E5635" s="76">
        <v>11494</v>
      </c>
      <c r="F5635" s="75" t="s">
        <v>3530</v>
      </c>
      <c r="G5635" s="75" t="s">
        <v>3530</v>
      </c>
      <c r="H5635" s="78" t="s">
        <v>347</v>
      </c>
    </row>
    <row r="5636" spans="2:8" ht="14.25">
      <c r="B5636" s="75">
        <v>8835</v>
      </c>
      <c r="C5636" s="75" t="s">
        <v>6092</v>
      </c>
      <c r="D5636" s="75" t="s">
        <v>19</v>
      </c>
      <c r="E5636" s="76">
        <v>13642</v>
      </c>
      <c r="F5636" s="75" t="s">
        <v>3530</v>
      </c>
      <c r="G5636" s="75" t="s">
        <v>3530</v>
      </c>
      <c r="H5636" s="77" t="s">
        <v>347</v>
      </c>
    </row>
    <row r="5637" spans="2:8" ht="14.25">
      <c r="B5637" s="75">
        <v>8951</v>
      </c>
      <c r="C5637" s="75" t="s">
        <v>6093</v>
      </c>
      <c r="D5637" s="75" t="s">
        <v>23</v>
      </c>
      <c r="E5637" s="76">
        <v>510365</v>
      </c>
      <c r="F5637" s="75" t="s">
        <v>3165</v>
      </c>
      <c r="G5637" s="75" t="s">
        <v>3165</v>
      </c>
      <c r="H5637" s="78" t="s">
        <v>347</v>
      </c>
    </row>
    <row r="5638" spans="2:8" ht="14.25">
      <c r="B5638" s="75">
        <v>8953</v>
      </c>
      <c r="C5638" s="75" t="s">
        <v>6094</v>
      </c>
      <c r="D5638" s="75" t="s">
        <v>17</v>
      </c>
      <c r="E5638" s="76">
        <v>615989</v>
      </c>
      <c r="F5638" s="75" t="s">
        <v>3212</v>
      </c>
      <c r="G5638" s="75" t="s">
        <v>1259</v>
      </c>
      <c r="H5638" s="77" t="s">
        <v>347</v>
      </c>
    </row>
    <row r="5639" spans="2:8" ht="14.25">
      <c r="B5639" s="75">
        <v>8955</v>
      </c>
      <c r="C5639" s="75" t="s">
        <v>6095</v>
      </c>
      <c r="D5639" s="75" t="s">
        <v>17</v>
      </c>
      <c r="E5639" s="76">
        <v>587559</v>
      </c>
      <c r="F5639" s="75" t="s">
        <v>3212</v>
      </c>
      <c r="G5639" s="75" t="s">
        <v>1259</v>
      </c>
      <c r="H5639" s="77" t="s">
        <v>347</v>
      </c>
    </row>
    <row r="5640" spans="2:8" ht="14.25">
      <c r="B5640" s="75">
        <v>8958</v>
      </c>
      <c r="C5640" s="75" t="s">
        <v>6096</v>
      </c>
      <c r="D5640" s="75" t="s">
        <v>19</v>
      </c>
      <c r="E5640" s="76">
        <v>123642</v>
      </c>
      <c r="F5640" s="75" t="s">
        <v>3162</v>
      </c>
      <c r="G5640" s="75" t="s">
        <v>3489</v>
      </c>
      <c r="H5640" s="77" t="s">
        <v>347</v>
      </c>
    </row>
    <row r="5641" spans="2:8" ht="14.25">
      <c r="B5641" s="75">
        <v>8960</v>
      </c>
      <c r="C5641" s="75" t="s">
        <v>6097</v>
      </c>
      <c r="D5641" s="75" t="s">
        <v>1010</v>
      </c>
      <c r="E5641" s="76">
        <v>82343</v>
      </c>
      <c r="F5641" s="75" t="s">
        <v>4267</v>
      </c>
      <c r="G5641" s="75" t="s">
        <v>4267</v>
      </c>
      <c r="H5641" s="77" t="s">
        <v>286</v>
      </c>
    </row>
    <row r="5642" spans="2:8" ht="14.25">
      <c r="B5642" s="75">
        <v>8961</v>
      </c>
      <c r="C5642" s="75" t="s">
        <v>6098</v>
      </c>
      <c r="D5642" s="75" t="s">
        <v>1010</v>
      </c>
      <c r="E5642" s="76">
        <v>74862</v>
      </c>
      <c r="F5642" s="75" t="s">
        <v>4267</v>
      </c>
      <c r="G5642" s="75" t="s">
        <v>4267</v>
      </c>
      <c r="H5642" s="77" t="s">
        <v>286</v>
      </c>
    </row>
    <row r="5643" spans="2:8" ht="14.25">
      <c r="B5643" s="75">
        <v>8962</v>
      </c>
      <c r="C5643" s="75" t="s">
        <v>6099</v>
      </c>
      <c r="D5643" s="75" t="s">
        <v>1010</v>
      </c>
      <c r="E5643" s="76">
        <v>7200</v>
      </c>
      <c r="F5643" s="75" t="s">
        <v>4267</v>
      </c>
      <c r="G5643" s="75" t="s">
        <v>4267</v>
      </c>
      <c r="H5643" s="78" t="s">
        <v>286</v>
      </c>
    </row>
    <row r="5644" spans="2:8" ht="14.25">
      <c r="B5644" s="75">
        <v>8963</v>
      </c>
      <c r="C5644" s="75" t="s">
        <v>6100</v>
      </c>
      <c r="D5644" s="75" t="s">
        <v>1010</v>
      </c>
      <c r="E5644" s="76">
        <v>4443</v>
      </c>
      <c r="F5644" s="75" t="s">
        <v>4267</v>
      </c>
      <c r="G5644" s="75" t="s">
        <v>4267</v>
      </c>
      <c r="H5644" s="77" t="s">
        <v>286</v>
      </c>
    </row>
    <row r="5645" spans="2:8" ht="14.25">
      <c r="B5645" s="75">
        <v>8964</v>
      </c>
      <c r="C5645" s="75" t="s">
        <v>6101</v>
      </c>
      <c r="D5645" s="75" t="s">
        <v>1010</v>
      </c>
      <c r="E5645" s="76">
        <v>657188</v>
      </c>
      <c r="F5645" s="75" t="s">
        <v>4267</v>
      </c>
      <c r="G5645" s="75" t="s">
        <v>4267</v>
      </c>
      <c r="H5645" s="78" t="s">
        <v>286</v>
      </c>
    </row>
    <row r="5646" spans="2:8" ht="14.25">
      <c r="B5646" s="75">
        <v>8965</v>
      </c>
      <c r="C5646" s="75" t="s">
        <v>2844</v>
      </c>
      <c r="D5646" s="75" t="s">
        <v>52</v>
      </c>
      <c r="E5646" s="76">
        <v>371137</v>
      </c>
      <c r="F5646" s="75" t="s">
        <v>4267</v>
      </c>
      <c r="G5646" s="75" t="s">
        <v>4267</v>
      </c>
      <c r="H5646" s="78" t="s">
        <v>286</v>
      </c>
    </row>
    <row r="5647" spans="2:8" ht="14.25">
      <c r="B5647" s="75">
        <v>8966</v>
      </c>
      <c r="C5647" s="75" t="s">
        <v>6102</v>
      </c>
      <c r="D5647" s="75" t="s">
        <v>1010</v>
      </c>
      <c r="E5647" s="76">
        <v>29093</v>
      </c>
      <c r="F5647" s="75" t="s">
        <v>4267</v>
      </c>
      <c r="G5647" s="75" t="s">
        <v>4267</v>
      </c>
      <c r="H5647" s="77" t="s">
        <v>286</v>
      </c>
    </row>
    <row r="5648" spans="2:8" ht="14.25">
      <c r="B5648" s="75">
        <v>8970</v>
      </c>
      <c r="C5648" s="75" t="s">
        <v>6103</v>
      </c>
      <c r="D5648" s="75" t="s">
        <v>23</v>
      </c>
      <c r="E5648" s="76">
        <v>421286</v>
      </c>
      <c r="F5648" s="75" t="s">
        <v>3205</v>
      </c>
      <c r="G5648" s="75" t="s">
        <v>3205</v>
      </c>
      <c r="H5648" s="78" t="s">
        <v>347</v>
      </c>
    </row>
    <row r="5649" spans="2:8" ht="14.25">
      <c r="B5649" s="75">
        <v>8972</v>
      </c>
      <c r="C5649" s="75" t="s">
        <v>6104</v>
      </c>
      <c r="D5649" s="75" t="s">
        <v>282</v>
      </c>
      <c r="E5649" s="76">
        <v>251285</v>
      </c>
      <c r="F5649" s="75" t="s">
        <v>3537</v>
      </c>
      <c r="G5649" s="75" t="s">
        <v>4942</v>
      </c>
      <c r="H5649" s="78" t="s">
        <v>286</v>
      </c>
    </row>
    <row r="5650" spans="2:8" ht="14.25">
      <c r="B5650" s="75">
        <v>9030</v>
      </c>
      <c r="C5650" s="75" t="s">
        <v>6105</v>
      </c>
      <c r="D5650" s="75" t="s">
        <v>23</v>
      </c>
      <c r="E5650" s="76">
        <v>1205404</v>
      </c>
      <c r="F5650" s="75" t="s">
        <v>3150</v>
      </c>
      <c r="G5650" s="75" t="s">
        <v>3151</v>
      </c>
      <c r="H5650" s="78" t="s">
        <v>347</v>
      </c>
    </row>
    <row r="5651" spans="2:8" ht="14.25">
      <c r="B5651" s="75">
        <v>9031</v>
      </c>
      <c r="C5651" s="75" t="s">
        <v>6106</v>
      </c>
      <c r="D5651" s="75" t="s">
        <v>23</v>
      </c>
      <c r="E5651" s="76">
        <v>2308832</v>
      </c>
      <c r="F5651" s="75" t="s">
        <v>3150</v>
      </c>
      <c r="G5651" s="75" t="s">
        <v>3151</v>
      </c>
      <c r="H5651" s="78" t="s">
        <v>347</v>
      </c>
    </row>
    <row r="5652" spans="2:8" ht="14.25">
      <c r="B5652" s="75">
        <v>9032</v>
      </c>
      <c r="C5652" s="75" t="s">
        <v>6107</v>
      </c>
      <c r="D5652" s="75" t="s">
        <v>23</v>
      </c>
      <c r="E5652" s="76">
        <v>3791721</v>
      </c>
      <c r="F5652" s="75" t="s">
        <v>3150</v>
      </c>
      <c r="G5652" s="75" t="s">
        <v>3151</v>
      </c>
      <c r="H5652" s="77" t="s">
        <v>347</v>
      </c>
    </row>
    <row r="5653" spans="2:8" ht="14.25">
      <c r="B5653" s="75">
        <v>9033</v>
      </c>
      <c r="C5653" s="75" t="s">
        <v>6108</v>
      </c>
      <c r="D5653" s="75" t="s">
        <v>23</v>
      </c>
      <c r="E5653" s="76">
        <v>5057254</v>
      </c>
      <c r="F5653" s="75" t="s">
        <v>3150</v>
      </c>
      <c r="G5653" s="75" t="s">
        <v>3151</v>
      </c>
      <c r="H5653" s="78" t="s">
        <v>347</v>
      </c>
    </row>
    <row r="5654" spans="2:8" ht="14.25">
      <c r="B5654" s="75">
        <v>9034</v>
      </c>
      <c r="C5654" s="75" t="s">
        <v>6109</v>
      </c>
      <c r="D5654" s="75" t="s">
        <v>23</v>
      </c>
      <c r="E5654" s="76">
        <v>4986122</v>
      </c>
      <c r="F5654" s="75" t="s">
        <v>3150</v>
      </c>
      <c r="G5654" s="75" t="s">
        <v>3151</v>
      </c>
      <c r="H5654" s="78" t="s">
        <v>347</v>
      </c>
    </row>
    <row r="5655" spans="2:8" ht="14.25">
      <c r="B5655" s="75">
        <v>9035</v>
      </c>
      <c r="C5655" s="75" t="s">
        <v>6110</v>
      </c>
      <c r="D5655" s="75" t="s">
        <v>23</v>
      </c>
      <c r="E5655" s="76">
        <v>8158962</v>
      </c>
      <c r="F5655" s="75" t="s">
        <v>3150</v>
      </c>
      <c r="G5655" s="75" t="s">
        <v>3151</v>
      </c>
      <c r="H5655" s="77" t="s">
        <v>347</v>
      </c>
    </row>
    <row r="5656" spans="2:8" ht="14.25">
      <c r="B5656" s="75">
        <v>9042</v>
      </c>
      <c r="C5656" s="75" t="s">
        <v>6111</v>
      </c>
      <c r="D5656" s="75" t="s">
        <v>17</v>
      </c>
      <c r="E5656" s="76">
        <v>87871</v>
      </c>
      <c r="F5656" s="75" t="s">
        <v>4138</v>
      </c>
      <c r="G5656" s="75" t="s">
        <v>4138</v>
      </c>
      <c r="H5656" s="77" t="s">
        <v>347</v>
      </c>
    </row>
    <row r="5657" spans="2:8" ht="14.25">
      <c r="B5657" s="75">
        <v>9045</v>
      </c>
      <c r="C5657" s="75" t="s">
        <v>6112</v>
      </c>
      <c r="D5657" s="75" t="s">
        <v>17</v>
      </c>
      <c r="E5657" s="76">
        <v>10395</v>
      </c>
      <c r="F5657" s="75" t="s">
        <v>41</v>
      </c>
      <c r="G5657" s="75" t="s">
        <v>41</v>
      </c>
      <c r="H5657" s="78" t="s">
        <v>347</v>
      </c>
    </row>
    <row r="5658" spans="2:8" ht="14.25">
      <c r="B5658" s="75">
        <v>9046</v>
      </c>
      <c r="C5658" s="75" t="s">
        <v>6113</v>
      </c>
      <c r="D5658" s="75" t="s">
        <v>23</v>
      </c>
      <c r="E5658" s="76">
        <v>38372</v>
      </c>
      <c r="F5658" s="75" t="s">
        <v>41</v>
      </c>
      <c r="G5658" s="75" t="s">
        <v>41</v>
      </c>
      <c r="H5658" s="77" t="s">
        <v>347</v>
      </c>
    </row>
    <row r="5659" spans="2:8" ht="14.25">
      <c r="B5659" s="75">
        <v>9047</v>
      </c>
      <c r="C5659" s="75" t="s">
        <v>6114</v>
      </c>
      <c r="D5659" s="75" t="s">
        <v>23</v>
      </c>
      <c r="E5659" s="76">
        <v>109203</v>
      </c>
      <c r="F5659" s="75" t="s">
        <v>41</v>
      </c>
      <c r="G5659" s="75" t="s">
        <v>41</v>
      </c>
      <c r="H5659" s="77" t="s">
        <v>347</v>
      </c>
    </row>
    <row r="5660" spans="2:8" ht="14.25">
      <c r="B5660" s="75">
        <v>9048</v>
      </c>
      <c r="C5660" s="75" t="s">
        <v>6115</v>
      </c>
      <c r="D5660" s="75" t="s">
        <v>17</v>
      </c>
      <c r="E5660" s="76">
        <v>5198</v>
      </c>
      <c r="F5660" s="75" t="s">
        <v>41</v>
      </c>
      <c r="G5660" s="75" t="s">
        <v>41</v>
      </c>
      <c r="H5660" s="77" t="s">
        <v>347</v>
      </c>
    </row>
    <row r="5661" spans="2:8" ht="14.25">
      <c r="B5661" s="75">
        <v>9052</v>
      </c>
      <c r="C5661" s="75" t="s">
        <v>6116</v>
      </c>
      <c r="D5661" s="75" t="s">
        <v>4996</v>
      </c>
      <c r="E5661" s="76">
        <v>3556</v>
      </c>
      <c r="F5661" s="75" t="s">
        <v>3212</v>
      </c>
      <c r="G5661" s="75" t="s">
        <v>1259</v>
      </c>
      <c r="H5661" s="78" t="s">
        <v>347</v>
      </c>
    </row>
    <row r="5662" spans="2:8" ht="14.25">
      <c r="B5662" s="75">
        <v>9055</v>
      </c>
      <c r="C5662" s="75" t="s">
        <v>6117</v>
      </c>
      <c r="D5662" s="75" t="s">
        <v>17</v>
      </c>
      <c r="E5662" s="76">
        <v>19113</v>
      </c>
      <c r="F5662" s="75" t="s">
        <v>3212</v>
      </c>
      <c r="G5662" s="75" t="s">
        <v>3554</v>
      </c>
      <c r="H5662" s="78" t="s">
        <v>347</v>
      </c>
    </row>
    <row r="5663" spans="2:8" ht="14.25">
      <c r="B5663" s="75">
        <v>9056</v>
      </c>
      <c r="C5663" s="75" t="s">
        <v>6118</v>
      </c>
      <c r="D5663" s="75" t="s">
        <v>17</v>
      </c>
      <c r="E5663" s="76">
        <v>769886</v>
      </c>
      <c r="F5663" s="75" t="s">
        <v>4138</v>
      </c>
      <c r="G5663" s="75" t="s">
        <v>4139</v>
      </c>
      <c r="H5663" s="78" t="s">
        <v>347</v>
      </c>
    </row>
    <row r="5664" spans="2:8" ht="14.25">
      <c r="B5664" s="75">
        <v>9058</v>
      </c>
      <c r="C5664" s="75" t="s">
        <v>6119</v>
      </c>
      <c r="D5664" s="75" t="s">
        <v>19</v>
      </c>
      <c r="E5664" s="76">
        <v>137080</v>
      </c>
      <c r="F5664" s="75" t="s">
        <v>3530</v>
      </c>
      <c r="G5664" s="75" t="s">
        <v>3530</v>
      </c>
      <c r="H5664" s="78" t="s">
        <v>347</v>
      </c>
    </row>
    <row r="5665" spans="2:8" ht="14.25">
      <c r="B5665" s="75">
        <v>9072</v>
      </c>
      <c r="C5665" s="75" t="s">
        <v>6120</v>
      </c>
      <c r="D5665" s="75" t="s">
        <v>52</v>
      </c>
      <c r="E5665" s="76">
        <v>957315</v>
      </c>
      <c r="F5665" s="75" t="s">
        <v>3212</v>
      </c>
      <c r="G5665" s="75" t="s">
        <v>3213</v>
      </c>
      <c r="H5665" s="77" t="s">
        <v>347</v>
      </c>
    </row>
    <row r="5666" spans="2:8" ht="14.25">
      <c r="B5666" s="75">
        <v>9075</v>
      </c>
      <c r="C5666" s="75" t="s">
        <v>6121</v>
      </c>
      <c r="D5666" s="75" t="s">
        <v>23</v>
      </c>
      <c r="E5666" s="76">
        <v>3133739</v>
      </c>
      <c r="F5666" s="75" t="s">
        <v>3205</v>
      </c>
      <c r="G5666" s="75" t="s">
        <v>3205</v>
      </c>
      <c r="H5666" s="77" t="s">
        <v>347</v>
      </c>
    </row>
    <row r="5667" spans="2:8" ht="14.25">
      <c r="B5667" s="75">
        <v>9076</v>
      </c>
      <c r="C5667" s="75" t="s">
        <v>6122</v>
      </c>
      <c r="D5667" s="75" t="s">
        <v>23</v>
      </c>
      <c r="E5667" s="76">
        <v>11133827</v>
      </c>
      <c r="F5667" s="75" t="s">
        <v>3205</v>
      </c>
      <c r="G5667" s="75" t="s">
        <v>3205</v>
      </c>
      <c r="H5667" s="77" t="s">
        <v>347</v>
      </c>
    </row>
    <row r="5668" spans="2:8" ht="14.25">
      <c r="B5668" s="75">
        <v>9077</v>
      </c>
      <c r="C5668" s="75" t="s">
        <v>6123</v>
      </c>
      <c r="D5668" s="75" t="s">
        <v>23</v>
      </c>
      <c r="E5668" s="76">
        <v>839957</v>
      </c>
      <c r="F5668" s="75" t="s">
        <v>3205</v>
      </c>
      <c r="G5668" s="75" t="s">
        <v>3205</v>
      </c>
      <c r="H5668" s="77" t="s">
        <v>347</v>
      </c>
    </row>
    <row r="5669" spans="2:8" ht="14.25">
      <c r="B5669" s="75">
        <v>9087</v>
      </c>
      <c r="C5669" s="75" t="s">
        <v>6124</v>
      </c>
      <c r="D5669" s="75" t="s">
        <v>17</v>
      </c>
      <c r="E5669" s="76">
        <v>4003131</v>
      </c>
      <c r="F5669" s="75" t="s">
        <v>3216</v>
      </c>
      <c r="G5669" s="75" t="s">
        <v>3552</v>
      </c>
      <c r="H5669" s="77" t="s">
        <v>347</v>
      </c>
    </row>
    <row r="5670" spans="2:8" ht="14.25">
      <c r="B5670" s="75">
        <v>9088</v>
      </c>
      <c r="C5670" s="75" t="s">
        <v>6125</v>
      </c>
      <c r="D5670" s="75" t="s">
        <v>17</v>
      </c>
      <c r="E5670" s="76">
        <v>7182819</v>
      </c>
      <c r="F5670" s="75" t="s">
        <v>3216</v>
      </c>
      <c r="G5670" s="75" t="s">
        <v>3552</v>
      </c>
      <c r="H5670" s="78" t="s">
        <v>347</v>
      </c>
    </row>
    <row r="5671" spans="2:8" ht="14.25">
      <c r="B5671" s="75">
        <v>9094</v>
      </c>
      <c r="C5671" s="75" t="s">
        <v>6126</v>
      </c>
      <c r="D5671" s="75" t="s">
        <v>52</v>
      </c>
      <c r="E5671" s="76">
        <v>1102333</v>
      </c>
      <c r="F5671" s="75" t="s">
        <v>3212</v>
      </c>
      <c r="G5671" s="75" t="s">
        <v>3213</v>
      </c>
      <c r="H5671" s="78" t="s">
        <v>347</v>
      </c>
    </row>
    <row r="5672" spans="2:8" ht="14.25">
      <c r="B5672" s="75">
        <v>9095</v>
      </c>
      <c r="C5672" s="75" t="s">
        <v>6127</v>
      </c>
      <c r="D5672" s="75" t="s">
        <v>52</v>
      </c>
      <c r="E5672" s="76">
        <v>841279</v>
      </c>
      <c r="F5672" s="75" t="s">
        <v>3212</v>
      </c>
      <c r="G5672" s="75" t="s">
        <v>3213</v>
      </c>
      <c r="H5672" s="78" t="s">
        <v>347</v>
      </c>
    </row>
    <row r="5673" spans="2:8" ht="14.25">
      <c r="B5673" s="75">
        <v>9096</v>
      </c>
      <c r="C5673" s="75" t="s">
        <v>6128</v>
      </c>
      <c r="D5673" s="75" t="s">
        <v>52</v>
      </c>
      <c r="E5673" s="76">
        <v>1258469</v>
      </c>
      <c r="F5673" s="75" t="s">
        <v>3212</v>
      </c>
      <c r="G5673" s="75" t="s">
        <v>3212</v>
      </c>
      <c r="H5673" s="78" t="s">
        <v>347</v>
      </c>
    </row>
    <row r="5674" spans="2:8" ht="14.25">
      <c r="B5674" s="75">
        <v>9097</v>
      </c>
      <c r="C5674" s="75" t="s">
        <v>6129</v>
      </c>
      <c r="D5674" s="75" t="s">
        <v>23</v>
      </c>
      <c r="E5674" s="76">
        <v>2320500</v>
      </c>
      <c r="F5674" s="75" t="s">
        <v>2880</v>
      </c>
      <c r="G5674" s="75" t="s">
        <v>2880</v>
      </c>
      <c r="H5674" s="77" t="s">
        <v>286</v>
      </c>
    </row>
    <row r="5675" spans="2:8" ht="14.25">
      <c r="B5675" s="75">
        <v>9098</v>
      </c>
      <c r="C5675" s="75" t="s">
        <v>6130</v>
      </c>
      <c r="D5675" s="75" t="s">
        <v>23</v>
      </c>
      <c r="E5675" s="76">
        <v>5048618</v>
      </c>
      <c r="F5675" s="75" t="s">
        <v>2880</v>
      </c>
      <c r="G5675" s="75" t="s">
        <v>2880</v>
      </c>
      <c r="H5675" s="78" t="s">
        <v>286</v>
      </c>
    </row>
    <row r="5676" spans="2:8" ht="14.25">
      <c r="B5676" s="75">
        <v>9099</v>
      </c>
      <c r="C5676" s="75" t="s">
        <v>6131</v>
      </c>
      <c r="D5676" s="75" t="s">
        <v>23</v>
      </c>
      <c r="E5676" s="76">
        <v>1433935</v>
      </c>
      <c r="F5676" s="75" t="s">
        <v>2880</v>
      </c>
      <c r="G5676" s="75" t="s">
        <v>2880</v>
      </c>
      <c r="H5676" s="78" t="s">
        <v>286</v>
      </c>
    </row>
    <row r="5677" spans="2:8" ht="14.25">
      <c r="B5677" s="75">
        <v>9100</v>
      </c>
      <c r="C5677" s="75" t="s">
        <v>6132</v>
      </c>
      <c r="D5677" s="75" t="s">
        <v>23</v>
      </c>
      <c r="E5677" s="76">
        <v>19499839</v>
      </c>
      <c r="F5677" s="75" t="s">
        <v>4138</v>
      </c>
      <c r="G5677" s="75" t="s">
        <v>6133</v>
      </c>
      <c r="H5677" s="78" t="s">
        <v>286</v>
      </c>
    </row>
    <row r="5678" spans="2:8" ht="14.25">
      <c r="B5678" s="75">
        <v>9101</v>
      </c>
      <c r="C5678" s="75" t="s">
        <v>6134</v>
      </c>
      <c r="D5678" s="75" t="s">
        <v>23</v>
      </c>
      <c r="E5678" s="76">
        <v>2750000</v>
      </c>
      <c r="F5678" s="75" t="s">
        <v>2880</v>
      </c>
      <c r="G5678" s="75" t="s">
        <v>2880</v>
      </c>
      <c r="H5678" s="78" t="s">
        <v>286</v>
      </c>
    </row>
    <row r="5679" spans="2:8" ht="14.25">
      <c r="B5679" s="75">
        <v>9109</v>
      </c>
      <c r="C5679" s="75" t="s">
        <v>6135</v>
      </c>
      <c r="D5679" s="75" t="s">
        <v>52</v>
      </c>
      <c r="E5679" s="76">
        <v>634226</v>
      </c>
      <c r="F5679" s="75" t="s">
        <v>3212</v>
      </c>
      <c r="G5679" s="75" t="s">
        <v>3213</v>
      </c>
      <c r="H5679" s="78" t="s">
        <v>347</v>
      </c>
    </row>
    <row r="5680" spans="2:8" ht="14.25">
      <c r="B5680" s="75">
        <v>9122</v>
      </c>
      <c r="C5680" s="75" t="s">
        <v>6136</v>
      </c>
      <c r="D5680" s="75" t="s">
        <v>146</v>
      </c>
      <c r="E5680" s="76">
        <v>5767</v>
      </c>
      <c r="F5680" s="75" t="s">
        <v>3212</v>
      </c>
      <c r="G5680" s="75" t="s">
        <v>3554</v>
      </c>
      <c r="H5680" s="78" t="s">
        <v>347</v>
      </c>
    </row>
    <row r="5681" spans="2:8" ht="14.25">
      <c r="B5681" s="75">
        <v>9129</v>
      </c>
      <c r="C5681" s="75" t="s">
        <v>6137</v>
      </c>
      <c r="D5681" s="75" t="s">
        <v>1010</v>
      </c>
      <c r="E5681" s="76">
        <v>483319</v>
      </c>
      <c r="F5681" s="75" t="s">
        <v>2887</v>
      </c>
      <c r="G5681" s="75" t="s">
        <v>2887</v>
      </c>
      <c r="H5681" s="78" t="s">
        <v>286</v>
      </c>
    </row>
    <row r="5682" spans="2:8" ht="14.25">
      <c r="B5682" s="75">
        <v>9130</v>
      </c>
      <c r="C5682" s="75" t="s">
        <v>6138</v>
      </c>
      <c r="D5682" s="75" t="s">
        <v>1010</v>
      </c>
      <c r="E5682" s="76">
        <v>672647</v>
      </c>
      <c r="F5682" s="75" t="s">
        <v>2887</v>
      </c>
      <c r="G5682" s="75" t="s">
        <v>2887</v>
      </c>
      <c r="H5682" s="77" t="s">
        <v>286</v>
      </c>
    </row>
    <row r="5683" spans="2:8" ht="14.25">
      <c r="B5683" s="75">
        <v>9131</v>
      </c>
      <c r="C5683" s="75" t="s">
        <v>6139</v>
      </c>
      <c r="D5683" s="75" t="s">
        <v>1010</v>
      </c>
      <c r="E5683" s="76">
        <v>571431</v>
      </c>
      <c r="F5683" s="75" t="s">
        <v>2887</v>
      </c>
      <c r="G5683" s="75" t="s">
        <v>2887</v>
      </c>
      <c r="H5683" s="78" t="s">
        <v>286</v>
      </c>
    </row>
    <row r="5684" spans="2:8" ht="14.25">
      <c r="B5684" s="75">
        <v>9132</v>
      </c>
      <c r="C5684" s="75" t="s">
        <v>2891</v>
      </c>
      <c r="D5684" s="75" t="s">
        <v>52</v>
      </c>
      <c r="E5684" s="76">
        <v>311880</v>
      </c>
      <c r="F5684" s="75" t="s">
        <v>2887</v>
      </c>
      <c r="G5684" s="75" t="s">
        <v>2887</v>
      </c>
      <c r="H5684" s="77" t="s">
        <v>286</v>
      </c>
    </row>
    <row r="5685" spans="2:8" ht="14.25">
      <c r="B5685" s="75">
        <v>9133</v>
      </c>
      <c r="C5685" s="75" t="s">
        <v>6140</v>
      </c>
      <c r="D5685" s="75" t="s">
        <v>1010</v>
      </c>
      <c r="E5685" s="76">
        <v>9959</v>
      </c>
      <c r="F5685" s="75" t="s">
        <v>2887</v>
      </c>
      <c r="G5685" s="75" t="s">
        <v>2887</v>
      </c>
      <c r="H5685" s="78" t="s">
        <v>286</v>
      </c>
    </row>
    <row r="5686" spans="2:8" ht="14.25">
      <c r="B5686" s="75">
        <v>9134</v>
      </c>
      <c r="C5686" s="75" t="s">
        <v>6141</v>
      </c>
      <c r="D5686" s="75" t="s">
        <v>1010</v>
      </c>
      <c r="E5686" s="76">
        <v>143032</v>
      </c>
      <c r="F5686" s="75" t="s">
        <v>2887</v>
      </c>
      <c r="G5686" s="75" t="s">
        <v>2887</v>
      </c>
      <c r="H5686" s="78" t="s">
        <v>286</v>
      </c>
    </row>
    <row r="5687" spans="2:8" ht="14.25">
      <c r="B5687" s="75">
        <v>9135</v>
      </c>
      <c r="C5687" s="75" t="s">
        <v>6142</v>
      </c>
      <c r="D5687" s="75" t="s">
        <v>1010</v>
      </c>
      <c r="E5687" s="76">
        <v>6051</v>
      </c>
      <c r="F5687" s="75" t="s">
        <v>2887</v>
      </c>
      <c r="G5687" s="75" t="s">
        <v>2887</v>
      </c>
      <c r="H5687" s="77" t="s">
        <v>286</v>
      </c>
    </row>
    <row r="5688" spans="2:8" ht="14.25">
      <c r="B5688" s="75">
        <v>9136</v>
      </c>
      <c r="C5688" s="75" t="s">
        <v>6143</v>
      </c>
      <c r="D5688" s="75" t="s">
        <v>1010</v>
      </c>
      <c r="E5688" s="76">
        <v>4406</v>
      </c>
      <c r="F5688" s="75" t="s">
        <v>2887</v>
      </c>
      <c r="G5688" s="75" t="s">
        <v>2887</v>
      </c>
      <c r="H5688" s="78" t="s">
        <v>286</v>
      </c>
    </row>
    <row r="5689" spans="2:8" ht="14.25">
      <c r="B5689" s="75">
        <v>9137</v>
      </c>
      <c r="C5689" s="75" t="s">
        <v>6144</v>
      </c>
      <c r="D5689" s="75" t="s">
        <v>1010</v>
      </c>
      <c r="E5689" s="76">
        <v>3734</v>
      </c>
      <c r="F5689" s="75" t="s">
        <v>2887</v>
      </c>
      <c r="G5689" s="75" t="s">
        <v>2887</v>
      </c>
      <c r="H5689" s="78" t="s">
        <v>286</v>
      </c>
    </row>
    <row r="5690" spans="2:8" ht="14.25">
      <c r="B5690" s="75">
        <v>9138</v>
      </c>
      <c r="C5690" s="75" t="s">
        <v>6145</v>
      </c>
      <c r="D5690" s="75" t="s">
        <v>1010</v>
      </c>
      <c r="E5690" s="76">
        <v>3734</v>
      </c>
      <c r="F5690" s="75" t="s">
        <v>2887</v>
      </c>
      <c r="G5690" s="75" t="s">
        <v>2887</v>
      </c>
      <c r="H5690" s="78" t="s">
        <v>286</v>
      </c>
    </row>
    <row r="5691" spans="2:8" ht="14.25">
      <c r="B5691" s="75">
        <v>9139</v>
      </c>
      <c r="C5691" s="75" t="s">
        <v>6146</v>
      </c>
      <c r="D5691" s="75" t="s">
        <v>1010</v>
      </c>
      <c r="E5691" s="76">
        <v>47122</v>
      </c>
      <c r="F5691" s="75" t="s">
        <v>2887</v>
      </c>
      <c r="G5691" s="75" t="s">
        <v>2887</v>
      </c>
      <c r="H5691" s="78" t="s">
        <v>286</v>
      </c>
    </row>
    <row r="5692" spans="2:8" ht="14.25">
      <c r="B5692" s="75">
        <v>9140</v>
      </c>
      <c r="C5692" s="75" t="s">
        <v>6147</v>
      </c>
      <c r="D5692" s="75" t="s">
        <v>1010</v>
      </c>
      <c r="E5692" s="76">
        <v>69196</v>
      </c>
      <c r="F5692" s="75" t="s">
        <v>2887</v>
      </c>
      <c r="G5692" s="75" t="s">
        <v>2887</v>
      </c>
      <c r="H5692" s="78" t="s">
        <v>286</v>
      </c>
    </row>
    <row r="5693" spans="2:8" ht="14.25">
      <c r="B5693" s="75">
        <v>9141</v>
      </c>
      <c r="C5693" s="75" t="s">
        <v>6148</v>
      </c>
      <c r="D5693" s="75" t="s">
        <v>1010</v>
      </c>
      <c r="E5693" s="76">
        <v>6801</v>
      </c>
      <c r="F5693" s="75" t="s">
        <v>2887</v>
      </c>
      <c r="G5693" s="75" t="s">
        <v>2887</v>
      </c>
      <c r="H5693" s="78" t="s">
        <v>286</v>
      </c>
    </row>
    <row r="5694" spans="2:8" ht="14.25">
      <c r="B5694" s="75">
        <v>9142</v>
      </c>
      <c r="C5694" s="75" t="s">
        <v>6149</v>
      </c>
      <c r="D5694" s="75" t="s">
        <v>1010</v>
      </c>
      <c r="E5694" s="76">
        <v>2554</v>
      </c>
      <c r="F5694" s="75" t="s">
        <v>2887</v>
      </c>
      <c r="G5694" s="75" t="s">
        <v>2887</v>
      </c>
      <c r="H5694" s="78" t="s">
        <v>286</v>
      </c>
    </row>
    <row r="5695" spans="2:8" ht="14.25">
      <c r="B5695" s="75">
        <v>9143</v>
      </c>
      <c r="C5695" s="75" t="s">
        <v>6150</v>
      </c>
      <c r="D5695" s="75" t="s">
        <v>1010</v>
      </c>
      <c r="E5695" s="76">
        <v>62910</v>
      </c>
      <c r="F5695" s="75" t="s">
        <v>2887</v>
      </c>
      <c r="G5695" s="75" t="s">
        <v>2887</v>
      </c>
      <c r="H5695" s="78" t="s">
        <v>286</v>
      </c>
    </row>
    <row r="5696" spans="2:8" ht="14.25">
      <c r="B5696" s="75">
        <v>9144</v>
      </c>
      <c r="C5696" s="75" t="s">
        <v>6151</v>
      </c>
      <c r="D5696" s="75" t="s">
        <v>1010</v>
      </c>
      <c r="E5696" s="76">
        <v>4923</v>
      </c>
      <c r="F5696" s="75" t="s">
        <v>2887</v>
      </c>
      <c r="G5696" s="75" t="s">
        <v>2887</v>
      </c>
      <c r="H5696" s="78" t="s">
        <v>286</v>
      </c>
    </row>
    <row r="5697" spans="2:8" ht="14.25">
      <c r="B5697" s="75">
        <v>9145</v>
      </c>
      <c r="C5697" s="75" t="s">
        <v>6152</v>
      </c>
      <c r="D5697" s="75" t="s">
        <v>1010</v>
      </c>
      <c r="E5697" s="76">
        <v>69328</v>
      </c>
      <c r="F5697" s="75" t="s">
        <v>2887</v>
      </c>
      <c r="G5697" s="75" t="s">
        <v>2887</v>
      </c>
      <c r="H5697" s="78" t="s">
        <v>286</v>
      </c>
    </row>
    <row r="5698" spans="2:8" ht="14.25">
      <c r="B5698" s="75">
        <v>9146</v>
      </c>
      <c r="C5698" s="75" t="s">
        <v>6153</v>
      </c>
      <c r="D5698" s="75" t="s">
        <v>19</v>
      </c>
      <c r="E5698" s="76">
        <v>30710</v>
      </c>
      <c r="F5698" s="75" t="s">
        <v>3142</v>
      </c>
      <c r="G5698" s="75" t="s">
        <v>4304</v>
      </c>
      <c r="H5698" s="78" t="s">
        <v>347</v>
      </c>
    </row>
    <row r="5699" spans="2:8" ht="14.25">
      <c r="B5699" s="75">
        <v>9147</v>
      </c>
      <c r="C5699" s="75" t="s">
        <v>6154</v>
      </c>
      <c r="D5699" s="75" t="s">
        <v>19</v>
      </c>
      <c r="E5699" s="76">
        <v>33559</v>
      </c>
      <c r="F5699" s="75" t="s">
        <v>3142</v>
      </c>
      <c r="G5699" s="75" t="s">
        <v>4304</v>
      </c>
      <c r="H5699" s="77" t="s">
        <v>347</v>
      </c>
    </row>
    <row r="5700" spans="2:8" ht="14.25">
      <c r="B5700" s="75">
        <v>9148</v>
      </c>
      <c r="C5700" s="75" t="s">
        <v>6155</v>
      </c>
      <c r="D5700" s="75" t="s">
        <v>23</v>
      </c>
      <c r="E5700" s="76">
        <v>1246744</v>
      </c>
      <c r="F5700" s="75" t="s">
        <v>4267</v>
      </c>
      <c r="G5700" s="75" t="s">
        <v>4267</v>
      </c>
      <c r="H5700" s="77" t="s">
        <v>347</v>
      </c>
    </row>
    <row r="5701" spans="2:8" ht="14.25">
      <c r="B5701" s="75">
        <v>9149</v>
      </c>
      <c r="C5701" s="75" t="s">
        <v>6156</v>
      </c>
      <c r="D5701" s="75" t="s">
        <v>52</v>
      </c>
      <c r="E5701" s="76">
        <v>311880</v>
      </c>
      <c r="F5701" s="75" t="s">
        <v>2887</v>
      </c>
      <c r="G5701" s="75" t="s">
        <v>2887</v>
      </c>
      <c r="H5701" s="77" t="s">
        <v>286</v>
      </c>
    </row>
    <row r="5702" spans="2:8" ht="14.25">
      <c r="B5702" s="75">
        <v>9150</v>
      </c>
      <c r="C5702" s="75" t="s">
        <v>6157</v>
      </c>
      <c r="D5702" s="75" t="s">
        <v>1010</v>
      </c>
      <c r="E5702" s="76">
        <v>3734</v>
      </c>
      <c r="F5702" s="75" t="s">
        <v>2887</v>
      </c>
      <c r="G5702" s="75" t="s">
        <v>2887</v>
      </c>
      <c r="H5702" s="78" t="s">
        <v>286</v>
      </c>
    </row>
    <row r="5703" spans="2:8" ht="14.25">
      <c r="B5703" s="75">
        <v>9151</v>
      </c>
      <c r="C5703" s="75" t="s">
        <v>6158</v>
      </c>
      <c r="D5703" s="75" t="s">
        <v>1010</v>
      </c>
      <c r="E5703" s="76">
        <v>47122</v>
      </c>
      <c r="F5703" s="75" t="s">
        <v>2887</v>
      </c>
      <c r="G5703" s="75" t="s">
        <v>2887</v>
      </c>
      <c r="H5703" s="78" t="s">
        <v>286</v>
      </c>
    </row>
    <row r="5704" spans="2:8" ht="14.25">
      <c r="B5704" s="75">
        <v>9152</v>
      </c>
      <c r="C5704" s="75" t="s">
        <v>6159</v>
      </c>
      <c r="D5704" s="75" t="s">
        <v>1010</v>
      </c>
      <c r="E5704" s="76">
        <v>69196</v>
      </c>
      <c r="F5704" s="75" t="s">
        <v>2887</v>
      </c>
      <c r="G5704" s="75" t="s">
        <v>2887</v>
      </c>
      <c r="H5704" s="77" t="s">
        <v>286</v>
      </c>
    </row>
    <row r="5705" spans="2:8" ht="14.25">
      <c r="B5705" s="75">
        <v>9153</v>
      </c>
      <c r="C5705" s="75" t="s">
        <v>6160</v>
      </c>
      <c r="D5705" s="75" t="s">
        <v>1010</v>
      </c>
      <c r="E5705" s="76">
        <v>434484</v>
      </c>
      <c r="F5705" s="75" t="s">
        <v>2887</v>
      </c>
      <c r="G5705" s="75" t="s">
        <v>2887</v>
      </c>
      <c r="H5705" s="77" t="s">
        <v>286</v>
      </c>
    </row>
    <row r="5706" spans="2:8" ht="14.25">
      <c r="B5706" s="75">
        <v>9154</v>
      </c>
      <c r="C5706" s="75" t="s">
        <v>6161</v>
      </c>
      <c r="D5706" s="75" t="s">
        <v>1010</v>
      </c>
      <c r="E5706" s="76">
        <v>6051</v>
      </c>
      <c r="F5706" s="75" t="s">
        <v>2887</v>
      </c>
      <c r="G5706" s="75" t="s">
        <v>2887</v>
      </c>
      <c r="H5706" s="77" t="s">
        <v>286</v>
      </c>
    </row>
    <row r="5707" spans="2:8" ht="14.25">
      <c r="B5707" s="75">
        <v>9322</v>
      </c>
      <c r="C5707" s="75" t="s">
        <v>6162</v>
      </c>
      <c r="D5707" s="75" t="s">
        <v>19</v>
      </c>
      <c r="E5707" s="76">
        <v>1815285</v>
      </c>
      <c r="F5707" s="75" t="s">
        <v>4138</v>
      </c>
      <c r="G5707" s="75" t="s">
        <v>4139</v>
      </c>
      <c r="H5707" s="77" t="s">
        <v>347</v>
      </c>
    </row>
    <row r="5708" spans="2:8" ht="14.25">
      <c r="B5708" s="75">
        <v>9323</v>
      </c>
      <c r="C5708" s="75" t="s">
        <v>6163</v>
      </c>
      <c r="D5708" s="75" t="s">
        <v>19</v>
      </c>
      <c r="E5708" s="76">
        <v>2573293</v>
      </c>
      <c r="F5708" s="75" t="s">
        <v>4138</v>
      </c>
      <c r="G5708" s="75" t="s">
        <v>4139</v>
      </c>
      <c r="H5708" s="78" t="s">
        <v>347</v>
      </c>
    </row>
    <row r="5709" spans="2:8" ht="14.25">
      <c r="B5709" s="75">
        <v>9324</v>
      </c>
      <c r="C5709" s="75" t="s">
        <v>6164</v>
      </c>
      <c r="D5709" s="75" t="s">
        <v>19</v>
      </c>
      <c r="E5709" s="76">
        <v>2568472</v>
      </c>
      <c r="F5709" s="75" t="s">
        <v>4138</v>
      </c>
      <c r="G5709" s="75" t="s">
        <v>4139</v>
      </c>
      <c r="H5709" s="78" t="s">
        <v>347</v>
      </c>
    </row>
    <row r="5710" spans="2:8" ht="14.25">
      <c r="B5710" s="75">
        <v>9325</v>
      </c>
      <c r="C5710" s="75" t="s">
        <v>6165</v>
      </c>
      <c r="D5710" s="75" t="s">
        <v>17</v>
      </c>
      <c r="E5710" s="76">
        <v>937270</v>
      </c>
      <c r="F5710" s="75" t="s">
        <v>4138</v>
      </c>
      <c r="G5710" s="75" t="s">
        <v>4139</v>
      </c>
      <c r="H5710" s="78" t="s">
        <v>347</v>
      </c>
    </row>
    <row r="5711" spans="2:8" ht="14.25">
      <c r="B5711" s="75">
        <v>9326</v>
      </c>
      <c r="C5711" s="75" t="s">
        <v>6166</v>
      </c>
      <c r="D5711" s="75" t="s">
        <v>17</v>
      </c>
      <c r="E5711" s="76">
        <v>1443970</v>
      </c>
      <c r="F5711" s="75" t="s">
        <v>4138</v>
      </c>
      <c r="G5711" s="75" t="s">
        <v>4139</v>
      </c>
      <c r="H5711" s="77" t="s">
        <v>347</v>
      </c>
    </row>
    <row r="5712" spans="2:8" ht="14.25">
      <c r="B5712" s="75">
        <v>9327</v>
      </c>
      <c r="C5712" s="75" t="s">
        <v>6167</v>
      </c>
      <c r="D5712" s="75" t="s">
        <v>17</v>
      </c>
      <c r="E5712" s="76">
        <v>1442138</v>
      </c>
      <c r="F5712" s="75" t="s">
        <v>4138</v>
      </c>
      <c r="G5712" s="75" t="s">
        <v>4139</v>
      </c>
      <c r="H5712" s="78" t="s">
        <v>347</v>
      </c>
    </row>
    <row r="5713" spans="2:8" ht="14.25">
      <c r="B5713" s="75">
        <v>9394</v>
      </c>
      <c r="C5713" s="75" t="s">
        <v>6168</v>
      </c>
      <c r="D5713" s="75" t="s">
        <v>17</v>
      </c>
      <c r="E5713" s="76">
        <v>2100563</v>
      </c>
      <c r="F5713" s="75" t="s">
        <v>3205</v>
      </c>
      <c r="G5713" s="75" t="s">
        <v>3205</v>
      </c>
      <c r="H5713" s="78" t="s">
        <v>347</v>
      </c>
    </row>
    <row r="5714" spans="2:8" ht="14.25">
      <c r="B5714" s="75">
        <v>9395</v>
      </c>
      <c r="C5714" s="75" t="s">
        <v>6169</v>
      </c>
      <c r="D5714" s="75" t="s">
        <v>17</v>
      </c>
      <c r="E5714" s="76">
        <v>2742721</v>
      </c>
      <c r="F5714" s="75" t="s">
        <v>3205</v>
      </c>
      <c r="G5714" s="75" t="s">
        <v>3205</v>
      </c>
      <c r="H5714" s="78" t="s">
        <v>347</v>
      </c>
    </row>
    <row r="5715" spans="2:8" ht="14.25">
      <c r="B5715" s="75">
        <v>9396</v>
      </c>
      <c r="C5715" s="75" t="s">
        <v>6170</v>
      </c>
      <c r="D5715" s="75" t="s">
        <v>17</v>
      </c>
      <c r="E5715" s="76">
        <v>863451</v>
      </c>
      <c r="F5715" s="75" t="s">
        <v>3205</v>
      </c>
      <c r="G5715" s="75" t="s">
        <v>3205</v>
      </c>
      <c r="H5715" s="78" t="s">
        <v>347</v>
      </c>
    </row>
    <row r="5716" spans="2:8" ht="14.25">
      <c r="B5716" s="75">
        <v>9397</v>
      </c>
      <c r="C5716" s="75" t="s">
        <v>6171</v>
      </c>
      <c r="D5716" s="75" t="s">
        <v>17</v>
      </c>
      <c r="E5716" s="76">
        <v>863451</v>
      </c>
      <c r="F5716" s="75" t="s">
        <v>3205</v>
      </c>
      <c r="G5716" s="75" t="s">
        <v>3205</v>
      </c>
      <c r="H5716" s="78" t="s">
        <v>347</v>
      </c>
    </row>
    <row r="5717" spans="2:8" ht="14.25">
      <c r="B5717" s="75">
        <v>9398</v>
      </c>
      <c r="C5717" s="75" t="s">
        <v>6172</v>
      </c>
      <c r="D5717" s="75" t="s">
        <v>17</v>
      </c>
      <c r="E5717" s="76">
        <v>932256</v>
      </c>
      <c r="F5717" s="75" t="s">
        <v>3205</v>
      </c>
      <c r="G5717" s="75" t="s">
        <v>3205</v>
      </c>
      <c r="H5717" s="78" t="s">
        <v>347</v>
      </c>
    </row>
    <row r="5718" spans="2:8" ht="14.25">
      <c r="B5718" s="75">
        <v>9425</v>
      </c>
      <c r="C5718" s="75" t="s">
        <v>6173</v>
      </c>
      <c r="D5718" s="75" t="s">
        <v>17</v>
      </c>
      <c r="E5718" s="76">
        <v>2696606</v>
      </c>
      <c r="F5718" s="75" t="s">
        <v>3205</v>
      </c>
      <c r="G5718" s="75" t="s">
        <v>3205</v>
      </c>
      <c r="H5718" s="78" t="s">
        <v>347</v>
      </c>
    </row>
    <row r="5719" spans="2:8" ht="14.25">
      <c r="B5719" s="75">
        <v>9466</v>
      </c>
      <c r="C5719" s="75" t="s">
        <v>6174</v>
      </c>
      <c r="D5719" s="75" t="s">
        <v>1010</v>
      </c>
      <c r="E5719" s="76">
        <v>434484</v>
      </c>
      <c r="F5719" s="75" t="s">
        <v>2887</v>
      </c>
      <c r="G5719" s="75" t="s">
        <v>2887</v>
      </c>
      <c r="H5719" s="77" t="s">
        <v>286</v>
      </c>
    </row>
    <row r="5720" spans="2:8" ht="14.25">
      <c r="B5720" s="75">
        <v>9467</v>
      </c>
      <c r="C5720" s="75" t="s">
        <v>6175</v>
      </c>
      <c r="D5720" s="75" t="s">
        <v>52</v>
      </c>
      <c r="E5720" s="76">
        <v>311880</v>
      </c>
      <c r="F5720" s="75" t="s">
        <v>2887</v>
      </c>
      <c r="G5720" s="75" t="s">
        <v>2887</v>
      </c>
      <c r="H5720" s="78" t="s">
        <v>286</v>
      </c>
    </row>
    <row r="5721" spans="2:8" ht="14.25">
      <c r="B5721" s="75">
        <v>9468</v>
      </c>
      <c r="C5721" s="75" t="s">
        <v>6176</v>
      </c>
      <c r="D5721" s="75" t="s">
        <v>1010</v>
      </c>
      <c r="E5721" s="76">
        <v>69196</v>
      </c>
      <c r="F5721" s="75" t="s">
        <v>2887</v>
      </c>
      <c r="G5721" s="75" t="s">
        <v>2887</v>
      </c>
      <c r="H5721" s="78" t="s">
        <v>286</v>
      </c>
    </row>
    <row r="5722" spans="2:8" ht="14.25">
      <c r="B5722" s="75">
        <v>9469</v>
      </c>
      <c r="C5722" s="75" t="s">
        <v>6177</v>
      </c>
      <c r="D5722" s="75" t="s">
        <v>1010</v>
      </c>
      <c r="E5722" s="76">
        <v>6051</v>
      </c>
      <c r="F5722" s="75" t="s">
        <v>2887</v>
      </c>
      <c r="G5722" s="75" t="s">
        <v>2887</v>
      </c>
      <c r="H5722" s="78" t="s">
        <v>286</v>
      </c>
    </row>
    <row r="5723" spans="2:8" ht="14.25">
      <c r="B5723" s="75">
        <v>9470</v>
      </c>
      <c r="C5723" s="75" t="s">
        <v>6178</v>
      </c>
      <c r="D5723" s="75" t="s">
        <v>1010</v>
      </c>
      <c r="E5723" s="76">
        <v>3734</v>
      </c>
      <c r="F5723" s="75" t="s">
        <v>2887</v>
      </c>
      <c r="G5723" s="75" t="s">
        <v>2887</v>
      </c>
      <c r="H5723" s="78" t="s">
        <v>286</v>
      </c>
    </row>
    <row r="5724" spans="2:8" ht="14.25">
      <c r="B5724" s="75">
        <v>9563</v>
      </c>
      <c r="C5724" s="75" t="s">
        <v>6179</v>
      </c>
      <c r="D5724" s="75" t="s">
        <v>17</v>
      </c>
      <c r="E5724" s="76">
        <v>164571</v>
      </c>
      <c r="F5724" s="75" t="s">
        <v>3165</v>
      </c>
      <c r="G5724" s="75" t="s">
        <v>3165</v>
      </c>
      <c r="H5724" s="78" t="s">
        <v>347</v>
      </c>
    </row>
    <row r="5725" spans="2:8" ht="14.25">
      <c r="B5725" s="75">
        <v>9997</v>
      </c>
      <c r="C5725" s="75" t="s">
        <v>6180</v>
      </c>
      <c r="D5725" s="75" t="s">
        <v>19</v>
      </c>
      <c r="E5725" s="76">
        <v>2781</v>
      </c>
      <c r="F5725" s="75" t="s">
        <v>3155</v>
      </c>
      <c r="G5725" s="75" t="s">
        <v>3387</v>
      </c>
      <c r="H5725" s="78" t="s">
        <v>347</v>
      </c>
    </row>
    <row r="5726" spans="2:8" ht="14.25">
      <c r="B5726" s="75">
        <v>9998</v>
      </c>
      <c r="C5726" s="75" t="s">
        <v>6181</v>
      </c>
      <c r="D5726" s="75" t="s">
        <v>52</v>
      </c>
      <c r="E5726" s="76">
        <v>1556717</v>
      </c>
      <c r="F5726" s="75" t="s">
        <v>3216</v>
      </c>
      <c r="G5726" s="75" t="s">
        <v>3557</v>
      </c>
      <c r="H5726" s="77" t="s">
        <v>347</v>
      </c>
    </row>
    <row r="5727" spans="2:8" ht="14.25">
      <c r="B5727" s="75">
        <v>9999</v>
      </c>
      <c r="C5727" s="75" t="s">
        <v>6182</v>
      </c>
      <c r="D5727" s="75" t="s">
        <v>19</v>
      </c>
      <c r="E5727" s="76">
        <v>170676</v>
      </c>
      <c r="F5727" s="75" t="s">
        <v>3162</v>
      </c>
      <c r="G5727" s="75" t="s">
        <v>3489</v>
      </c>
      <c r="H5727" s="78" t="s">
        <v>347</v>
      </c>
    </row>
    <row r="5728" spans="2:8" ht="14.25">
      <c r="B5728" s="75">
        <v>10000</v>
      </c>
      <c r="C5728" s="75" t="s">
        <v>6183</v>
      </c>
      <c r="D5728" s="75" t="s">
        <v>19</v>
      </c>
      <c r="E5728" s="76">
        <v>135101</v>
      </c>
      <c r="F5728" s="75" t="s">
        <v>3162</v>
      </c>
      <c r="G5728" s="75" t="s">
        <v>3489</v>
      </c>
      <c r="H5728" s="78" t="s">
        <v>347</v>
      </c>
    </row>
    <row r="5729" spans="2:8" ht="14.25">
      <c r="B5729" s="75">
        <v>10014</v>
      </c>
      <c r="C5729" s="75" t="s">
        <v>6184</v>
      </c>
      <c r="D5729" s="75" t="s">
        <v>52</v>
      </c>
      <c r="E5729" s="76">
        <v>176119</v>
      </c>
      <c r="F5729" s="75" t="s">
        <v>3155</v>
      </c>
      <c r="G5729" s="75" t="s">
        <v>3387</v>
      </c>
      <c r="H5729" s="77" t="s">
        <v>347</v>
      </c>
    </row>
    <row r="5730" spans="2:8" ht="14.25">
      <c r="B5730" s="75">
        <v>10015</v>
      </c>
      <c r="C5730" s="75" t="s">
        <v>6185</v>
      </c>
      <c r="D5730" s="75" t="s">
        <v>52</v>
      </c>
      <c r="E5730" s="76">
        <v>175642</v>
      </c>
      <c r="F5730" s="75" t="s">
        <v>3155</v>
      </c>
      <c r="G5730" s="75" t="s">
        <v>3387</v>
      </c>
      <c r="H5730" s="78" t="s">
        <v>347</v>
      </c>
    </row>
    <row r="5731" spans="2:8" ht="14.25">
      <c r="B5731" s="75">
        <v>10016</v>
      </c>
      <c r="C5731" s="75" t="s">
        <v>6186</v>
      </c>
      <c r="D5731" s="75" t="s">
        <v>52</v>
      </c>
      <c r="E5731" s="76">
        <v>184603</v>
      </c>
      <c r="F5731" s="75" t="s">
        <v>3155</v>
      </c>
      <c r="G5731" s="75" t="s">
        <v>3387</v>
      </c>
      <c r="H5731" s="77" t="s">
        <v>347</v>
      </c>
    </row>
    <row r="5732" spans="2:8" ht="14.25">
      <c r="B5732" s="75">
        <v>10017</v>
      </c>
      <c r="C5732" s="75" t="s">
        <v>6187</v>
      </c>
      <c r="D5732" s="75" t="s">
        <v>52</v>
      </c>
      <c r="E5732" s="76">
        <v>176715</v>
      </c>
      <c r="F5732" s="75" t="s">
        <v>3155</v>
      </c>
      <c r="G5732" s="75" t="s">
        <v>3387</v>
      </c>
      <c r="H5732" s="77" t="s">
        <v>347</v>
      </c>
    </row>
    <row r="5733" spans="2:8" ht="14.25">
      <c r="B5733" s="75">
        <v>10018</v>
      </c>
      <c r="C5733" s="75" t="s">
        <v>6188</v>
      </c>
      <c r="D5733" s="75" t="s">
        <v>52</v>
      </c>
      <c r="E5733" s="76">
        <v>176237</v>
      </c>
      <c r="F5733" s="75" t="s">
        <v>3155</v>
      </c>
      <c r="G5733" s="75" t="s">
        <v>3387</v>
      </c>
      <c r="H5733" s="77" t="s">
        <v>347</v>
      </c>
    </row>
    <row r="5734" spans="2:8" ht="14.25">
      <c r="B5734" s="75">
        <v>10019</v>
      </c>
      <c r="C5734" s="75" t="s">
        <v>6189</v>
      </c>
      <c r="D5734" s="75" t="s">
        <v>52</v>
      </c>
      <c r="E5734" s="76">
        <v>185198</v>
      </c>
      <c r="F5734" s="75" t="s">
        <v>3155</v>
      </c>
      <c r="G5734" s="75" t="s">
        <v>3387</v>
      </c>
      <c r="H5734" s="78" t="s">
        <v>347</v>
      </c>
    </row>
    <row r="5735" spans="2:8" ht="14.25">
      <c r="B5735" s="75">
        <v>10020</v>
      </c>
      <c r="C5735" s="75" t="s">
        <v>6190</v>
      </c>
      <c r="D5735" s="75" t="s">
        <v>52</v>
      </c>
      <c r="E5735" s="76">
        <v>180764</v>
      </c>
      <c r="F5735" s="75" t="s">
        <v>3155</v>
      </c>
      <c r="G5735" s="75" t="s">
        <v>3387</v>
      </c>
      <c r="H5735" s="78" t="s">
        <v>347</v>
      </c>
    </row>
    <row r="5736" spans="2:8" ht="14.25">
      <c r="B5736" s="75">
        <v>10021</v>
      </c>
      <c r="C5736" s="75" t="s">
        <v>6191</v>
      </c>
      <c r="D5736" s="75" t="s">
        <v>52</v>
      </c>
      <c r="E5736" s="76">
        <v>180286</v>
      </c>
      <c r="F5736" s="75" t="s">
        <v>3155</v>
      </c>
      <c r="G5736" s="75" t="s">
        <v>3387</v>
      </c>
      <c r="H5736" s="78" t="s">
        <v>347</v>
      </c>
    </row>
    <row r="5737" spans="2:8" ht="14.25">
      <c r="B5737" s="75">
        <v>10022</v>
      </c>
      <c r="C5737" s="75" t="s">
        <v>6192</v>
      </c>
      <c r="D5737" s="75" t="s">
        <v>52</v>
      </c>
      <c r="E5737" s="76">
        <v>189247</v>
      </c>
      <c r="F5737" s="75" t="s">
        <v>3155</v>
      </c>
      <c r="G5737" s="75" t="s">
        <v>3387</v>
      </c>
      <c r="H5737" s="77" t="s">
        <v>347</v>
      </c>
    </row>
    <row r="5738" spans="2:8" ht="14.25">
      <c r="B5738" s="75">
        <v>10030</v>
      </c>
      <c r="C5738" s="75" t="s">
        <v>6193</v>
      </c>
      <c r="D5738" s="75" t="s">
        <v>52</v>
      </c>
      <c r="E5738" s="76">
        <v>209648</v>
      </c>
      <c r="F5738" s="75" t="s">
        <v>3155</v>
      </c>
      <c r="G5738" s="75" t="s">
        <v>3387</v>
      </c>
      <c r="H5738" s="78" t="s">
        <v>347</v>
      </c>
    </row>
    <row r="5739" spans="2:8" ht="14.25">
      <c r="B5739" s="75">
        <v>10072</v>
      </c>
      <c r="C5739" s="75" t="s">
        <v>6194</v>
      </c>
      <c r="D5739" s="75" t="s">
        <v>52</v>
      </c>
      <c r="E5739" s="76">
        <v>189991</v>
      </c>
      <c r="F5739" s="75" t="s">
        <v>3155</v>
      </c>
      <c r="G5739" s="75" t="s">
        <v>3160</v>
      </c>
      <c r="H5739" s="78" t="s">
        <v>347</v>
      </c>
    </row>
    <row r="5740" spans="2:8" ht="14.25">
      <c r="B5740" s="75">
        <v>10074</v>
      </c>
      <c r="C5740" s="75" t="s">
        <v>3025</v>
      </c>
      <c r="D5740" s="75" t="s">
        <v>23</v>
      </c>
      <c r="E5740" s="76">
        <v>6942537</v>
      </c>
      <c r="F5740" s="75" t="s">
        <v>4267</v>
      </c>
      <c r="G5740" s="75" t="s">
        <v>4267</v>
      </c>
      <c r="H5740" s="78" t="s">
        <v>286</v>
      </c>
    </row>
    <row r="5741" spans="2:8" ht="14.25">
      <c r="B5741" s="75">
        <v>10075</v>
      </c>
      <c r="C5741" s="75" t="s">
        <v>3026</v>
      </c>
      <c r="D5741" s="75" t="s">
        <v>23</v>
      </c>
      <c r="E5741" s="76">
        <v>9254630</v>
      </c>
      <c r="F5741" s="75" t="s">
        <v>4267</v>
      </c>
      <c r="G5741" s="75" t="s">
        <v>4267</v>
      </c>
      <c r="H5741" s="77" t="s">
        <v>286</v>
      </c>
    </row>
    <row r="5742" spans="2:8" ht="14.25">
      <c r="B5742" s="75">
        <v>10214</v>
      </c>
      <c r="C5742" s="75" t="s">
        <v>6195</v>
      </c>
      <c r="D5742" s="75" t="s">
        <v>17</v>
      </c>
      <c r="E5742" s="76">
        <v>375992</v>
      </c>
      <c r="F5742" s="75" t="s">
        <v>3212</v>
      </c>
      <c r="G5742" s="75" t="s">
        <v>3213</v>
      </c>
      <c r="H5742" s="78" t="s">
        <v>347</v>
      </c>
    </row>
    <row r="5743" spans="2:8" ht="14.25">
      <c r="B5743" s="75">
        <v>10246</v>
      </c>
      <c r="C5743" s="75" t="s">
        <v>6196</v>
      </c>
      <c r="D5743" s="75" t="s">
        <v>19</v>
      </c>
      <c r="E5743" s="76">
        <v>117803</v>
      </c>
      <c r="F5743" s="75" t="s">
        <v>3162</v>
      </c>
      <c r="G5743" s="75" t="s">
        <v>3375</v>
      </c>
      <c r="H5743" s="77" t="s">
        <v>347</v>
      </c>
    </row>
    <row r="5744" spans="2:8" ht="14.25">
      <c r="B5744" s="75">
        <v>10247</v>
      </c>
      <c r="C5744" s="75" t="s">
        <v>6197</v>
      </c>
      <c r="D5744" s="75" t="s">
        <v>19</v>
      </c>
      <c r="E5744" s="76">
        <v>121851</v>
      </c>
      <c r="F5744" s="75" t="s">
        <v>3162</v>
      </c>
      <c r="G5744" s="75" t="s">
        <v>3375</v>
      </c>
      <c r="H5744" s="77" t="s">
        <v>347</v>
      </c>
    </row>
    <row r="5745" spans="2:8" ht="14.25">
      <c r="B5745" s="75">
        <v>10248</v>
      </c>
      <c r="C5745" s="75" t="s">
        <v>6198</v>
      </c>
      <c r="D5745" s="75" t="s">
        <v>19</v>
      </c>
      <c r="E5745" s="76">
        <v>122813</v>
      </c>
      <c r="F5745" s="75" t="s">
        <v>3162</v>
      </c>
      <c r="G5745" s="75" t="s">
        <v>3375</v>
      </c>
      <c r="H5745" s="77" t="s">
        <v>347</v>
      </c>
    </row>
    <row r="5746" spans="2:8" ht="14.25">
      <c r="B5746" s="75">
        <v>10249</v>
      </c>
      <c r="C5746" s="75" t="s">
        <v>6199</v>
      </c>
      <c r="D5746" s="75" t="s">
        <v>19</v>
      </c>
      <c r="E5746" s="76">
        <v>120405</v>
      </c>
      <c r="F5746" s="75" t="s">
        <v>3162</v>
      </c>
      <c r="G5746" s="75" t="s">
        <v>3375</v>
      </c>
      <c r="H5746" s="77" t="s">
        <v>347</v>
      </c>
    </row>
    <row r="5747" spans="2:8" ht="14.25">
      <c r="B5747" s="75">
        <v>10250</v>
      </c>
      <c r="C5747" s="75" t="s">
        <v>6200</v>
      </c>
      <c r="D5747" s="75" t="s">
        <v>19</v>
      </c>
      <c r="E5747" s="76">
        <v>107617</v>
      </c>
      <c r="F5747" s="75" t="s">
        <v>3195</v>
      </c>
      <c r="G5747" s="75" t="s">
        <v>3196</v>
      </c>
      <c r="H5747" s="77" t="s">
        <v>347</v>
      </c>
    </row>
    <row r="5748" spans="2:8" ht="14.25">
      <c r="B5748" s="75">
        <v>10251</v>
      </c>
      <c r="C5748" s="75" t="s">
        <v>6201</v>
      </c>
      <c r="D5748" s="75" t="s">
        <v>19</v>
      </c>
      <c r="E5748" s="76">
        <v>116407</v>
      </c>
      <c r="F5748" s="75" t="s">
        <v>3195</v>
      </c>
      <c r="G5748" s="75" t="s">
        <v>3196</v>
      </c>
      <c r="H5748" s="77" t="s">
        <v>347</v>
      </c>
    </row>
    <row r="5749" spans="2:8" ht="14.25">
      <c r="B5749" s="75">
        <v>10252</v>
      </c>
      <c r="C5749" s="75" t="s">
        <v>6202</v>
      </c>
      <c r="D5749" s="75" t="s">
        <v>5007</v>
      </c>
      <c r="E5749" s="76">
        <v>8432</v>
      </c>
      <c r="F5749" s="75" t="s">
        <v>3212</v>
      </c>
      <c r="G5749" s="75" t="s">
        <v>1259</v>
      </c>
      <c r="H5749" s="77" t="s">
        <v>347</v>
      </c>
    </row>
    <row r="5750" spans="2:8" ht="14.25">
      <c r="B5750" s="75">
        <v>10253</v>
      </c>
      <c r="C5750" s="75" t="s">
        <v>6203</v>
      </c>
      <c r="D5750" s="75" t="s">
        <v>23</v>
      </c>
      <c r="E5750" s="76">
        <v>138895773</v>
      </c>
      <c r="F5750" s="75" t="s">
        <v>3176</v>
      </c>
      <c r="G5750" s="75" t="s">
        <v>3843</v>
      </c>
      <c r="H5750" s="77" t="s">
        <v>286</v>
      </c>
    </row>
    <row r="5751" spans="2:8" ht="14.25">
      <c r="B5751" s="75">
        <v>10254</v>
      </c>
      <c r="C5751" s="75" t="s">
        <v>6204</v>
      </c>
      <c r="D5751" s="75" t="s">
        <v>23</v>
      </c>
      <c r="E5751" s="76">
        <v>157526933</v>
      </c>
      <c r="F5751" s="75" t="s">
        <v>3176</v>
      </c>
      <c r="G5751" s="75" t="s">
        <v>3843</v>
      </c>
      <c r="H5751" s="77" t="s">
        <v>286</v>
      </c>
    </row>
    <row r="5752" spans="2:8" ht="14.25">
      <c r="B5752" s="75">
        <v>10255</v>
      </c>
      <c r="C5752" s="75" t="s">
        <v>6205</v>
      </c>
      <c r="D5752" s="75" t="s">
        <v>23</v>
      </c>
      <c r="E5752" s="76">
        <v>175052625</v>
      </c>
      <c r="F5752" s="75" t="s">
        <v>3176</v>
      </c>
      <c r="G5752" s="75" t="s">
        <v>3843</v>
      </c>
      <c r="H5752" s="77" t="s">
        <v>286</v>
      </c>
    </row>
    <row r="5753" spans="2:8" ht="14.25">
      <c r="B5753" s="75">
        <v>10256</v>
      </c>
      <c r="C5753" s="75" t="s">
        <v>6206</v>
      </c>
      <c r="D5753" s="75" t="s">
        <v>23</v>
      </c>
      <c r="E5753" s="76">
        <v>1758579</v>
      </c>
      <c r="F5753" s="75" t="s">
        <v>3176</v>
      </c>
      <c r="G5753" s="75" t="s">
        <v>3843</v>
      </c>
      <c r="H5753" s="77" t="s">
        <v>286</v>
      </c>
    </row>
    <row r="5754" spans="2:8" ht="14.25">
      <c r="B5754" s="75">
        <v>10257</v>
      </c>
      <c r="C5754" s="75" t="s">
        <v>6207</v>
      </c>
      <c r="D5754" s="75" t="s">
        <v>19</v>
      </c>
      <c r="E5754" s="76">
        <v>142562</v>
      </c>
      <c r="F5754" s="75" t="s">
        <v>3198</v>
      </c>
      <c r="G5754" s="75" t="s">
        <v>3199</v>
      </c>
      <c r="H5754" s="77" t="s">
        <v>347</v>
      </c>
    </row>
    <row r="5755" spans="2:8" ht="14.25">
      <c r="B5755" s="75">
        <v>10258</v>
      </c>
      <c r="C5755" s="75" t="s">
        <v>6208</v>
      </c>
      <c r="D5755" s="75" t="s">
        <v>146</v>
      </c>
      <c r="E5755" s="76">
        <v>18199</v>
      </c>
      <c r="F5755" s="75" t="s">
        <v>3212</v>
      </c>
      <c r="G5755" s="75" t="s">
        <v>1259</v>
      </c>
      <c r="H5755" s="77" t="s">
        <v>347</v>
      </c>
    </row>
    <row r="5756" spans="2:8" ht="14.25">
      <c r="B5756" s="75">
        <v>10259</v>
      </c>
      <c r="C5756" s="75" t="s">
        <v>6209</v>
      </c>
      <c r="D5756" s="75" t="s">
        <v>19</v>
      </c>
      <c r="E5756" s="76">
        <v>2066</v>
      </c>
      <c r="F5756" s="75" t="s">
        <v>4272</v>
      </c>
      <c r="G5756" s="75" t="s">
        <v>4272</v>
      </c>
      <c r="H5756" s="77" t="s">
        <v>347</v>
      </c>
    </row>
    <row r="5757" spans="2:8" ht="14.25">
      <c r="B5757" s="75">
        <v>10260</v>
      </c>
      <c r="C5757" s="75" t="s">
        <v>6210</v>
      </c>
      <c r="D5757" s="75" t="s">
        <v>19</v>
      </c>
      <c r="E5757" s="76">
        <v>49351</v>
      </c>
      <c r="F5757" s="75" t="s">
        <v>3198</v>
      </c>
      <c r="G5757" s="75" t="s">
        <v>3199</v>
      </c>
      <c r="H5757" s="77" t="s">
        <v>347</v>
      </c>
    </row>
    <row r="5758" spans="2:8" ht="14.25">
      <c r="B5758" s="75">
        <v>10261</v>
      </c>
      <c r="C5758" s="75" t="s">
        <v>6211</v>
      </c>
      <c r="D5758" s="75" t="s">
        <v>19</v>
      </c>
      <c r="E5758" s="76">
        <v>96723</v>
      </c>
      <c r="F5758" s="75" t="s">
        <v>3198</v>
      </c>
      <c r="G5758" s="75" t="s">
        <v>3199</v>
      </c>
      <c r="H5758" s="77" t="s">
        <v>347</v>
      </c>
    </row>
    <row r="5759" spans="2:8" ht="14.25">
      <c r="B5759" s="75">
        <v>10262</v>
      </c>
      <c r="C5759" s="75" t="s">
        <v>6212</v>
      </c>
      <c r="D5759" s="75" t="s">
        <v>17</v>
      </c>
      <c r="E5759" s="76">
        <v>57658</v>
      </c>
      <c r="F5759" s="75" t="s">
        <v>3198</v>
      </c>
      <c r="G5759" s="75" t="s">
        <v>4420</v>
      </c>
      <c r="H5759" s="77" t="s">
        <v>347</v>
      </c>
    </row>
    <row r="5760" spans="2:8" ht="14.25">
      <c r="B5760" s="75">
        <v>10263</v>
      </c>
      <c r="C5760" s="75" t="s">
        <v>6213</v>
      </c>
      <c r="D5760" s="75" t="s">
        <v>19</v>
      </c>
      <c r="E5760" s="76">
        <v>231838</v>
      </c>
      <c r="F5760" s="75" t="s">
        <v>3198</v>
      </c>
      <c r="G5760" s="75" t="s">
        <v>4420</v>
      </c>
      <c r="H5760" s="77" t="s">
        <v>347</v>
      </c>
    </row>
    <row r="5761" spans="2:8" ht="14.25">
      <c r="B5761" s="75">
        <v>10264</v>
      </c>
      <c r="C5761" s="75" t="s">
        <v>6214</v>
      </c>
      <c r="D5761" s="75" t="s">
        <v>19</v>
      </c>
      <c r="E5761" s="76">
        <v>232836</v>
      </c>
      <c r="F5761" s="75" t="s">
        <v>3198</v>
      </c>
      <c r="G5761" s="75" t="s">
        <v>4420</v>
      </c>
      <c r="H5761" s="77" t="s">
        <v>347</v>
      </c>
    </row>
    <row r="5762" spans="2:8" ht="14.25">
      <c r="B5762" s="75">
        <v>10265</v>
      </c>
      <c r="C5762" s="75" t="s">
        <v>6215</v>
      </c>
      <c r="D5762" s="75" t="s">
        <v>52</v>
      </c>
      <c r="E5762" s="76">
        <v>1267495</v>
      </c>
      <c r="F5762" s="75" t="s">
        <v>3212</v>
      </c>
      <c r="G5762" s="75" t="s">
        <v>3213</v>
      </c>
      <c r="H5762" s="77" t="s">
        <v>347</v>
      </c>
    </row>
    <row r="5763" spans="2:8" ht="14.25">
      <c r="B5763" s="75">
        <v>10266</v>
      </c>
      <c r="C5763" s="75" t="s">
        <v>6216</v>
      </c>
      <c r="D5763" s="75" t="s">
        <v>52</v>
      </c>
      <c r="E5763" s="76">
        <v>1050422</v>
      </c>
      <c r="F5763" s="75" t="s">
        <v>3212</v>
      </c>
      <c r="G5763" s="75" t="s">
        <v>3213</v>
      </c>
      <c r="H5763" s="77" t="s">
        <v>347</v>
      </c>
    </row>
    <row r="5764" spans="2:8" ht="14.25">
      <c r="B5764" s="75">
        <v>10267</v>
      </c>
      <c r="C5764" s="75" t="s">
        <v>6217</v>
      </c>
      <c r="D5764" s="75" t="s">
        <v>19</v>
      </c>
      <c r="E5764" s="76">
        <v>152082</v>
      </c>
      <c r="F5764" s="75" t="s">
        <v>3162</v>
      </c>
      <c r="G5764" s="75" t="s">
        <v>3489</v>
      </c>
      <c r="H5764" s="77" t="s">
        <v>347</v>
      </c>
    </row>
    <row r="5765" spans="2:8" ht="14.25">
      <c r="B5765" s="75">
        <v>10268</v>
      </c>
      <c r="C5765" s="75" t="s">
        <v>6218</v>
      </c>
      <c r="D5765" s="75" t="s">
        <v>19</v>
      </c>
      <c r="E5765" s="76">
        <v>220753</v>
      </c>
      <c r="F5765" s="75" t="s">
        <v>3216</v>
      </c>
      <c r="G5765" s="75" t="s">
        <v>3217</v>
      </c>
      <c r="H5765" s="77" t="s">
        <v>347</v>
      </c>
    </row>
    <row r="5766" spans="2:8" ht="14.25">
      <c r="B5766" s="75">
        <v>10269</v>
      </c>
      <c r="C5766" s="75" t="s">
        <v>6219</v>
      </c>
      <c r="D5766" s="75" t="s">
        <v>19</v>
      </c>
      <c r="E5766" s="76">
        <v>309914</v>
      </c>
      <c r="F5766" s="75" t="s">
        <v>3216</v>
      </c>
      <c r="G5766" s="75" t="s">
        <v>3217</v>
      </c>
      <c r="H5766" s="77" t="s">
        <v>347</v>
      </c>
    </row>
    <row r="5767" spans="2:8" ht="14.25">
      <c r="B5767" s="75">
        <v>10270</v>
      </c>
      <c r="C5767" s="75" t="s">
        <v>6220</v>
      </c>
      <c r="D5767" s="75" t="s">
        <v>19</v>
      </c>
      <c r="E5767" s="76">
        <v>282043</v>
      </c>
      <c r="F5767" s="75" t="s">
        <v>3216</v>
      </c>
      <c r="G5767" s="75" t="s">
        <v>3217</v>
      </c>
      <c r="H5767" s="77" t="s">
        <v>347</v>
      </c>
    </row>
    <row r="5768" spans="2:8" ht="14.25">
      <c r="B5768" s="75">
        <v>10271</v>
      </c>
      <c r="C5768" s="75" t="s">
        <v>6221</v>
      </c>
      <c r="D5768" s="75" t="s">
        <v>19</v>
      </c>
      <c r="E5768" s="76">
        <v>50954</v>
      </c>
      <c r="F5768" s="75" t="s">
        <v>3162</v>
      </c>
      <c r="G5768" s="75" t="s">
        <v>3489</v>
      </c>
      <c r="H5768" s="78" t="s">
        <v>347</v>
      </c>
    </row>
    <row r="5769" spans="2:8" ht="14.25">
      <c r="B5769" s="75">
        <v>10272</v>
      </c>
      <c r="C5769" s="75" t="s">
        <v>6222</v>
      </c>
      <c r="D5769" s="75" t="s">
        <v>19</v>
      </c>
      <c r="E5769" s="76">
        <v>193891</v>
      </c>
      <c r="F5769" s="75" t="s">
        <v>3216</v>
      </c>
      <c r="G5769" s="75" t="s">
        <v>3217</v>
      </c>
      <c r="H5769" s="77" t="s">
        <v>347</v>
      </c>
    </row>
    <row r="5770" spans="2:8" ht="14.25">
      <c r="B5770" s="75">
        <v>10273</v>
      </c>
      <c r="C5770" s="75" t="s">
        <v>6223</v>
      </c>
      <c r="D5770" s="75" t="s">
        <v>52</v>
      </c>
      <c r="E5770" s="76">
        <v>1489876</v>
      </c>
      <c r="F5770" s="75" t="s">
        <v>3216</v>
      </c>
      <c r="G5770" s="75" t="s">
        <v>3217</v>
      </c>
      <c r="H5770" s="78" t="s">
        <v>347</v>
      </c>
    </row>
    <row r="5771" spans="2:8" ht="14.25">
      <c r="B5771" s="75">
        <v>10274</v>
      </c>
      <c r="C5771" s="75" t="s">
        <v>6224</v>
      </c>
      <c r="D5771" s="75" t="s">
        <v>52</v>
      </c>
      <c r="E5771" s="76">
        <v>1559740</v>
      </c>
      <c r="F5771" s="75" t="s">
        <v>3216</v>
      </c>
      <c r="G5771" s="75" t="s">
        <v>3217</v>
      </c>
      <c r="H5771" s="78" t="s">
        <v>347</v>
      </c>
    </row>
    <row r="5772" spans="2:8" ht="14.25">
      <c r="B5772" s="75">
        <v>10275</v>
      </c>
      <c r="C5772" s="75" t="s">
        <v>6225</v>
      </c>
      <c r="D5772" s="75" t="s">
        <v>19</v>
      </c>
      <c r="E5772" s="76">
        <v>312496</v>
      </c>
      <c r="F5772" s="75" t="s">
        <v>3212</v>
      </c>
      <c r="G5772" s="75" t="s">
        <v>3213</v>
      </c>
      <c r="H5772" s="78" t="s">
        <v>347</v>
      </c>
    </row>
    <row r="5773" spans="2:8" ht="14.25">
      <c r="B5773" s="75">
        <v>10276</v>
      </c>
      <c r="C5773" s="75" t="s">
        <v>6226</v>
      </c>
      <c r="D5773" s="75" t="s">
        <v>52</v>
      </c>
      <c r="E5773" s="76">
        <v>1097144</v>
      </c>
      <c r="F5773" s="75" t="s">
        <v>3216</v>
      </c>
      <c r="G5773" s="75" t="s">
        <v>3217</v>
      </c>
      <c r="H5773" s="78" t="s">
        <v>347</v>
      </c>
    </row>
    <row r="5774" spans="2:8" ht="14.25">
      <c r="B5774" s="75">
        <v>10277</v>
      </c>
      <c r="C5774" s="75" t="s">
        <v>6227</v>
      </c>
      <c r="D5774" s="75" t="s">
        <v>52</v>
      </c>
      <c r="E5774" s="76">
        <v>1185168</v>
      </c>
      <c r="F5774" s="75" t="s">
        <v>3216</v>
      </c>
      <c r="G5774" s="75" t="s">
        <v>3217</v>
      </c>
      <c r="H5774" s="78" t="s">
        <v>347</v>
      </c>
    </row>
    <row r="5775" spans="2:8" ht="14.25">
      <c r="B5775" s="75">
        <v>10321</v>
      </c>
      <c r="C5775" s="75" t="s">
        <v>6228</v>
      </c>
      <c r="D5775" s="75" t="s">
        <v>23</v>
      </c>
      <c r="E5775" s="76">
        <v>46053</v>
      </c>
      <c r="F5775" s="75" t="s">
        <v>6229</v>
      </c>
      <c r="G5775" s="75" t="s">
        <v>3054</v>
      </c>
      <c r="H5775" s="78" t="s">
        <v>286</v>
      </c>
    </row>
    <row r="5776" spans="2:8" ht="14.25">
      <c r="B5776" s="75">
        <v>10322</v>
      </c>
      <c r="C5776" s="75" t="s">
        <v>6230</v>
      </c>
      <c r="D5776" s="75" t="s">
        <v>23</v>
      </c>
      <c r="E5776" s="76">
        <v>66457</v>
      </c>
      <c r="F5776" s="75" t="s">
        <v>6229</v>
      </c>
      <c r="G5776" s="75" t="s">
        <v>3054</v>
      </c>
      <c r="H5776" s="77" t="s">
        <v>286</v>
      </c>
    </row>
    <row r="5777" spans="2:8" ht="14.25">
      <c r="B5777" s="75">
        <v>10323</v>
      </c>
      <c r="C5777" s="75" t="s">
        <v>6231</v>
      </c>
      <c r="D5777" s="75" t="s">
        <v>23</v>
      </c>
      <c r="E5777" s="76">
        <v>50403</v>
      </c>
      <c r="F5777" s="75" t="s">
        <v>6229</v>
      </c>
      <c r="G5777" s="75" t="s">
        <v>3054</v>
      </c>
      <c r="H5777" s="77" t="s">
        <v>286</v>
      </c>
    </row>
    <row r="5778" spans="2:8" ht="14.25">
      <c r="B5778" s="75">
        <v>10324</v>
      </c>
      <c r="C5778" s="75" t="s">
        <v>6232</v>
      </c>
      <c r="D5778" s="75" t="s">
        <v>23</v>
      </c>
      <c r="E5778" s="76">
        <v>209976</v>
      </c>
      <c r="F5778" s="75" t="s">
        <v>6229</v>
      </c>
      <c r="G5778" s="75" t="s">
        <v>3054</v>
      </c>
      <c r="H5778" s="78" t="s">
        <v>286</v>
      </c>
    </row>
    <row r="5779" spans="2:8" ht="14.25">
      <c r="B5779" s="75">
        <v>10325</v>
      </c>
      <c r="C5779" s="75" t="s">
        <v>6233</v>
      </c>
      <c r="D5779" s="75" t="s">
        <v>17</v>
      </c>
      <c r="E5779" s="76">
        <v>212493</v>
      </c>
      <c r="F5779" s="75" t="s">
        <v>6229</v>
      </c>
      <c r="G5779" s="75" t="s">
        <v>3054</v>
      </c>
      <c r="H5779" s="78" t="s">
        <v>286</v>
      </c>
    </row>
    <row r="5780" spans="2:8" ht="14.25">
      <c r="B5780" s="75">
        <v>10326</v>
      </c>
      <c r="C5780" s="75" t="s">
        <v>6234</v>
      </c>
      <c r="D5780" s="75" t="s">
        <v>23</v>
      </c>
      <c r="E5780" s="76">
        <v>1365965</v>
      </c>
      <c r="F5780" s="75" t="s">
        <v>6229</v>
      </c>
      <c r="G5780" s="75" t="s">
        <v>3054</v>
      </c>
      <c r="H5780" s="77" t="s">
        <v>286</v>
      </c>
    </row>
    <row r="5781" spans="2:8" ht="14.25">
      <c r="B5781" s="75">
        <v>10327</v>
      </c>
      <c r="C5781" s="75" t="s">
        <v>6235</v>
      </c>
      <c r="D5781" s="75" t="s">
        <v>23</v>
      </c>
      <c r="E5781" s="76">
        <v>1175068</v>
      </c>
      <c r="F5781" s="75" t="s">
        <v>6229</v>
      </c>
      <c r="G5781" s="75" t="s">
        <v>3054</v>
      </c>
      <c r="H5781" s="77" t="s">
        <v>286</v>
      </c>
    </row>
    <row r="5782" spans="2:8" ht="14.25">
      <c r="B5782" s="75">
        <v>10328</v>
      </c>
      <c r="C5782" s="75" t="s">
        <v>6236</v>
      </c>
      <c r="D5782" s="75" t="s">
        <v>23</v>
      </c>
      <c r="E5782" s="76">
        <v>1106552</v>
      </c>
      <c r="F5782" s="75" t="s">
        <v>6229</v>
      </c>
      <c r="G5782" s="75" t="s">
        <v>3054</v>
      </c>
      <c r="H5782" s="77" t="s">
        <v>286</v>
      </c>
    </row>
    <row r="5783" spans="2:8" ht="14.25">
      <c r="B5783" s="75">
        <v>10329</v>
      </c>
      <c r="C5783" s="75" t="s">
        <v>6237</v>
      </c>
      <c r="D5783" s="75" t="s">
        <v>23</v>
      </c>
      <c r="E5783" s="76">
        <v>1126277</v>
      </c>
      <c r="F5783" s="75" t="s">
        <v>6229</v>
      </c>
      <c r="G5783" s="75" t="s">
        <v>3054</v>
      </c>
      <c r="H5783" s="77" t="s">
        <v>286</v>
      </c>
    </row>
    <row r="5784" spans="2:8" ht="14.25">
      <c r="B5784" s="75">
        <v>10330</v>
      </c>
      <c r="C5784" s="75" t="s">
        <v>6238</v>
      </c>
      <c r="D5784" s="75" t="s">
        <v>23</v>
      </c>
      <c r="E5784" s="76">
        <v>1126277</v>
      </c>
      <c r="F5784" s="75" t="s">
        <v>6229</v>
      </c>
      <c r="G5784" s="75" t="s">
        <v>3054</v>
      </c>
      <c r="H5784" s="77" t="s">
        <v>286</v>
      </c>
    </row>
    <row r="5785" spans="2:8" ht="14.25">
      <c r="B5785" s="75">
        <v>10331</v>
      </c>
      <c r="C5785" s="75" t="s">
        <v>6239</v>
      </c>
      <c r="D5785" s="75" t="s">
        <v>23</v>
      </c>
      <c r="E5785" s="76">
        <v>2962588</v>
      </c>
      <c r="F5785" s="75" t="s">
        <v>6229</v>
      </c>
      <c r="G5785" s="75" t="s">
        <v>3054</v>
      </c>
      <c r="H5785" s="78" t="s">
        <v>286</v>
      </c>
    </row>
    <row r="5786" spans="2:8" ht="14.25">
      <c r="B5786" s="75">
        <v>10332</v>
      </c>
      <c r="C5786" s="75" t="s">
        <v>6240</v>
      </c>
      <c r="D5786" s="75" t="s">
        <v>23</v>
      </c>
      <c r="E5786" s="76">
        <v>3425487</v>
      </c>
      <c r="F5786" s="75" t="s">
        <v>6229</v>
      </c>
      <c r="G5786" s="75" t="s">
        <v>3054</v>
      </c>
      <c r="H5786" s="78" t="s">
        <v>286</v>
      </c>
    </row>
    <row r="5787" spans="2:8" ht="14.25">
      <c r="B5787" s="75">
        <v>10333</v>
      </c>
      <c r="C5787" s="75" t="s">
        <v>6241</v>
      </c>
      <c r="D5787" s="75" t="s">
        <v>23</v>
      </c>
      <c r="E5787" s="76">
        <v>3814768</v>
      </c>
      <c r="F5787" s="75" t="s">
        <v>6229</v>
      </c>
      <c r="G5787" s="75" t="s">
        <v>3054</v>
      </c>
      <c r="H5787" s="78" t="s">
        <v>286</v>
      </c>
    </row>
    <row r="5788" spans="2:8" ht="14.25">
      <c r="B5788" s="75">
        <v>10334</v>
      </c>
      <c r="C5788" s="75" t="s">
        <v>6242</v>
      </c>
      <c r="D5788" s="75" t="s">
        <v>23</v>
      </c>
      <c r="E5788" s="76">
        <v>4028327</v>
      </c>
      <c r="F5788" s="75" t="s">
        <v>6229</v>
      </c>
      <c r="G5788" s="75" t="s">
        <v>3054</v>
      </c>
      <c r="H5788" s="78" t="s">
        <v>286</v>
      </c>
    </row>
    <row r="5789" spans="2:8" ht="14.25">
      <c r="B5789" s="75">
        <v>10335</v>
      </c>
      <c r="C5789" s="75" t="s">
        <v>6243</v>
      </c>
      <c r="D5789" s="75" t="s">
        <v>23</v>
      </c>
      <c r="E5789" s="76">
        <v>11276899</v>
      </c>
      <c r="F5789" s="75" t="s">
        <v>6229</v>
      </c>
      <c r="G5789" s="75" t="s">
        <v>3054</v>
      </c>
      <c r="H5789" s="77" t="s">
        <v>286</v>
      </c>
    </row>
    <row r="5790" spans="2:8" ht="14.25">
      <c r="B5790" s="75">
        <v>10336</v>
      </c>
      <c r="C5790" s="75" t="s">
        <v>6244</v>
      </c>
      <c r="D5790" s="75" t="s">
        <v>23</v>
      </c>
      <c r="E5790" s="76">
        <v>14430814</v>
      </c>
      <c r="F5790" s="75" t="s">
        <v>6229</v>
      </c>
      <c r="G5790" s="75" t="s">
        <v>3054</v>
      </c>
      <c r="H5790" s="78" t="s">
        <v>286</v>
      </c>
    </row>
    <row r="5791" spans="2:8" ht="14.25">
      <c r="B5791" s="75">
        <v>10338</v>
      </c>
      <c r="C5791" s="75" t="s">
        <v>6245</v>
      </c>
      <c r="D5791" s="75" t="s">
        <v>52</v>
      </c>
      <c r="E5791" s="76">
        <v>147410</v>
      </c>
      <c r="F5791" s="75" t="s">
        <v>41</v>
      </c>
      <c r="G5791" s="75" t="s">
        <v>41</v>
      </c>
      <c r="H5791" s="78" t="s">
        <v>347</v>
      </c>
    </row>
    <row r="5792" spans="2:8" ht="14.25">
      <c r="B5792" s="75">
        <v>10339</v>
      </c>
      <c r="C5792" s="75" t="s">
        <v>6246</v>
      </c>
      <c r="D5792" s="75" t="s">
        <v>52</v>
      </c>
      <c r="E5792" s="76">
        <v>164396</v>
      </c>
      <c r="F5792" s="75" t="s">
        <v>41</v>
      </c>
      <c r="G5792" s="75" t="s">
        <v>41</v>
      </c>
      <c r="H5792" s="78" t="s">
        <v>347</v>
      </c>
    </row>
    <row r="5793" spans="2:8" ht="14.25">
      <c r="B5793" s="75">
        <v>10340</v>
      </c>
      <c r="C5793" s="75" t="s">
        <v>6247</v>
      </c>
      <c r="D5793" s="75" t="s">
        <v>52</v>
      </c>
      <c r="E5793" s="76">
        <v>139313</v>
      </c>
      <c r="F5793" s="75" t="s">
        <v>41</v>
      </c>
      <c r="G5793" s="75" t="s">
        <v>41</v>
      </c>
      <c r="H5793" s="77" t="s">
        <v>347</v>
      </c>
    </row>
    <row r="5794" spans="2:8" ht="14.25">
      <c r="B5794" s="75">
        <v>10341</v>
      </c>
      <c r="C5794" s="75" t="s">
        <v>6248</v>
      </c>
      <c r="D5794" s="75" t="s">
        <v>52</v>
      </c>
      <c r="E5794" s="76">
        <v>156299</v>
      </c>
      <c r="F5794" s="75" t="s">
        <v>41</v>
      </c>
      <c r="G5794" s="75" t="s">
        <v>41</v>
      </c>
      <c r="H5794" s="77" t="s">
        <v>347</v>
      </c>
    </row>
    <row r="5795" spans="2:8" ht="14.25">
      <c r="B5795" s="75">
        <v>10342</v>
      </c>
      <c r="C5795" s="75" t="s">
        <v>6249</v>
      </c>
      <c r="D5795" s="75" t="s">
        <v>23</v>
      </c>
      <c r="E5795" s="76">
        <v>1924738</v>
      </c>
      <c r="F5795" s="75" t="s">
        <v>3176</v>
      </c>
      <c r="G5795" s="75" t="s">
        <v>6250</v>
      </c>
      <c r="H5795" s="77" t="s">
        <v>347</v>
      </c>
    </row>
    <row r="5796" spans="2:8" ht="14.25">
      <c r="B5796" s="75">
        <v>10343</v>
      </c>
      <c r="C5796" s="75" t="s">
        <v>6251</v>
      </c>
      <c r="D5796" s="75" t="s">
        <v>23</v>
      </c>
      <c r="E5796" s="76">
        <v>2322649</v>
      </c>
      <c r="F5796" s="75" t="s">
        <v>3176</v>
      </c>
      <c r="G5796" s="75" t="s">
        <v>6250</v>
      </c>
      <c r="H5796" s="77" t="s">
        <v>347</v>
      </c>
    </row>
    <row r="5797" spans="2:8" ht="14.25">
      <c r="B5797" s="75">
        <v>10344</v>
      </c>
      <c r="C5797" s="75" t="s">
        <v>3079</v>
      </c>
      <c r="D5797" s="75" t="s">
        <v>23</v>
      </c>
      <c r="E5797" s="76">
        <v>273700</v>
      </c>
      <c r="F5797" s="75" t="s">
        <v>4267</v>
      </c>
      <c r="G5797" s="75" t="s">
        <v>4267</v>
      </c>
      <c r="H5797" s="77" t="s">
        <v>286</v>
      </c>
    </row>
    <row r="5798" spans="2:8" ht="14.25">
      <c r="B5798" s="75">
        <v>10345</v>
      </c>
      <c r="C5798" s="75" t="s">
        <v>3080</v>
      </c>
      <c r="D5798" s="75" t="s">
        <v>23</v>
      </c>
      <c r="E5798" s="76">
        <v>196350</v>
      </c>
      <c r="F5798" s="75" t="s">
        <v>4267</v>
      </c>
      <c r="G5798" s="75" t="s">
        <v>4267</v>
      </c>
      <c r="H5798" s="78" t="s">
        <v>286</v>
      </c>
    </row>
    <row r="5799" spans="2:8" ht="14.25">
      <c r="B5799" s="75">
        <v>10346</v>
      </c>
      <c r="C5799" s="75" t="s">
        <v>3082</v>
      </c>
      <c r="D5799" s="75" t="s">
        <v>23</v>
      </c>
      <c r="E5799" s="76">
        <v>856800</v>
      </c>
      <c r="F5799" s="75" t="s">
        <v>4267</v>
      </c>
      <c r="G5799" s="75" t="s">
        <v>4267</v>
      </c>
      <c r="H5799" s="78" t="s">
        <v>286</v>
      </c>
    </row>
    <row r="5800" spans="2:8" ht="14.25">
      <c r="B5800" s="75">
        <v>10347</v>
      </c>
      <c r="C5800" s="75" t="s">
        <v>3081</v>
      </c>
      <c r="D5800" s="75" t="s">
        <v>23</v>
      </c>
      <c r="E5800" s="76">
        <v>214200</v>
      </c>
      <c r="F5800" s="75" t="s">
        <v>4267</v>
      </c>
      <c r="G5800" s="75" t="s">
        <v>4267</v>
      </c>
      <c r="H5800" s="78" t="s">
        <v>286</v>
      </c>
    </row>
    <row r="5801" spans="2:8" ht="14.25">
      <c r="B5801" s="75">
        <v>10348</v>
      </c>
      <c r="C5801" s="75" t="s">
        <v>6252</v>
      </c>
      <c r="D5801" s="75" t="s">
        <v>23</v>
      </c>
      <c r="E5801" s="76">
        <v>388075</v>
      </c>
      <c r="F5801" s="75" t="s">
        <v>4267</v>
      </c>
      <c r="G5801" s="75" t="s">
        <v>4267</v>
      </c>
      <c r="H5801" s="78" t="s">
        <v>347</v>
      </c>
    </row>
    <row r="5802" spans="2:8" ht="14.25">
      <c r="B5802" s="75">
        <v>10349</v>
      </c>
      <c r="C5802" s="75" t="s">
        <v>6253</v>
      </c>
      <c r="D5802" s="75" t="s">
        <v>17</v>
      </c>
      <c r="E5802" s="76">
        <v>511856</v>
      </c>
      <c r="F5802" s="75" t="s">
        <v>3205</v>
      </c>
      <c r="G5802" s="75" t="s">
        <v>3205</v>
      </c>
      <c r="H5802" s="78" t="s">
        <v>347</v>
      </c>
    </row>
    <row r="5803" spans="2:8" ht="14.25">
      <c r="B5803" s="75">
        <v>10350</v>
      </c>
      <c r="C5803" s="75" t="s">
        <v>6254</v>
      </c>
      <c r="D5803" s="75" t="s">
        <v>52</v>
      </c>
      <c r="E5803" s="76">
        <v>187906</v>
      </c>
      <c r="F5803" s="75" t="s">
        <v>3155</v>
      </c>
      <c r="G5803" s="75" t="s">
        <v>3387</v>
      </c>
      <c r="H5803" s="78" t="s">
        <v>347</v>
      </c>
    </row>
    <row r="5804" spans="2:8" ht="14.25">
      <c r="B5804" s="75">
        <v>10351</v>
      </c>
      <c r="C5804" s="75" t="s">
        <v>6255</v>
      </c>
      <c r="D5804" s="75" t="s">
        <v>52</v>
      </c>
      <c r="E5804" s="76">
        <v>166558</v>
      </c>
      <c r="F5804" s="75" t="s">
        <v>3155</v>
      </c>
      <c r="G5804" s="75" t="s">
        <v>3387</v>
      </c>
      <c r="H5804" s="78" t="s">
        <v>347</v>
      </c>
    </row>
    <row r="5805" spans="2:8" ht="14.25">
      <c r="B5805" s="75">
        <v>10352</v>
      </c>
      <c r="C5805" s="75" t="s">
        <v>6256</v>
      </c>
      <c r="D5805" s="75" t="s">
        <v>17</v>
      </c>
      <c r="E5805" s="76">
        <v>903770</v>
      </c>
      <c r="F5805" s="75" t="s">
        <v>3205</v>
      </c>
      <c r="G5805" s="75" t="s">
        <v>3205</v>
      </c>
      <c r="H5805" s="78" t="s">
        <v>347</v>
      </c>
    </row>
    <row r="5806" spans="2:8" ht="14.25">
      <c r="B5806" s="75">
        <v>10353</v>
      </c>
      <c r="C5806" s="75" t="s">
        <v>6257</v>
      </c>
      <c r="D5806" s="75" t="s">
        <v>17</v>
      </c>
      <c r="E5806" s="76">
        <v>928318</v>
      </c>
      <c r="F5806" s="75" t="s">
        <v>3205</v>
      </c>
      <c r="G5806" s="75" t="s">
        <v>3205</v>
      </c>
      <c r="H5806" s="78" t="s">
        <v>347</v>
      </c>
    </row>
    <row r="5807" spans="2:8" ht="14.25">
      <c r="B5807" s="75">
        <v>10354</v>
      </c>
      <c r="C5807" s="75" t="s">
        <v>6258</v>
      </c>
      <c r="D5807" s="75" t="s">
        <v>17</v>
      </c>
      <c r="E5807" s="76">
        <v>1014020</v>
      </c>
      <c r="F5807" s="75" t="s">
        <v>3205</v>
      </c>
      <c r="G5807" s="75" t="s">
        <v>3205</v>
      </c>
      <c r="H5807" s="78" t="s">
        <v>347</v>
      </c>
    </row>
    <row r="5808" spans="2:8" ht="14.25">
      <c r="B5808" s="75">
        <v>10355</v>
      </c>
      <c r="C5808" s="75" t="s">
        <v>6259</v>
      </c>
      <c r="D5808" s="75" t="s">
        <v>17</v>
      </c>
      <c r="E5808" s="76">
        <v>1246672</v>
      </c>
      <c r="F5808" s="75" t="s">
        <v>3205</v>
      </c>
      <c r="G5808" s="75" t="s">
        <v>3205</v>
      </c>
      <c r="H5808" s="77" t="s">
        <v>347</v>
      </c>
    </row>
    <row r="5809" spans="2:8" ht="14.25">
      <c r="B5809" s="75">
        <v>10356</v>
      </c>
      <c r="C5809" s="75" t="s">
        <v>6260</v>
      </c>
      <c r="D5809" s="75" t="s">
        <v>17</v>
      </c>
      <c r="E5809" s="76">
        <v>1310808</v>
      </c>
      <c r="F5809" s="75" t="s">
        <v>3205</v>
      </c>
      <c r="G5809" s="75" t="s">
        <v>3205</v>
      </c>
      <c r="H5809" s="78" t="s">
        <v>347</v>
      </c>
    </row>
    <row r="5810" spans="2:8" ht="14.25">
      <c r="B5810" s="75">
        <v>10357</v>
      </c>
      <c r="C5810" s="75" t="s">
        <v>6261</v>
      </c>
      <c r="D5810" s="75" t="s">
        <v>17</v>
      </c>
      <c r="E5810" s="76">
        <v>1423373</v>
      </c>
      <c r="F5810" s="75" t="s">
        <v>3205</v>
      </c>
      <c r="G5810" s="75" t="s">
        <v>3205</v>
      </c>
      <c r="H5810" s="78" t="s">
        <v>347</v>
      </c>
    </row>
    <row r="5811" spans="2:8" ht="14.25">
      <c r="B5811" s="75">
        <v>10358</v>
      </c>
      <c r="C5811" s="75" t="s">
        <v>6262</v>
      </c>
      <c r="D5811" s="75" t="s">
        <v>17</v>
      </c>
      <c r="E5811" s="76">
        <v>1677828</v>
      </c>
      <c r="F5811" s="75" t="s">
        <v>3205</v>
      </c>
      <c r="G5811" s="75" t="s">
        <v>3205</v>
      </c>
      <c r="H5811" s="77" t="s">
        <v>347</v>
      </c>
    </row>
    <row r="5812" spans="2:8" ht="14.25">
      <c r="B5812" s="75">
        <v>10359</v>
      </c>
      <c r="C5812" s="75" t="s">
        <v>6263</v>
      </c>
      <c r="D5812" s="75" t="s">
        <v>17</v>
      </c>
      <c r="E5812" s="76">
        <v>2048314</v>
      </c>
      <c r="F5812" s="75" t="s">
        <v>3205</v>
      </c>
      <c r="G5812" s="75" t="s">
        <v>3205</v>
      </c>
      <c r="H5812" s="77" t="s">
        <v>347</v>
      </c>
    </row>
    <row r="5813" spans="2:8" ht="14.25">
      <c r="B5813" s="75">
        <v>10360</v>
      </c>
      <c r="C5813" s="75" t="s">
        <v>6264</v>
      </c>
      <c r="D5813" s="75" t="s">
        <v>17</v>
      </c>
      <c r="E5813" s="76">
        <v>2222315</v>
      </c>
      <c r="F5813" s="75" t="s">
        <v>3205</v>
      </c>
      <c r="G5813" s="75" t="s">
        <v>3205</v>
      </c>
      <c r="H5813" s="77" t="s">
        <v>347</v>
      </c>
    </row>
    <row r="5814" spans="2:8" ht="14.25">
      <c r="B5814" s="75">
        <v>10361</v>
      </c>
      <c r="C5814" s="75" t="s">
        <v>6265</v>
      </c>
      <c r="D5814" s="75" t="s">
        <v>17</v>
      </c>
      <c r="E5814" s="76">
        <v>2348076</v>
      </c>
      <c r="F5814" s="75" t="s">
        <v>3205</v>
      </c>
      <c r="G5814" s="75" t="s">
        <v>3205</v>
      </c>
      <c r="H5814" s="77" t="s">
        <v>347</v>
      </c>
    </row>
    <row r="5815" spans="2:8" ht="14.25">
      <c r="B5815" s="75">
        <v>10362</v>
      </c>
      <c r="C5815" s="75" t="s">
        <v>6266</v>
      </c>
      <c r="D5815" s="75" t="s">
        <v>17</v>
      </c>
      <c r="E5815" s="76">
        <v>2464043</v>
      </c>
      <c r="F5815" s="75" t="s">
        <v>3205</v>
      </c>
      <c r="G5815" s="75" t="s">
        <v>3205</v>
      </c>
      <c r="H5815" s="78" t="s">
        <v>347</v>
      </c>
    </row>
    <row r="5816" spans="2:8" ht="14.25">
      <c r="B5816" s="75">
        <v>10363</v>
      </c>
      <c r="C5816" s="75" t="s">
        <v>6267</v>
      </c>
      <c r="D5816" s="75" t="s">
        <v>17</v>
      </c>
      <c r="E5816" s="76">
        <v>936072</v>
      </c>
      <c r="F5816" s="75" t="s">
        <v>3205</v>
      </c>
      <c r="G5816" s="75" t="s">
        <v>3205</v>
      </c>
      <c r="H5816" s="78" t="s">
        <v>347</v>
      </c>
    </row>
    <row r="5817" spans="2:8" ht="14.25">
      <c r="B5817" s="75">
        <v>10364</v>
      </c>
      <c r="C5817" s="75" t="s">
        <v>6268</v>
      </c>
      <c r="D5817" s="75" t="s">
        <v>17</v>
      </c>
      <c r="E5817" s="76">
        <v>982310</v>
      </c>
      <c r="F5817" s="75" t="s">
        <v>3205</v>
      </c>
      <c r="G5817" s="75" t="s">
        <v>3205</v>
      </c>
      <c r="H5817" s="78" t="s">
        <v>347</v>
      </c>
    </row>
    <row r="5818" spans="2:8" ht="14.25">
      <c r="B5818" s="75">
        <v>10365</v>
      </c>
      <c r="C5818" s="75" t="s">
        <v>6269</v>
      </c>
      <c r="D5818" s="75" t="s">
        <v>17</v>
      </c>
      <c r="E5818" s="76">
        <v>1080018</v>
      </c>
      <c r="F5818" s="75" t="s">
        <v>3205</v>
      </c>
      <c r="G5818" s="75" t="s">
        <v>3205</v>
      </c>
      <c r="H5818" s="78" t="s">
        <v>347</v>
      </c>
    </row>
    <row r="5819" spans="2:8" ht="14.25">
      <c r="B5819" s="75">
        <v>10366</v>
      </c>
      <c r="C5819" s="75" t="s">
        <v>6270</v>
      </c>
      <c r="D5819" s="75" t="s">
        <v>17</v>
      </c>
      <c r="E5819" s="76">
        <v>1303481</v>
      </c>
      <c r="F5819" s="75" t="s">
        <v>3205</v>
      </c>
      <c r="G5819" s="75" t="s">
        <v>3205</v>
      </c>
      <c r="H5819" s="78" t="s">
        <v>347</v>
      </c>
    </row>
    <row r="5820" spans="2:8" ht="14.25">
      <c r="B5820" s="75">
        <v>10367</v>
      </c>
      <c r="C5820" s="75" t="s">
        <v>6271</v>
      </c>
      <c r="D5820" s="75" t="s">
        <v>17</v>
      </c>
      <c r="E5820" s="76">
        <v>1393404</v>
      </c>
      <c r="F5820" s="75" t="s">
        <v>3205</v>
      </c>
      <c r="G5820" s="75" t="s">
        <v>3205</v>
      </c>
      <c r="H5820" s="78" t="s">
        <v>347</v>
      </c>
    </row>
    <row r="5821" spans="2:8" ht="14.25">
      <c r="B5821" s="75">
        <v>10368</v>
      </c>
      <c r="C5821" s="75" t="s">
        <v>6272</v>
      </c>
      <c r="D5821" s="75" t="s">
        <v>17</v>
      </c>
      <c r="E5821" s="76">
        <v>1535030</v>
      </c>
      <c r="F5821" s="75" t="s">
        <v>3205</v>
      </c>
      <c r="G5821" s="75" t="s">
        <v>3205</v>
      </c>
      <c r="H5821" s="78" t="s">
        <v>347</v>
      </c>
    </row>
    <row r="5822" spans="2:8" ht="14.25">
      <c r="B5822" s="75">
        <v>10369</v>
      </c>
      <c r="C5822" s="75" t="s">
        <v>6273</v>
      </c>
      <c r="D5822" s="75" t="s">
        <v>17</v>
      </c>
      <c r="E5822" s="76">
        <v>1698069</v>
      </c>
      <c r="F5822" s="75" t="s">
        <v>3205</v>
      </c>
      <c r="G5822" s="75" t="s">
        <v>3205</v>
      </c>
      <c r="H5822" s="77" t="s">
        <v>347</v>
      </c>
    </row>
    <row r="5823" spans="2:8" ht="14.25">
      <c r="B5823" s="75">
        <v>10370</v>
      </c>
      <c r="C5823" s="75" t="s">
        <v>6274</v>
      </c>
      <c r="D5823" s="75" t="s">
        <v>17</v>
      </c>
      <c r="E5823" s="76">
        <v>2045826</v>
      </c>
      <c r="F5823" s="75" t="s">
        <v>3205</v>
      </c>
      <c r="G5823" s="75" t="s">
        <v>3205</v>
      </c>
      <c r="H5823" s="77" t="s">
        <v>347</v>
      </c>
    </row>
    <row r="5824" spans="2:8" ht="14.25">
      <c r="B5824" s="75">
        <v>10371</v>
      </c>
      <c r="C5824" s="75" t="s">
        <v>6275</v>
      </c>
      <c r="D5824" s="75" t="s">
        <v>17</v>
      </c>
      <c r="E5824" s="76">
        <v>2218958</v>
      </c>
      <c r="F5824" s="75" t="s">
        <v>3205</v>
      </c>
      <c r="G5824" s="75" t="s">
        <v>3205</v>
      </c>
      <c r="H5824" s="78" t="s">
        <v>347</v>
      </c>
    </row>
    <row r="5825" spans="2:8" ht="14.25">
      <c r="B5825" s="75">
        <v>10372</v>
      </c>
      <c r="C5825" s="75" t="s">
        <v>6276</v>
      </c>
      <c r="D5825" s="75" t="s">
        <v>17</v>
      </c>
      <c r="E5825" s="76">
        <v>2333384</v>
      </c>
      <c r="F5825" s="75" t="s">
        <v>3205</v>
      </c>
      <c r="G5825" s="75" t="s">
        <v>3205</v>
      </c>
      <c r="H5825" s="78" t="s">
        <v>347</v>
      </c>
    </row>
    <row r="5826" spans="2:8" ht="14.25">
      <c r="B5826" s="75">
        <v>10373</v>
      </c>
      <c r="C5826" s="75" t="s">
        <v>6277</v>
      </c>
      <c r="D5826" s="75" t="s">
        <v>17</v>
      </c>
      <c r="E5826" s="76">
        <v>2470722</v>
      </c>
      <c r="F5826" s="75" t="s">
        <v>3205</v>
      </c>
      <c r="G5826" s="75" t="s">
        <v>3205</v>
      </c>
      <c r="H5826" s="78" t="s">
        <v>347</v>
      </c>
    </row>
    <row r="5827" spans="2:8" ht="14.25">
      <c r="B5827" s="75">
        <v>10374</v>
      </c>
      <c r="C5827" s="75" t="s">
        <v>6278</v>
      </c>
      <c r="D5827" s="75" t="s">
        <v>23</v>
      </c>
      <c r="E5827" s="76">
        <v>269686</v>
      </c>
      <c r="F5827" s="75" t="s">
        <v>3195</v>
      </c>
      <c r="G5827" s="75" t="s">
        <v>3196</v>
      </c>
      <c r="H5827" s="77" t="s">
        <v>347</v>
      </c>
    </row>
    <row r="5828" spans="2:8" ht="14.25">
      <c r="B5828" s="75">
        <v>10375</v>
      </c>
      <c r="C5828" s="75" t="s">
        <v>6279</v>
      </c>
      <c r="D5828" s="75" t="s">
        <v>23</v>
      </c>
      <c r="E5828" s="76">
        <v>624853</v>
      </c>
      <c r="F5828" s="75" t="s">
        <v>3195</v>
      </c>
      <c r="G5828" s="75" t="s">
        <v>3196</v>
      </c>
      <c r="H5828" s="78" t="s">
        <v>347</v>
      </c>
    </row>
    <row r="5829" spans="2:8" ht="14.25">
      <c r="B5829" s="75">
        <v>10376</v>
      </c>
      <c r="C5829" s="75" t="s">
        <v>6280</v>
      </c>
      <c r="D5829" s="75" t="s">
        <v>23</v>
      </c>
      <c r="E5829" s="76">
        <v>1371726</v>
      </c>
      <c r="F5829" s="75" t="s">
        <v>3195</v>
      </c>
      <c r="G5829" s="75" t="s">
        <v>3196</v>
      </c>
      <c r="H5829" s="77" t="s">
        <v>347</v>
      </c>
    </row>
    <row r="5830" spans="2:8" ht="14.25">
      <c r="B5830" s="75">
        <v>10377</v>
      </c>
      <c r="C5830" s="75" t="s">
        <v>6281</v>
      </c>
      <c r="D5830" s="75" t="s">
        <v>23</v>
      </c>
      <c r="E5830" s="76">
        <v>1934713</v>
      </c>
      <c r="F5830" s="75" t="s">
        <v>3195</v>
      </c>
      <c r="G5830" s="75" t="s">
        <v>3196</v>
      </c>
      <c r="H5830" s="77" t="s">
        <v>347</v>
      </c>
    </row>
    <row r="5831" spans="2:8" ht="14.25">
      <c r="B5831" s="75">
        <v>10378</v>
      </c>
      <c r="C5831" s="75" t="s">
        <v>6282</v>
      </c>
      <c r="D5831" s="75" t="s">
        <v>23</v>
      </c>
      <c r="E5831" s="76">
        <v>2217607</v>
      </c>
      <c r="F5831" s="75" t="s">
        <v>3195</v>
      </c>
      <c r="G5831" s="75" t="s">
        <v>3196</v>
      </c>
      <c r="H5831" s="77" t="s">
        <v>347</v>
      </c>
    </row>
    <row r="5832" spans="2:8" ht="14.25">
      <c r="B5832" s="75">
        <v>10454</v>
      </c>
      <c r="C5832" s="75" t="s">
        <v>6283</v>
      </c>
      <c r="D5832" s="75" t="s">
        <v>17</v>
      </c>
      <c r="E5832" s="76">
        <v>235505</v>
      </c>
      <c r="F5832" s="75" t="s">
        <v>3176</v>
      </c>
      <c r="G5832" s="75" t="s">
        <v>3843</v>
      </c>
      <c r="H5832" s="77" t="s">
        <v>347</v>
      </c>
    </row>
    <row r="5833" spans="2:8" ht="14.25">
      <c r="B5833" s="75">
        <v>10455</v>
      </c>
      <c r="C5833" s="75" t="s">
        <v>6284</v>
      </c>
      <c r="D5833" s="75" t="s">
        <v>17</v>
      </c>
      <c r="E5833" s="76">
        <v>293069</v>
      </c>
      <c r="F5833" s="75" t="s">
        <v>3176</v>
      </c>
      <c r="G5833" s="75" t="s">
        <v>3843</v>
      </c>
      <c r="H5833" s="78" t="s">
        <v>347</v>
      </c>
    </row>
    <row r="5834" spans="2:8" ht="14.25">
      <c r="B5834" s="75">
        <v>10456</v>
      </c>
      <c r="C5834" s="75" t="s">
        <v>6285</v>
      </c>
      <c r="D5834" s="75" t="s">
        <v>17</v>
      </c>
      <c r="E5834" s="76">
        <v>348215</v>
      </c>
      <c r="F5834" s="75" t="s">
        <v>3176</v>
      </c>
      <c r="G5834" s="75" t="s">
        <v>3843</v>
      </c>
      <c r="H5834" s="77" t="s">
        <v>347</v>
      </c>
    </row>
    <row r="5835" spans="2:8" ht="14.25">
      <c r="B5835" s="75">
        <v>10457</v>
      </c>
      <c r="C5835" s="75" t="s">
        <v>6286</v>
      </c>
      <c r="D5835" s="75" t="s">
        <v>17</v>
      </c>
      <c r="E5835" s="76">
        <v>378730</v>
      </c>
      <c r="F5835" s="75" t="s">
        <v>3176</v>
      </c>
      <c r="G5835" s="75" t="s">
        <v>3843</v>
      </c>
      <c r="H5835" s="77" t="s">
        <v>347</v>
      </c>
    </row>
    <row r="5836" spans="2:8" ht="14.25">
      <c r="B5836" s="75">
        <v>10458</v>
      </c>
      <c r="C5836" s="75" t="s">
        <v>6287</v>
      </c>
      <c r="D5836" s="75" t="s">
        <v>17</v>
      </c>
      <c r="E5836" s="76">
        <v>246776</v>
      </c>
      <c r="F5836" s="75" t="s">
        <v>3176</v>
      </c>
      <c r="G5836" s="75" t="s">
        <v>3843</v>
      </c>
      <c r="H5836" s="77" t="s">
        <v>347</v>
      </c>
    </row>
    <row r="5837" spans="2:8" ht="14.25">
      <c r="B5837" s="75">
        <v>10459</v>
      </c>
      <c r="C5837" s="75" t="s">
        <v>6288</v>
      </c>
      <c r="D5837" s="75" t="s">
        <v>17</v>
      </c>
      <c r="E5837" s="76">
        <v>309898</v>
      </c>
      <c r="F5837" s="75" t="s">
        <v>3176</v>
      </c>
      <c r="G5837" s="75" t="s">
        <v>3843</v>
      </c>
      <c r="H5837" s="77" t="s">
        <v>347</v>
      </c>
    </row>
    <row r="5838" spans="2:8" ht="14.25">
      <c r="B5838" s="75">
        <v>10460</v>
      </c>
      <c r="C5838" s="75" t="s">
        <v>6289</v>
      </c>
      <c r="D5838" s="75" t="s">
        <v>17</v>
      </c>
      <c r="E5838" s="76">
        <v>366691</v>
      </c>
      <c r="F5838" s="75" t="s">
        <v>3176</v>
      </c>
      <c r="G5838" s="75" t="s">
        <v>3843</v>
      </c>
      <c r="H5838" s="77" t="s">
        <v>347</v>
      </c>
    </row>
    <row r="5839" spans="2:8" ht="14.25">
      <c r="B5839" s="75">
        <v>10461</v>
      </c>
      <c r="C5839" s="75" t="s">
        <v>6290</v>
      </c>
      <c r="D5839" s="75" t="s">
        <v>17</v>
      </c>
      <c r="E5839" s="76">
        <v>397591</v>
      </c>
      <c r="F5839" s="75" t="s">
        <v>3176</v>
      </c>
      <c r="G5839" s="75" t="s">
        <v>3843</v>
      </c>
      <c r="H5839" s="77" t="s">
        <v>347</v>
      </c>
    </row>
    <row r="5840" spans="2:8" ht="14.25">
      <c r="B5840" s="75">
        <v>10462</v>
      </c>
      <c r="C5840" s="75" t="s">
        <v>6291</v>
      </c>
      <c r="D5840" s="75" t="s">
        <v>19</v>
      </c>
      <c r="E5840" s="76">
        <v>326205</v>
      </c>
      <c r="F5840" s="75" t="s">
        <v>3530</v>
      </c>
      <c r="G5840" s="75" t="s">
        <v>3530</v>
      </c>
      <c r="H5840" s="77" t="s">
        <v>347</v>
      </c>
    </row>
    <row r="5841" spans="2:8" ht="14.25">
      <c r="B5841" s="75">
        <v>10465</v>
      </c>
      <c r="C5841" s="75" t="s">
        <v>6292</v>
      </c>
      <c r="D5841" s="75" t="s">
        <v>19</v>
      </c>
      <c r="E5841" s="76">
        <v>97889</v>
      </c>
      <c r="F5841" s="75" t="s">
        <v>3530</v>
      </c>
      <c r="G5841" s="75" t="s">
        <v>3530</v>
      </c>
      <c r="H5841" s="77" t="s">
        <v>347</v>
      </c>
    </row>
    <row r="5842" spans="2:8" ht="14.25">
      <c r="B5842" s="75">
        <v>10484</v>
      </c>
      <c r="C5842" s="75" t="s">
        <v>6293</v>
      </c>
      <c r="D5842" s="75" t="s">
        <v>17</v>
      </c>
      <c r="E5842" s="76">
        <v>333498</v>
      </c>
      <c r="F5842" s="75" t="s">
        <v>3176</v>
      </c>
      <c r="G5842" s="75" t="s">
        <v>3843</v>
      </c>
      <c r="H5842" s="77" t="s">
        <v>347</v>
      </c>
    </row>
    <row r="5843" spans="2:8" ht="14.25">
      <c r="B5843" s="75">
        <v>10485</v>
      </c>
      <c r="C5843" s="75" t="s">
        <v>6294</v>
      </c>
      <c r="D5843" s="75" t="s">
        <v>17</v>
      </c>
      <c r="E5843" s="76">
        <v>430100</v>
      </c>
      <c r="F5843" s="75" t="s">
        <v>3176</v>
      </c>
      <c r="G5843" s="75" t="s">
        <v>3843</v>
      </c>
      <c r="H5843" s="77" t="s">
        <v>347</v>
      </c>
    </row>
    <row r="5844" spans="2:8" ht="14.25">
      <c r="B5844" s="75">
        <v>10486</v>
      </c>
      <c r="C5844" s="75" t="s">
        <v>6295</v>
      </c>
      <c r="D5844" s="75" t="s">
        <v>17</v>
      </c>
      <c r="E5844" s="76">
        <v>516707</v>
      </c>
      <c r="F5844" s="75" t="s">
        <v>3176</v>
      </c>
      <c r="G5844" s="75" t="s">
        <v>3843</v>
      </c>
      <c r="H5844" s="77" t="s">
        <v>347</v>
      </c>
    </row>
    <row r="5845" spans="2:8" ht="14.25">
      <c r="B5845" s="75">
        <v>10487</v>
      </c>
      <c r="C5845" s="75" t="s">
        <v>6296</v>
      </c>
      <c r="D5845" s="75" t="s">
        <v>17</v>
      </c>
      <c r="E5845" s="76">
        <v>562323</v>
      </c>
      <c r="F5845" s="75" t="s">
        <v>3176</v>
      </c>
      <c r="G5845" s="75" t="s">
        <v>3843</v>
      </c>
      <c r="H5845" s="77" t="s">
        <v>347</v>
      </c>
    </row>
    <row r="5846" spans="2:8" ht="14.25">
      <c r="B5846" s="75">
        <v>10488</v>
      </c>
      <c r="C5846" s="75" t="s">
        <v>6297</v>
      </c>
      <c r="D5846" s="75" t="s">
        <v>17</v>
      </c>
      <c r="E5846" s="76">
        <v>357064</v>
      </c>
      <c r="F5846" s="75" t="s">
        <v>3176</v>
      </c>
      <c r="G5846" s="75" t="s">
        <v>3843</v>
      </c>
      <c r="H5846" s="77" t="s">
        <v>347</v>
      </c>
    </row>
    <row r="5847" spans="2:8" ht="14.25">
      <c r="B5847" s="75">
        <v>10489</v>
      </c>
      <c r="C5847" s="75" t="s">
        <v>6298</v>
      </c>
      <c r="D5847" s="75" t="s">
        <v>17</v>
      </c>
      <c r="E5847" s="76">
        <v>464009</v>
      </c>
      <c r="F5847" s="75" t="s">
        <v>3176</v>
      </c>
      <c r="G5847" s="75" t="s">
        <v>3843</v>
      </c>
      <c r="H5847" s="77" t="s">
        <v>347</v>
      </c>
    </row>
    <row r="5848" spans="2:8" ht="14.25">
      <c r="B5848" s="75">
        <v>10490</v>
      </c>
      <c r="C5848" s="75" t="s">
        <v>6299</v>
      </c>
      <c r="D5848" s="75" t="s">
        <v>17</v>
      </c>
      <c r="E5848" s="76">
        <v>559730</v>
      </c>
      <c r="F5848" s="75" t="s">
        <v>3176</v>
      </c>
      <c r="G5848" s="75" t="s">
        <v>3843</v>
      </c>
      <c r="H5848" s="77" t="s">
        <v>347</v>
      </c>
    </row>
    <row r="5849" spans="2:8" ht="14.25">
      <c r="B5849" s="75">
        <v>10491</v>
      </c>
      <c r="C5849" s="75" t="s">
        <v>6300</v>
      </c>
      <c r="D5849" s="75" t="s">
        <v>17</v>
      </c>
      <c r="E5849" s="76">
        <v>606402</v>
      </c>
      <c r="F5849" s="75" t="s">
        <v>3176</v>
      </c>
      <c r="G5849" s="75" t="s">
        <v>3843</v>
      </c>
      <c r="H5849" s="77" t="s">
        <v>347</v>
      </c>
    </row>
    <row r="5850" spans="2:8" ht="14.25">
      <c r="B5850" s="75">
        <v>10492</v>
      </c>
      <c r="C5850" s="75" t="s">
        <v>6301</v>
      </c>
      <c r="D5850" s="75" t="s">
        <v>17</v>
      </c>
      <c r="E5850" s="76">
        <v>402672</v>
      </c>
      <c r="F5850" s="75" t="s">
        <v>3176</v>
      </c>
      <c r="G5850" s="75" t="s">
        <v>3843</v>
      </c>
      <c r="H5850" s="77" t="s">
        <v>347</v>
      </c>
    </row>
    <row r="5851" spans="2:8" ht="14.25">
      <c r="B5851" s="75">
        <v>10493</v>
      </c>
      <c r="C5851" s="75" t="s">
        <v>6302</v>
      </c>
      <c r="D5851" s="75" t="s">
        <v>17</v>
      </c>
      <c r="E5851" s="76">
        <v>521702</v>
      </c>
      <c r="F5851" s="75" t="s">
        <v>3176</v>
      </c>
      <c r="G5851" s="75" t="s">
        <v>3843</v>
      </c>
      <c r="H5851" s="77" t="s">
        <v>347</v>
      </c>
    </row>
    <row r="5852" spans="2:8" ht="14.25">
      <c r="B5852" s="75">
        <v>10494</v>
      </c>
      <c r="C5852" s="75" t="s">
        <v>6303</v>
      </c>
      <c r="D5852" s="75" t="s">
        <v>17</v>
      </c>
      <c r="E5852" s="76">
        <v>625388</v>
      </c>
      <c r="F5852" s="75" t="s">
        <v>3176</v>
      </c>
      <c r="G5852" s="75" t="s">
        <v>3843</v>
      </c>
      <c r="H5852" s="77" t="s">
        <v>347</v>
      </c>
    </row>
    <row r="5853" spans="2:8" ht="14.25">
      <c r="B5853" s="75">
        <v>10495</v>
      </c>
      <c r="C5853" s="75" t="s">
        <v>6304</v>
      </c>
      <c r="D5853" s="75" t="s">
        <v>17</v>
      </c>
      <c r="E5853" s="76">
        <v>761846</v>
      </c>
      <c r="F5853" s="75" t="s">
        <v>3176</v>
      </c>
      <c r="G5853" s="75" t="s">
        <v>3843</v>
      </c>
      <c r="H5853" s="77" t="s">
        <v>347</v>
      </c>
    </row>
    <row r="5854" spans="2:8" ht="14.25">
      <c r="B5854" s="75">
        <v>10496</v>
      </c>
      <c r="C5854" s="75" t="s">
        <v>6305</v>
      </c>
      <c r="D5854" s="75" t="s">
        <v>17</v>
      </c>
      <c r="E5854" s="76">
        <v>431957</v>
      </c>
      <c r="F5854" s="75" t="s">
        <v>3176</v>
      </c>
      <c r="G5854" s="75" t="s">
        <v>3843</v>
      </c>
      <c r="H5854" s="77" t="s">
        <v>347</v>
      </c>
    </row>
    <row r="5855" spans="2:8" ht="14.25">
      <c r="B5855" s="75">
        <v>10497</v>
      </c>
      <c r="C5855" s="75" t="s">
        <v>6306</v>
      </c>
      <c r="D5855" s="75" t="s">
        <v>17</v>
      </c>
      <c r="E5855" s="76">
        <v>563200</v>
      </c>
      <c r="F5855" s="75" t="s">
        <v>3176</v>
      </c>
      <c r="G5855" s="75" t="s">
        <v>3843</v>
      </c>
      <c r="H5855" s="77" t="s">
        <v>347</v>
      </c>
    </row>
    <row r="5856" spans="2:8" ht="14.25">
      <c r="B5856" s="75">
        <v>10498</v>
      </c>
      <c r="C5856" s="75" t="s">
        <v>6307</v>
      </c>
      <c r="D5856" s="75" t="s">
        <v>17</v>
      </c>
      <c r="E5856" s="76">
        <v>679448</v>
      </c>
      <c r="F5856" s="75" t="s">
        <v>3176</v>
      </c>
      <c r="G5856" s="75" t="s">
        <v>3843</v>
      </c>
      <c r="H5856" s="77" t="s">
        <v>347</v>
      </c>
    </row>
    <row r="5857" spans="2:8" ht="14.25">
      <c r="B5857" s="75">
        <v>10499</v>
      </c>
      <c r="C5857" s="75" t="s">
        <v>6308</v>
      </c>
      <c r="D5857" s="75" t="s">
        <v>17</v>
      </c>
      <c r="E5857" s="76">
        <v>822624</v>
      </c>
      <c r="F5857" s="75" t="s">
        <v>3176</v>
      </c>
      <c r="G5857" s="75" t="s">
        <v>3843</v>
      </c>
      <c r="H5857" s="77" t="s">
        <v>347</v>
      </c>
    </row>
    <row r="5858" spans="2:8" ht="14.25">
      <c r="B5858" s="75">
        <v>10500</v>
      </c>
      <c r="C5858" s="75" t="s">
        <v>6309</v>
      </c>
      <c r="D5858" s="75" t="s">
        <v>17</v>
      </c>
      <c r="E5858" s="76">
        <v>470171</v>
      </c>
      <c r="F5858" s="75" t="s">
        <v>3176</v>
      </c>
      <c r="G5858" s="75" t="s">
        <v>3843</v>
      </c>
      <c r="H5858" s="78" t="s">
        <v>347</v>
      </c>
    </row>
    <row r="5859" spans="2:8" ht="14.25">
      <c r="B5859" s="75">
        <v>10501</v>
      </c>
      <c r="C5859" s="75" t="s">
        <v>6310</v>
      </c>
      <c r="D5859" s="75" t="s">
        <v>17</v>
      </c>
      <c r="E5859" s="76">
        <v>628273</v>
      </c>
      <c r="F5859" s="75" t="s">
        <v>3176</v>
      </c>
      <c r="G5859" s="75" t="s">
        <v>3843</v>
      </c>
      <c r="H5859" s="78" t="s">
        <v>347</v>
      </c>
    </row>
    <row r="5860" spans="2:8" ht="14.25">
      <c r="B5860" s="75">
        <v>10502</v>
      </c>
      <c r="C5860" s="75" t="s">
        <v>6311</v>
      </c>
      <c r="D5860" s="75" t="s">
        <v>17</v>
      </c>
      <c r="E5860" s="76">
        <v>731560</v>
      </c>
      <c r="F5860" s="75" t="s">
        <v>3176</v>
      </c>
      <c r="G5860" s="75" t="s">
        <v>3843</v>
      </c>
      <c r="H5860" s="78" t="s">
        <v>347</v>
      </c>
    </row>
    <row r="5861" spans="2:8" ht="14.25">
      <c r="B5861" s="75">
        <v>10503</v>
      </c>
      <c r="C5861" s="75" t="s">
        <v>6312</v>
      </c>
      <c r="D5861" s="75" t="s">
        <v>17</v>
      </c>
      <c r="E5861" s="76">
        <v>892620</v>
      </c>
      <c r="F5861" s="75" t="s">
        <v>3176</v>
      </c>
      <c r="G5861" s="75" t="s">
        <v>3843</v>
      </c>
      <c r="H5861" s="78" t="s">
        <v>347</v>
      </c>
    </row>
    <row r="5862" spans="2:8" ht="14.25">
      <c r="B5862" s="75">
        <v>10504</v>
      </c>
      <c r="C5862" s="75" t="s">
        <v>6313</v>
      </c>
      <c r="D5862" s="75" t="s">
        <v>17</v>
      </c>
      <c r="E5862" s="76">
        <v>502938</v>
      </c>
      <c r="F5862" s="75" t="s">
        <v>3176</v>
      </c>
      <c r="G5862" s="75" t="s">
        <v>3843</v>
      </c>
      <c r="H5862" s="78" t="s">
        <v>347</v>
      </c>
    </row>
    <row r="5863" spans="2:8" ht="14.25">
      <c r="B5863" s="75">
        <v>10505</v>
      </c>
      <c r="C5863" s="75" t="s">
        <v>6314</v>
      </c>
      <c r="D5863" s="75" t="s">
        <v>17</v>
      </c>
      <c r="E5863" s="76">
        <v>664035</v>
      </c>
      <c r="F5863" s="75" t="s">
        <v>3176</v>
      </c>
      <c r="G5863" s="75" t="s">
        <v>3843</v>
      </c>
      <c r="H5863" s="77" t="s">
        <v>347</v>
      </c>
    </row>
    <row r="5864" spans="2:8" ht="14.25">
      <c r="B5864" s="75">
        <v>10506</v>
      </c>
      <c r="C5864" s="75" t="s">
        <v>6315</v>
      </c>
      <c r="D5864" s="75" t="s">
        <v>17</v>
      </c>
      <c r="E5864" s="76">
        <v>791397</v>
      </c>
      <c r="F5864" s="75" t="s">
        <v>3176</v>
      </c>
      <c r="G5864" s="75" t="s">
        <v>3843</v>
      </c>
      <c r="H5864" s="78" t="s">
        <v>347</v>
      </c>
    </row>
    <row r="5865" spans="2:8" ht="14.25">
      <c r="B5865" s="75">
        <v>10507</v>
      </c>
      <c r="C5865" s="75" t="s">
        <v>6316</v>
      </c>
      <c r="D5865" s="75" t="s">
        <v>17</v>
      </c>
      <c r="E5865" s="76">
        <v>962462</v>
      </c>
      <c r="F5865" s="75" t="s">
        <v>3176</v>
      </c>
      <c r="G5865" s="75" t="s">
        <v>3843</v>
      </c>
      <c r="H5865" s="78" t="s">
        <v>347</v>
      </c>
    </row>
    <row r="5866" spans="2:8" ht="14.25">
      <c r="B5866" s="75">
        <v>10508</v>
      </c>
      <c r="C5866" s="75" t="s">
        <v>6317</v>
      </c>
      <c r="D5866" s="75" t="s">
        <v>17</v>
      </c>
      <c r="E5866" s="76">
        <v>775086</v>
      </c>
      <c r="F5866" s="75" t="s">
        <v>3216</v>
      </c>
      <c r="G5866" s="75" t="s">
        <v>3552</v>
      </c>
      <c r="H5866" s="77" t="s">
        <v>347</v>
      </c>
    </row>
    <row r="5867" spans="2:8" ht="14.25">
      <c r="B5867" s="75">
        <v>10509</v>
      </c>
      <c r="C5867" s="75" t="s">
        <v>6318</v>
      </c>
      <c r="D5867" s="75" t="s">
        <v>17</v>
      </c>
      <c r="E5867" s="76">
        <v>1155887</v>
      </c>
      <c r="F5867" s="75" t="s">
        <v>3216</v>
      </c>
      <c r="G5867" s="75" t="s">
        <v>3552</v>
      </c>
      <c r="H5867" s="78" t="s">
        <v>347</v>
      </c>
    </row>
    <row r="5868" spans="2:8" ht="14.25">
      <c r="B5868" s="75">
        <v>10510</v>
      </c>
      <c r="C5868" s="75" t="s">
        <v>6319</v>
      </c>
      <c r="D5868" s="75" t="s">
        <v>17</v>
      </c>
      <c r="E5868" s="76">
        <v>1482411</v>
      </c>
      <c r="F5868" s="75" t="s">
        <v>3216</v>
      </c>
      <c r="G5868" s="75" t="s">
        <v>3552</v>
      </c>
      <c r="H5868" s="77" t="s">
        <v>347</v>
      </c>
    </row>
    <row r="5869" spans="2:8" ht="14.25">
      <c r="B5869" s="75">
        <v>10511</v>
      </c>
      <c r="C5869" s="75" t="s">
        <v>6320</v>
      </c>
      <c r="D5869" s="75" t="s">
        <v>17</v>
      </c>
      <c r="E5869" s="76">
        <v>1969460</v>
      </c>
      <c r="F5869" s="75" t="s">
        <v>3216</v>
      </c>
      <c r="G5869" s="75" t="s">
        <v>3552</v>
      </c>
      <c r="H5869" s="77" t="s">
        <v>347</v>
      </c>
    </row>
    <row r="5870" spans="2:8" ht="14.25">
      <c r="B5870" s="75">
        <v>10512</v>
      </c>
      <c r="C5870" s="75" t="s">
        <v>6321</v>
      </c>
      <c r="D5870" s="75" t="s">
        <v>17</v>
      </c>
      <c r="E5870" s="76">
        <v>2754669</v>
      </c>
      <c r="F5870" s="75" t="s">
        <v>3216</v>
      </c>
      <c r="G5870" s="75" t="s">
        <v>3552</v>
      </c>
      <c r="H5870" s="77" t="s">
        <v>347</v>
      </c>
    </row>
    <row r="5871" spans="2:8" ht="14.25">
      <c r="B5871" s="75">
        <v>10513</v>
      </c>
      <c r="C5871" s="75" t="s">
        <v>6322</v>
      </c>
      <c r="D5871" s="75" t="s">
        <v>17</v>
      </c>
      <c r="E5871" s="76">
        <v>4401649</v>
      </c>
      <c r="F5871" s="75" t="s">
        <v>3216</v>
      </c>
      <c r="G5871" s="75" t="s">
        <v>3552</v>
      </c>
      <c r="H5871" s="77" t="s">
        <v>347</v>
      </c>
    </row>
    <row r="5872" spans="2:8" ht="14.25">
      <c r="B5872" s="75">
        <v>10514</v>
      </c>
      <c r="C5872" s="75" t="s">
        <v>6323</v>
      </c>
      <c r="D5872" s="75" t="s">
        <v>17</v>
      </c>
      <c r="E5872" s="76">
        <v>7186863</v>
      </c>
      <c r="F5872" s="75" t="s">
        <v>3216</v>
      </c>
      <c r="G5872" s="75" t="s">
        <v>3552</v>
      </c>
      <c r="H5872" s="78" t="s">
        <v>347</v>
      </c>
    </row>
    <row r="5873" spans="2:8" ht="14.25">
      <c r="B5873" s="75">
        <v>10515</v>
      </c>
      <c r="C5873" s="75" t="s">
        <v>6324</v>
      </c>
      <c r="D5873" s="75" t="s">
        <v>17</v>
      </c>
      <c r="E5873" s="76">
        <v>7190907</v>
      </c>
      <c r="F5873" s="75" t="s">
        <v>3216</v>
      </c>
      <c r="G5873" s="75" t="s">
        <v>3552</v>
      </c>
      <c r="H5873" s="77" t="s">
        <v>347</v>
      </c>
    </row>
    <row r="5874" spans="2:8" ht="14.25">
      <c r="B5874" s="75">
        <v>10516</v>
      </c>
      <c r="C5874" s="75" t="s">
        <v>6325</v>
      </c>
      <c r="D5874" s="75" t="s">
        <v>17</v>
      </c>
      <c r="E5874" s="76">
        <v>8473166</v>
      </c>
      <c r="F5874" s="75" t="s">
        <v>3216</v>
      </c>
      <c r="G5874" s="75" t="s">
        <v>3552</v>
      </c>
      <c r="H5874" s="77" t="s">
        <v>347</v>
      </c>
    </row>
    <row r="5875" spans="2:8" ht="14.25">
      <c r="B5875" s="75">
        <v>10529</v>
      </c>
      <c r="C5875" s="75" t="s">
        <v>6326</v>
      </c>
      <c r="D5875" s="75" t="s">
        <v>23</v>
      </c>
      <c r="E5875" s="76">
        <v>874099</v>
      </c>
      <c r="F5875" s="75" t="s">
        <v>3205</v>
      </c>
      <c r="G5875" s="75" t="s">
        <v>3205</v>
      </c>
      <c r="H5875" s="77" t="s">
        <v>347</v>
      </c>
    </row>
    <row r="5876" spans="2:8" ht="14.25">
      <c r="B5876" s="75">
        <v>10530</v>
      </c>
      <c r="C5876" s="75" t="s">
        <v>6327</v>
      </c>
      <c r="D5876" s="75" t="s">
        <v>23</v>
      </c>
      <c r="E5876" s="76">
        <v>61575</v>
      </c>
      <c r="F5876" s="75" t="s">
        <v>3205</v>
      </c>
      <c r="G5876" s="75" t="s">
        <v>3205</v>
      </c>
      <c r="H5876" s="77" t="s">
        <v>347</v>
      </c>
    </row>
    <row r="5877" spans="2:8" ht="14.25">
      <c r="B5877" s="75">
        <v>10531</v>
      </c>
      <c r="C5877" s="75" t="s">
        <v>6328</v>
      </c>
      <c r="D5877" s="75" t="s">
        <v>23</v>
      </c>
      <c r="E5877" s="76">
        <v>40357</v>
      </c>
      <c r="F5877" s="75" t="s">
        <v>3205</v>
      </c>
      <c r="G5877" s="75" t="s">
        <v>3205</v>
      </c>
      <c r="H5877" s="77" t="s">
        <v>347</v>
      </c>
    </row>
    <row r="5878" spans="2:8" ht="14.25">
      <c r="B5878" s="75">
        <v>10540</v>
      </c>
      <c r="C5878" s="75" t="s">
        <v>6329</v>
      </c>
      <c r="D5878" s="75" t="s">
        <v>23</v>
      </c>
      <c r="E5878" s="76">
        <v>88075</v>
      </c>
      <c r="F5878" s="75" t="s">
        <v>3195</v>
      </c>
      <c r="G5878" s="75" t="s">
        <v>3196</v>
      </c>
      <c r="H5878" s="78" t="s">
        <v>347</v>
      </c>
    </row>
    <row r="5879" spans="2:8" ht="14.25">
      <c r="B5879" s="75">
        <v>10541</v>
      </c>
      <c r="C5879" s="75" t="s">
        <v>6330</v>
      </c>
      <c r="D5879" s="75" t="s">
        <v>23</v>
      </c>
      <c r="E5879" s="76">
        <v>231203</v>
      </c>
      <c r="F5879" s="75" t="s">
        <v>3195</v>
      </c>
      <c r="G5879" s="75" t="s">
        <v>3196</v>
      </c>
      <c r="H5879" s="77" t="s">
        <v>347</v>
      </c>
    </row>
    <row r="5880" spans="2:8" ht="14.25">
      <c r="B5880" s="75">
        <v>10542</v>
      </c>
      <c r="C5880" s="75" t="s">
        <v>6331</v>
      </c>
      <c r="D5880" s="75" t="s">
        <v>23</v>
      </c>
      <c r="E5880" s="76">
        <v>361468</v>
      </c>
      <c r="F5880" s="75" t="s">
        <v>3195</v>
      </c>
      <c r="G5880" s="75" t="s">
        <v>3196</v>
      </c>
      <c r="H5880" s="77" t="s">
        <v>347</v>
      </c>
    </row>
    <row r="5881" spans="2:8" ht="14.25">
      <c r="B5881" s="75">
        <v>10543</v>
      </c>
      <c r="C5881" s="75" t="s">
        <v>6332</v>
      </c>
      <c r="D5881" s="75" t="s">
        <v>52</v>
      </c>
      <c r="E5881" s="76">
        <v>914039</v>
      </c>
      <c r="F5881" s="75" t="s">
        <v>3212</v>
      </c>
      <c r="G5881" s="75" t="s">
        <v>3212</v>
      </c>
      <c r="H5881" s="77" t="s">
        <v>347</v>
      </c>
    </row>
    <row r="5882" spans="2:8" ht="14.25">
      <c r="B5882" s="75">
        <v>10544</v>
      </c>
      <c r="C5882" s="75" t="s">
        <v>6333</v>
      </c>
      <c r="D5882" s="75" t="s">
        <v>17</v>
      </c>
      <c r="E5882" s="76">
        <v>189541</v>
      </c>
      <c r="F5882" s="75" t="s">
        <v>3162</v>
      </c>
      <c r="G5882" s="75" t="s">
        <v>3489</v>
      </c>
      <c r="H5882" s="77" t="s">
        <v>347</v>
      </c>
    </row>
    <row r="5883" spans="2:8" ht="14.25">
      <c r="B5883" s="75">
        <v>10545</v>
      </c>
      <c r="C5883" s="75" t="s">
        <v>6334</v>
      </c>
      <c r="D5883" s="75" t="s">
        <v>19</v>
      </c>
      <c r="E5883" s="76">
        <v>14361</v>
      </c>
      <c r="F5883" s="75" t="s">
        <v>6335</v>
      </c>
      <c r="G5883" s="75" t="s">
        <v>6335</v>
      </c>
      <c r="H5883" s="77" t="s">
        <v>347</v>
      </c>
    </row>
    <row r="5884" spans="2:8" ht="14.25">
      <c r="B5884" s="75">
        <v>10546</v>
      </c>
      <c r="C5884" s="75" t="s">
        <v>6336</v>
      </c>
      <c r="D5884" s="75" t="s">
        <v>19</v>
      </c>
      <c r="E5884" s="76">
        <v>3241</v>
      </c>
      <c r="F5884" s="75" t="s">
        <v>6335</v>
      </c>
      <c r="G5884" s="75" t="s">
        <v>6335</v>
      </c>
      <c r="H5884" s="77" t="s">
        <v>347</v>
      </c>
    </row>
    <row r="5885" spans="2:8" ht="14.25">
      <c r="B5885" s="75">
        <v>10547</v>
      </c>
      <c r="C5885" s="75" t="s">
        <v>6337</v>
      </c>
      <c r="D5885" s="75" t="s">
        <v>19</v>
      </c>
      <c r="E5885" s="76">
        <v>2887</v>
      </c>
      <c r="F5885" s="75" t="s">
        <v>6335</v>
      </c>
      <c r="G5885" s="75" t="s">
        <v>6335</v>
      </c>
      <c r="H5885" s="77" t="s">
        <v>347</v>
      </c>
    </row>
    <row r="5886" spans="2:8" ht="14.25">
      <c r="B5886" s="75">
        <v>10548</v>
      </c>
      <c r="C5886" s="75" t="s">
        <v>6338</v>
      </c>
      <c r="D5886" s="75" t="s">
        <v>17</v>
      </c>
      <c r="E5886" s="76">
        <v>1965</v>
      </c>
      <c r="F5886" s="75" t="s">
        <v>6335</v>
      </c>
      <c r="G5886" s="75" t="s">
        <v>6335</v>
      </c>
      <c r="H5886" s="77" t="s">
        <v>347</v>
      </c>
    </row>
    <row r="5887" spans="2:8" ht="14.25">
      <c r="B5887" s="75">
        <v>10549</v>
      </c>
      <c r="C5887" s="75" t="s">
        <v>6339</v>
      </c>
      <c r="D5887" s="75" t="s">
        <v>23</v>
      </c>
      <c r="E5887" s="76">
        <v>6038</v>
      </c>
      <c r="F5887" s="75" t="s">
        <v>6335</v>
      </c>
      <c r="G5887" s="75" t="s">
        <v>6335</v>
      </c>
      <c r="H5887" s="77" t="s">
        <v>347</v>
      </c>
    </row>
    <row r="5888" spans="2:8" ht="14.25">
      <c r="B5888" s="75">
        <v>10550</v>
      </c>
      <c r="C5888" s="75" t="s">
        <v>6340</v>
      </c>
      <c r="D5888" s="75" t="s">
        <v>23</v>
      </c>
      <c r="E5888" s="76">
        <v>6955</v>
      </c>
      <c r="F5888" s="75" t="s">
        <v>6335</v>
      </c>
      <c r="G5888" s="75" t="s">
        <v>6335</v>
      </c>
      <c r="H5888" s="77" t="s">
        <v>347</v>
      </c>
    </row>
    <row r="5889" spans="2:8" ht="14.25">
      <c r="B5889" s="75">
        <v>10551</v>
      </c>
      <c r="C5889" s="75" t="s">
        <v>6341</v>
      </c>
      <c r="D5889" s="75" t="s">
        <v>19</v>
      </c>
      <c r="E5889" s="76">
        <v>5130</v>
      </c>
      <c r="F5889" s="75" t="s">
        <v>6335</v>
      </c>
      <c r="G5889" s="75" t="s">
        <v>6335</v>
      </c>
      <c r="H5889" s="77" t="s">
        <v>347</v>
      </c>
    </row>
    <row r="5890" spans="2:8" ht="14.25">
      <c r="B5890" s="75">
        <v>10552</v>
      </c>
      <c r="C5890" s="75" t="s">
        <v>6342</v>
      </c>
      <c r="D5890" s="75" t="s">
        <v>19</v>
      </c>
      <c r="E5890" s="76">
        <v>9761</v>
      </c>
      <c r="F5890" s="75" t="s">
        <v>6335</v>
      </c>
      <c r="G5890" s="75" t="s">
        <v>6335</v>
      </c>
      <c r="H5890" s="77" t="s">
        <v>347</v>
      </c>
    </row>
    <row r="5891" spans="2:8" ht="14.25">
      <c r="B5891" s="75">
        <v>10553</v>
      </c>
      <c r="C5891" s="75" t="s">
        <v>6343</v>
      </c>
      <c r="D5891" s="75" t="s">
        <v>19</v>
      </c>
      <c r="E5891" s="76">
        <v>54638</v>
      </c>
      <c r="F5891" s="75" t="s">
        <v>6335</v>
      </c>
      <c r="G5891" s="75" t="s">
        <v>6335</v>
      </c>
      <c r="H5891" s="77" t="s">
        <v>347</v>
      </c>
    </row>
    <row r="5892" spans="2:8" ht="14.25">
      <c r="B5892" s="75">
        <v>10554</v>
      </c>
      <c r="C5892" s="75" t="s">
        <v>6344</v>
      </c>
      <c r="D5892" s="75" t="s">
        <v>302</v>
      </c>
      <c r="E5892" s="76">
        <v>82435</v>
      </c>
      <c r="F5892" s="75" t="s">
        <v>6335</v>
      </c>
      <c r="G5892" s="75" t="s">
        <v>6335</v>
      </c>
      <c r="H5892" s="77" t="s">
        <v>347</v>
      </c>
    </row>
    <row r="5893" spans="2:8" ht="14.25">
      <c r="B5893" s="75">
        <v>10555</v>
      </c>
      <c r="C5893" s="75" t="s">
        <v>6345</v>
      </c>
      <c r="D5893" s="75" t="s">
        <v>302</v>
      </c>
      <c r="E5893" s="76">
        <v>152167</v>
      </c>
      <c r="F5893" s="75" t="s">
        <v>6335</v>
      </c>
      <c r="G5893" s="75" t="s">
        <v>6335</v>
      </c>
      <c r="H5893" s="77" t="s">
        <v>347</v>
      </c>
    </row>
    <row r="5894" spans="2:8" ht="14.25">
      <c r="B5894" s="75">
        <v>10556</v>
      </c>
      <c r="C5894" s="75" t="s">
        <v>6346</v>
      </c>
      <c r="D5894" s="75" t="s">
        <v>302</v>
      </c>
      <c r="E5894" s="76">
        <v>138267</v>
      </c>
      <c r="F5894" s="75" t="s">
        <v>6335</v>
      </c>
      <c r="G5894" s="75" t="s">
        <v>6335</v>
      </c>
      <c r="H5894" s="78" t="s">
        <v>347</v>
      </c>
    </row>
    <row r="5895" spans="2:8" ht="14.25">
      <c r="B5895" s="75">
        <v>10557</v>
      </c>
      <c r="C5895" s="75" t="s">
        <v>6347</v>
      </c>
      <c r="D5895" s="75" t="s">
        <v>1471</v>
      </c>
      <c r="E5895" s="76">
        <v>1342</v>
      </c>
      <c r="F5895" s="75" t="s">
        <v>6335</v>
      </c>
      <c r="G5895" s="75" t="s">
        <v>6335</v>
      </c>
      <c r="H5895" s="78" t="s">
        <v>347</v>
      </c>
    </row>
    <row r="5896" spans="2:8" ht="14.25">
      <c r="B5896" s="75">
        <v>10558</v>
      </c>
      <c r="C5896" s="75" t="s">
        <v>6348</v>
      </c>
      <c r="D5896" s="75" t="s">
        <v>19</v>
      </c>
      <c r="E5896" s="76">
        <v>46944</v>
      </c>
      <c r="F5896" s="75" t="s">
        <v>6335</v>
      </c>
      <c r="G5896" s="75" t="s">
        <v>6335</v>
      </c>
      <c r="H5896" s="77" t="s">
        <v>347</v>
      </c>
    </row>
    <row r="5897" spans="2:8" ht="14.25">
      <c r="B5897" s="75">
        <v>10559</v>
      </c>
      <c r="C5897" s="75" t="s">
        <v>6349</v>
      </c>
      <c r="D5897" s="75" t="s">
        <v>19</v>
      </c>
      <c r="E5897" s="76">
        <v>1867</v>
      </c>
      <c r="F5897" s="75" t="s">
        <v>6335</v>
      </c>
      <c r="G5897" s="75" t="s">
        <v>6335</v>
      </c>
      <c r="H5897" s="78" t="s">
        <v>347</v>
      </c>
    </row>
    <row r="5898" spans="2:8" ht="14.25">
      <c r="B5898" s="75">
        <v>10596</v>
      </c>
      <c r="C5898" s="75" t="s">
        <v>6350</v>
      </c>
      <c r="D5898" s="75" t="s">
        <v>23</v>
      </c>
      <c r="E5898" s="76">
        <v>321945</v>
      </c>
      <c r="F5898" s="75" t="s">
        <v>676</v>
      </c>
      <c r="G5898" s="75" t="s">
        <v>4763</v>
      </c>
      <c r="H5898" s="78" t="s">
        <v>347</v>
      </c>
    </row>
    <row r="5899" spans="2:8" ht="14.25">
      <c r="B5899" s="75">
        <v>10597</v>
      </c>
      <c r="C5899" s="75" t="s">
        <v>6351</v>
      </c>
      <c r="D5899" s="75" t="s">
        <v>23</v>
      </c>
      <c r="E5899" s="76">
        <v>242650</v>
      </c>
      <c r="F5899" s="75" t="s">
        <v>676</v>
      </c>
      <c r="G5899" s="75" t="s">
        <v>4763</v>
      </c>
      <c r="H5899" s="78" t="s">
        <v>347</v>
      </c>
    </row>
    <row r="5900" spans="2:8" ht="14.25">
      <c r="B5900" s="75">
        <v>10598</v>
      </c>
      <c r="C5900" s="75" t="s">
        <v>6352</v>
      </c>
      <c r="D5900" s="75" t="s">
        <v>23</v>
      </c>
      <c r="E5900" s="76">
        <v>340003</v>
      </c>
      <c r="F5900" s="75" t="s">
        <v>676</v>
      </c>
      <c r="G5900" s="75" t="s">
        <v>4763</v>
      </c>
      <c r="H5900" s="78" t="s">
        <v>347</v>
      </c>
    </row>
    <row r="5901" spans="2:8" ht="14.25">
      <c r="B5901" s="75">
        <v>10599</v>
      </c>
      <c r="C5901" s="75" t="s">
        <v>6353</v>
      </c>
      <c r="D5901" s="75" t="s">
        <v>23</v>
      </c>
      <c r="E5901" s="76">
        <v>122609</v>
      </c>
      <c r="F5901" s="75" t="s">
        <v>676</v>
      </c>
      <c r="G5901" s="75" t="s">
        <v>4763</v>
      </c>
      <c r="H5901" s="78" t="s">
        <v>347</v>
      </c>
    </row>
    <row r="5902" spans="2:8" ht="14.25">
      <c r="B5902" s="75">
        <v>10600</v>
      </c>
      <c r="C5902" s="75" t="s">
        <v>6354</v>
      </c>
      <c r="D5902" s="75" t="s">
        <v>23</v>
      </c>
      <c r="E5902" s="76">
        <v>108702</v>
      </c>
      <c r="F5902" s="75" t="s">
        <v>676</v>
      </c>
      <c r="G5902" s="75" t="s">
        <v>4763</v>
      </c>
      <c r="H5902" s="78" t="s">
        <v>347</v>
      </c>
    </row>
    <row r="5903" spans="2:8" ht="14.25">
      <c r="B5903" s="75">
        <v>10601</v>
      </c>
      <c r="C5903" s="75" t="s">
        <v>6355</v>
      </c>
      <c r="D5903" s="75" t="s">
        <v>23</v>
      </c>
      <c r="E5903" s="76">
        <v>244844</v>
      </c>
      <c r="F5903" s="75" t="s">
        <v>676</v>
      </c>
      <c r="G5903" s="75" t="s">
        <v>4763</v>
      </c>
      <c r="H5903" s="77" t="s">
        <v>347</v>
      </c>
    </row>
    <row r="5904" spans="2:8" ht="14.25">
      <c r="B5904" s="75">
        <v>10602</v>
      </c>
      <c r="C5904" s="75" t="s">
        <v>6356</v>
      </c>
      <c r="D5904" s="75" t="s">
        <v>23</v>
      </c>
      <c r="E5904" s="76">
        <v>117393</v>
      </c>
      <c r="F5904" s="75" t="s">
        <v>676</v>
      </c>
      <c r="G5904" s="75" t="s">
        <v>4763</v>
      </c>
      <c r="H5904" s="77" t="s">
        <v>347</v>
      </c>
    </row>
    <row r="5905" spans="2:8" ht="14.25">
      <c r="B5905" s="75">
        <v>10603</v>
      </c>
      <c r="C5905" s="75" t="s">
        <v>6357</v>
      </c>
      <c r="D5905" s="75" t="s">
        <v>23</v>
      </c>
      <c r="E5905" s="76">
        <v>754878</v>
      </c>
      <c r="F5905" s="75" t="s">
        <v>676</v>
      </c>
      <c r="G5905" s="75" t="s">
        <v>4763</v>
      </c>
      <c r="H5905" s="77" t="s">
        <v>347</v>
      </c>
    </row>
    <row r="5906" spans="2:8" ht="14.25">
      <c r="B5906" s="75">
        <v>10604</v>
      </c>
      <c r="C5906" s="75" t="s">
        <v>6358</v>
      </c>
      <c r="D5906" s="75" t="s">
        <v>23</v>
      </c>
      <c r="E5906" s="76">
        <v>720890</v>
      </c>
      <c r="F5906" s="75" t="s">
        <v>676</v>
      </c>
      <c r="G5906" s="75" t="s">
        <v>4763</v>
      </c>
      <c r="H5906" s="77" t="s">
        <v>347</v>
      </c>
    </row>
    <row r="5907" spans="2:8" ht="14.25">
      <c r="B5907" s="75">
        <v>10605</v>
      </c>
      <c r="C5907" s="75" t="s">
        <v>6359</v>
      </c>
      <c r="D5907" s="75" t="s">
        <v>23</v>
      </c>
      <c r="E5907" s="76">
        <v>397070</v>
      </c>
      <c r="F5907" s="75" t="s">
        <v>676</v>
      </c>
      <c r="G5907" s="75" t="s">
        <v>4763</v>
      </c>
      <c r="H5907" s="77" t="s">
        <v>347</v>
      </c>
    </row>
    <row r="5908" spans="2:8" ht="14.25">
      <c r="B5908" s="75">
        <v>10606</v>
      </c>
      <c r="C5908" s="75" t="s">
        <v>6360</v>
      </c>
      <c r="D5908" s="75" t="s">
        <v>23</v>
      </c>
      <c r="E5908" s="76">
        <v>185801</v>
      </c>
      <c r="F5908" s="75" t="s">
        <v>676</v>
      </c>
      <c r="G5908" s="75" t="s">
        <v>4763</v>
      </c>
      <c r="H5908" s="78" t="s">
        <v>347</v>
      </c>
    </row>
    <row r="5909" spans="2:8" ht="14.25">
      <c r="B5909" s="75">
        <v>10607</v>
      </c>
      <c r="C5909" s="75" t="s">
        <v>6361</v>
      </c>
      <c r="D5909" s="75" t="s">
        <v>23</v>
      </c>
      <c r="E5909" s="76">
        <v>884551</v>
      </c>
      <c r="F5909" s="75" t="s">
        <v>676</v>
      </c>
      <c r="G5909" s="75" t="s">
        <v>4763</v>
      </c>
      <c r="H5909" s="78" t="s">
        <v>347</v>
      </c>
    </row>
    <row r="5910" spans="2:8" ht="14.25">
      <c r="B5910" s="75">
        <v>10608</v>
      </c>
      <c r="C5910" s="75" t="s">
        <v>6362</v>
      </c>
      <c r="D5910" s="75" t="s">
        <v>23</v>
      </c>
      <c r="E5910" s="76">
        <v>806775</v>
      </c>
      <c r="F5910" s="75" t="s">
        <v>676</v>
      </c>
      <c r="G5910" s="75" t="s">
        <v>4763</v>
      </c>
      <c r="H5910" s="78" t="s">
        <v>347</v>
      </c>
    </row>
    <row r="5911" spans="2:8" ht="14.25">
      <c r="B5911" s="75">
        <v>10609</v>
      </c>
      <c r="C5911" s="75" t="s">
        <v>6363</v>
      </c>
      <c r="D5911" s="75" t="s">
        <v>23</v>
      </c>
      <c r="E5911" s="76">
        <v>893332</v>
      </c>
      <c r="F5911" s="75" t="s">
        <v>676</v>
      </c>
      <c r="G5911" s="75" t="s">
        <v>4763</v>
      </c>
      <c r="H5911" s="78" t="s">
        <v>347</v>
      </c>
    </row>
    <row r="5912" spans="2:8" ht="14.25">
      <c r="B5912" s="75">
        <v>10610</v>
      </c>
      <c r="C5912" s="75" t="s">
        <v>6364</v>
      </c>
      <c r="D5912" s="75" t="s">
        <v>23</v>
      </c>
      <c r="E5912" s="76">
        <v>145513</v>
      </c>
      <c r="F5912" s="75" t="s">
        <v>676</v>
      </c>
      <c r="G5912" s="75" t="s">
        <v>4763</v>
      </c>
      <c r="H5912" s="78" t="s">
        <v>347</v>
      </c>
    </row>
    <row r="5913" spans="2:8" ht="14.25">
      <c r="B5913" s="75">
        <v>10611</v>
      </c>
      <c r="C5913" s="75" t="s">
        <v>3137</v>
      </c>
      <c r="D5913" s="75" t="s">
        <v>2382</v>
      </c>
      <c r="E5913" s="76">
        <v>180258</v>
      </c>
      <c r="F5913" s="75" t="s">
        <v>4426</v>
      </c>
      <c r="G5913" s="75" t="s">
        <v>4426</v>
      </c>
      <c r="H5913" s="78" t="s">
        <v>286</v>
      </c>
    </row>
    <row r="5914" spans="2:8" ht="14.25">
      <c r="B5914" s="75">
        <v>10612</v>
      </c>
      <c r="C5914" s="75" t="s">
        <v>6365</v>
      </c>
      <c r="D5914" s="75" t="s">
        <v>17</v>
      </c>
      <c r="E5914" s="76">
        <v>196392</v>
      </c>
      <c r="F5914" s="75" t="s">
        <v>3205</v>
      </c>
      <c r="G5914" s="75" t="s">
        <v>3205</v>
      </c>
      <c r="H5914" s="78" t="s">
        <v>347</v>
      </c>
    </row>
    <row r="5915" spans="2:8" ht="14.25">
      <c r="B5915" s="75">
        <v>10613</v>
      </c>
      <c r="C5915" s="75" t="s">
        <v>6366</v>
      </c>
      <c r="D5915" s="75" t="s">
        <v>52</v>
      </c>
      <c r="E5915" s="76">
        <v>945928</v>
      </c>
      <c r="F5915" s="75" t="s">
        <v>3212</v>
      </c>
      <c r="G5915" s="75" t="s">
        <v>3213</v>
      </c>
      <c r="H5915" s="78" t="s">
        <v>347</v>
      </c>
    </row>
    <row r="5916" spans="2:8" ht="14.25">
      <c r="B5916" s="75">
        <v>10614</v>
      </c>
      <c r="C5916" s="75" t="s">
        <v>6367</v>
      </c>
      <c r="D5916" s="75" t="s">
        <v>52</v>
      </c>
      <c r="E5916" s="76">
        <v>949141</v>
      </c>
      <c r="F5916" s="75" t="s">
        <v>3212</v>
      </c>
      <c r="G5916" s="75" t="s">
        <v>3213</v>
      </c>
      <c r="H5916" s="78" t="s">
        <v>347</v>
      </c>
    </row>
    <row r="5917" spans="2:8" ht="14.25">
      <c r="B5917" s="75">
        <v>10636</v>
      </c>
      <c r="C5917" s="75" t="s">
        <v>6368</v>
      </c>
      <c r="D5917" s="75" t="s">
        <v>6369</v>
      </c>
      <c r="E5917" s="76">
        <v>26840595</v>
      </c>
      <c r="F5917" s="75" t="s">
        <v>2880</v>
      </c>
      <c r="G5917" s="75" t="s">
        <v>2880</v>
      </c>
      <c r="H5917" s="78" t="s">
        <v>347</v>
      </c>
    </row>
    <row r="5918" spans="2:8" ht="14.25">
      <c r="B5918" s="75">
        <v>10637</v>
      </c>
      <c r="C5918" s="75" t="s">
        <v>6370</v>
      </c>
      <c r="D5918" s="75" t="s">
        <v>6369</v>
      </c>
      <c r="E5918" s="76">
        <v>26631155</v>
      </c>
      <c r="F5918" s="75" t="s">
        <v>2880</v>
      </c>
      <c r="G5918" s="75" t="s">
        <v>2880</v>
      </c>
      <c r="H5918" s="78" t="s">
        <v>347</v>
      </c>
    </row>
    <row r="5919" spans="2:8" ht="14.25">
      <c r="B5919" s="75">
        <v>10638</v>
      </c>
      <c r="C5919" s="75" t="s">
        <v>6371</v>
      </c>
      <c r="D5919" s="75" t="s">
        <v>6369</v>
      </c>
      <c r="E5919" s="76">
        <v>29947355</v>
      </c>
      <c r="F5919" s="75" t="s">
        <v>2880</v>
      </c>
      <c r="G5919" s="75" t="s">
        <v>2880</v>
      </c>
      <c r="H5919" s="78" t="s">
        <v>347</v>
      </c>
    </row>
    <row r="5920" spans="2:8" ht="14.25">
      <c r="B5920" s="75">
        <v>10639</v>
      </c>
      <c r="C5920" s="75" t="s">
        <v>6372</v>
      </c>
      <c r="D5920" s="75" t="s">
        <v>6369</v>
      </c>
      <c r="E5920" s="76">
        <v>12093</v>
      </c>
      <c r="F5920" s="75" t="s">
        <v>2880</v>
      </c>
      <c r="G5920" s="75" t="s">
        <v>2880</v>
      </c>
      <c r="H5920" s="78" t="s">
        <v>286</v>
      </c>
    </row>
    <row r="5921" spans="1:8">
      <c r="B5921" s="75">
        <v>10639</v>
      </c>
      <c r="C5921" s="75" t="s">
        <v>6372</v>
      </c>
      <c r="D5921" s="75" t="s">
        <v>6369</v>
      </c>
      <c r="E5921" s="76">
        <v>12093</v>
      </c>
      <c r="F5921" s="75" t="s">
        <v>2880</v>
      </c>
      <c r="G5921" s="75" t="s">
        <v>2880</v>
      </c>
    </row>
    <row r="5922" spans="1:8">
      <c r="A5922" t="s">
        <v>6373</v>
      </c>
      <c r="B5922" s="90">
        <v>4583</v>
      </c>
      <c r="C5922" s="90" t="s">
        <v>6374</v>
      </c>
      <c r="D5922" s="90" t="s">
        <v>19</v>
      </c>
      <c r="E5922" s="91">
        <v>45045</v>
      </c>
      <c r="F5922" s="90" t="s">
        <v>347</v>
      </c>
      <c r="G5922" s="90" t="s">
        <v>6375</v>
      </c>
    </row>
    <row r="5923" spans="1:8" ht="14.25">
      <c r="B5923" s="75">
        <v>7825</v>
      </c>
      <c r="C5923" s="75" t="s">
        <v>6376</v>
      </c>
      <c r="D5923" s="75" t="s">
        <v>19</v>
      </c>
      <c r="E5923" s="76">
        <v>71629</v>
      </c>
      <c r="F5923" s="75" t="s">
        <v>6377</v>
      </c>
      <c r="G5923" s="75" t="s">
        <v>6375</v>
      </c>
      <c r="H5923" s="92" t="s">
        <v>347</v>
      </c>
    </row>
    <row r="5924" spans="1:8" ht="14.25">
      <c r="B5924" s="75">
        <v>10094</v>
      </c>
      <c r="C5924" s="75" t="s">
        <v>6378</v>
      </c>
      <c r="D5924" s="75" t="s">
        <v>19</v>
      </c>
      <c r="E5924" s="76">
        <v>600888</v>
      </c>
      <c r="F5924" s="75" t="s">
        <v>6377</v>
      </c>
      <c r="G5924" s="75" t="s">
        <v>6379</v>
      </c>
      <c r="H5924" s="92" t="s">
        <v>347</v>
      </c>
    </row>
    <row r="5925" spans="1:8" ht="14.25">
      <c r="B5925" s="75">
        <v>10095</v>
      </c>
      <c r="C5925" s="75" t="s">
        <v>6380</v>
      </c>
      <c r="D5925" s="75" t="s">
        <v>19</v>
      </c>
      <c r="E5925" s="76">
        <v>626008</v>
      </c>
      <c r="F5925" s="75" t="s">
        <v>6377</v>
      </c>
      <c r="G5925" s="75" t="s">
        <v>6381</v>
      </c>
      <c r="H5925" s="92" t="s">
        <v>347</v>
      </c>
    </row>
    <row r="5926" spans="1:8" ht="14.25">
      <c r="B5926" s="75">
        <v>10096</v>
      </c>
      <c r="C5926" s="75" t="s">
        <v>6382</v>
      </c>
      <c r="D5926" s="75" t="s">
        <v>19</v>
      </c>
      <c r="E5926" s="76">
        <v>545425</v>
      </c>
      <c r="F5926" s="75" t="s">
        <v>6377</v>
      </c>
      <c r="G5926" s="75" t="s">
        <v>6381</v>
      </c>
      <c r="H5926" s="92" t="s">
        <v>347</v>
      </c>
    </row>
    <row r="5927" spans="1:8" ht="14.25">
      <c r="B5927" s="75">
        <v>10097</v>
      </c>
      <c r="C5927" s="75" t="s">
        <v>6383</v>
      </c>
      <c r="D5927" s="75" t="s">
        <v>19</v>
      </c>
      <c r="E5927" s="76">
        <v>331440</v>
      </c>
      <c r="F5927" s="75" t="s">
        <v>6377</v>
      </c>
      <c r="G5927" s="75" t="s">
        <v>6381</v>
      </c>
      <c r="H5927" s="92" t="s">
        <v>347</v>
      </c>
    </row>
    <row r="5928" spans="1:8" ht="14.25">
      <c r="B5928" s="75">
        <v>10098</v>
      </c>
      <c r="C5928" s="75" t="s">
        <v>6384</v>
      </c>
      <c r="D5928" s="75" t="s">
        <v>19</v>
      </c>
      <c r="E5928" s="76">
        <v>574455</v>
      </c>
      <c r="F5928" s="75" t="s">
        <v>6377</v>
      </c>
      <c r="G5928" s="75" t="s">
        <v>6385</v>
      </c>
      <c r="H5928" s="92" t="s">
        <v>347</v>
      </c>
    </row>
    <row r="5929" spans="1:8" ht="14.25">
      <c r="B5929" s="75">
        <v>10099</v>
      </c>
      <c r="C5929" s="75" t="s">
        <v>6386</v>
      </c>
      <c r="D5929" s="75" t="s">
        <v>19</v>
      </c>
      <c r="E5929" s="76">
        <v>183161</v>
      </c>
      <c r="F5929" s="75" t="s">
        <v>6377</v>
      </c>
      <c r="G5929" s="75" t="s">
        <v>6381</v>
      </c>
      <c r="H5929" s="92" t="s">
        <v>347</v>
      </c>
    </row>
    <row r="5930" spans="1:8" ht="14.25">
      <c r="B5930" s="75">
        <v>10100</v>
      </c>
      <c r="C5930" s="75" t="s">
        <v>6387</v>
      </c>
      <c r="D5930" s="75" t="s">
        <v>19</v>
      </c>
      <c r="E5930" s="76">
        <v>421170</v>
      </c>
      <c r="F5930" s="75" t="s">
        <v>6377</v>
      </c>
      <c r="G5930" s="75" t="s">
        <v>6381</v>
      </c>
      <c r="H5930" s="92" t="s">
        <v>347</v>
      </c>
    </row>
    <row r="5931" spans="1:8" ht="14.25">
      <c r="B5931" s="75">
        <v>10101</v>
      </c>
      <c r="C5931" s="75" t="s">
        <v>6388</v>
      </c>
      <c r="D5931" s="75" t="s">
        <v>19</v>
      </c>
      <c r="E5931" s="76">
        <v>327639</v>
      </c>
      <c r="F5931" s="75" t="s">
        <v>6377</v>
      </c>
      <c r="G5931" s="75" t="s">
        <v>6381</v>
      </c>
      <c r="H5931" s="92" t="s">
        <v>347</v>
      </c>
    </row>
    <row r="5932" spans="1:8" ht="14.25">
      <c r="B5932" s="75">
        <v>10102</v>
      </c>
      <c r="C5932" s="75" t="s">
        <v>6389</v>
      </c>
      <c r="D5932" s="75" t="s">
        <v>19</v>
      </c>
      <c r="E5932" s="76">
        <v>343696</v>
      </c>
      <c r="F5932" s="75" t="s">
        <v>6377</v>
      </c>
      <c r="G5932" s="75" t="s">
        <v>6385</v>
      </c>
      <c r="H5932" s="92" t="s">
        <v>347</v>
      </c>
    </row>
    <row r="5933" spans="1:8" ht="14.25">
      <c r="B5933" s="75">
        <v>10103</v>
      </c>
      <c r="C5933" s="75" t="s">
        <v>6390</v>
      </c>
      <c r="D5933" s="75" t="s">
        <v>19</v>
      </c>
      <c r="E5933" s="76">
        <v>357018</v>
      </c>
      <c r="F5933" s="75" t="s">
        <v>6377</v>
      </c>
      <c r="G5933" s="75" t="s">
        <v>6385</v>
      </c>
      <c r="H5933" s="92" t="s">
        <v>347</v>
      </c>
    </row>
    <row r="5934" spans="1:8" ht="14.25">
      <c r="B5934" s="75">
        <v>10104</v>
      </c>
      <c r="C5934" s="75" t="s">
        <v>6391</v>
      </c>
      <c r="D5934" s="75" t="s">
        <v>19</v>
      </c>
      <c r="E5934" s="76">
        <v>4165</v>
      </c>
      <c r="F5934" s="75" t="s">
        <v>6377</v>
      </c>
      <c r="G5934" s="75" t="s">
        <v>6385</v>
      </c>
      <c r="H5934" s="92" t="s">
        <v>347</v>
      </c>
    </row>
    <row r="5935" spans="1:8" ht="14.25">
      <c r="B5935" s="75">
        <v>10105</v>
      </c>
      <c r="C5935" s="75" t="s">
        <v>6392</v>
      </c>
      <c r="D5935" s="75" t="s">
        <v>19</v>
      </c>
      <c r="E5935" s="76">
        <v>17272</v>
      </c>
      <c r="F5935" s="75" t="s">
        <v>6377</v>
      </c>
      <c r="G5935" s="75" t="s">
        <v>6393</v>
      </c>
      <c r="H5935" s="92" t="s">
        <v>347</v>
      </c>
    </row>
    <row r="5936" spans="1:8" ht="14.25">
      <c r="B5936" s="75">
        <v>10106</v>
      </c>
      <c r="C5936" s="75" t="s">
        <v>6394</v>
      </c>
      <c r="D5936" s="75" t="s">
        <v>19</v>
      </c>
      <c r="E5936" s="76">
        <v>22655</v>
      </c>
      <c r="F5936" s="75" t="s">
        <v>6377</v>
      </c>
      <c r="G5936" s="75" t="s">
        <v>6393</v>
      </c>
      <c r="H5936" s="92" t="s">
        <v>347</v>
      </c>
    </row>
    <row r="5937" spans="2:8" ht="14.25">
      <c r="B5937" s="75">
        <v>10107</v>
      </c>
      <c r="C5937" s="75" t="s">
        <v>6395</v>
      </c>
      <c r="D5937" s="75" t="s">
        <v>19</v>
      </c>
      <c r="E5937" s="76">
        <v>101871</v>
      </c>
      <c r="F5937" s="75" t="s">
        <v>6377</v>
      </c>
      <c r="G5937" s="75" t="s">
        <v>6393</v>
      </c>
      <c r="H5937" s="92" t="s">
        <v>347</v>
      </c>
    </row>
    <row r="5938" spans="2:8" ht="14.25">
      <c r="B5938" s="75">
        <v>10108</v>
      </c>
      <c r="C5938" s="75" t="s">
        <v>6396</v>
      </c>
      <c r="D5938" s="75" t="s">
        <v>19</v>
      </c>
      <c r="E5938" s="76">
        <v>103761</v>
      </c>
      <c r="F5938" s="75" t="s">
        <v>6377</v>
      </c>
      <c r="G5938" s="75" t="s">
        <v>6393</v>
      </c>
      <c r="H5938" s="92" t="s">
        <v>347</v>
      </c>
    </row>
    <row r="5939" spans="2:8" ht="14.25">
      <c r="B5939" s="75">
        <v>10109</v>
      </c>
      <c r="C5939" s="75" t="s">
        <v>6397</v>
      </c>
      <c r="D5939" s="75" t="s">
        <v>19</v>
      </c>
      <c r="E5939" s="76">
        <v>139617</v>
      </c>
      <c r="F5939" s="75" t="s">
        <v>6377</v>
      </c>
      <c r="G5939" s="75" t="s">
        <v>6393</v>
      </c>
      <c r="H5939" s="92" t="s">
        <v>347</v>
      </c>
    </row>
    <row r="5940" spans="2:8" ht="14.25">
      <c r="B5940" s="75">
        <v>10110</v>
      </c>
      <c r="C5940" s="75" t="s">
        <v>6398</v>
      </c>
      <c r="D5940" s="75" t="s">
        <v>19</v>
      </c>
      <c r="E5940" s="76">
        <v>171465</v>
      </c>
      <c r="F5940" s="75" t="s">
        <v>6377</v>
      </c>
      <c r="G5940" s="75" t="s">
        <v>6393</v>
      </c>
      <c r="H5940" s="92" t="s">
        <v>347</v>
      </c>
    </row>
    <row r="5941" spans="2:8" ht="14.25">
      <c r="B5941" s="75">
        <v>10111</v>
      </c>
      <c r="C5941" s="75" t="s">
        <v>6399</v>
      </c>
      <c r="D5941" s="75" t="s">
        <v>19</v>
      </c>
      <c r="E5941" s="76">
        <v>243736</v>
      </c>
      <c r="F5941" s="75" t="s">
        <v>6377</v>
      </c>
      <c r="G5941" s="75" t="s">
        <v>6393</v>
      </c>
      <c r="H5941" s="92" t="s">
        <v>347</v>
      </c>
    </row>
    <row r="5942" spans="2:8" ht="14.25">
      <c r="B5942" s="75">
        <v>10112</v>
      </c>
      <c r="C5942" s="75" t="s">
        <v>6400</v>
      </c>
      <c r="D5942" s="75" t="s">
        <v>19</v>
      </c>
      <c r="E5942" s="76">
        <v>362440</v>
      </c>
      <c r="F5942" s="75" t="s">
        <v>6377</v>
      </c>
      <c r="G5942" s="75" t="s">
        <v>6393</v>
      </c>
      <c r="H5942" s="92" t="s">
        <v>347</v>
      </c>
    </row>
    <row r="5943" spans="2:8" ht="14.25">
      <c r="B5943" s="75">
        <v>10113</v>
      </c>
      <c r="C5943" s="75" t="s">
        <v>6401</v>
      </c>
      <c r="D5943" s="75" t="s">
        <v>19</v>
      </c>
      <c r="E5943" s="76">
        <v>394364</v>
      </c>
      <c r="F5943" s="75" t="s">
        <v>6377</v>
      </c>
      <c r="G5943" s="75" t="s">
        <v>6385</v>
      </c>
      <c r="H5943" s="92" t="s">
        <v>347</v>
      </c>
    </row>
    <row r="5944" spans="2:8" ht="14.25">
      <c r="B5944" s="75">
        <v>10114</v>
      </c>
      <c r="C5944" s="75" t="s">
        <v>6402</v>
      </c>
      <c r="D5944" s="75" t="s">
        <v>19</v>
      </c>
      <c r="E5944" s="76">
        <v>367081</v>
      </c>
      <c r="F5944" s="75" t="s">
        <v>6377</v>
      </c>
      <c r="G5944" s="75" t="s">
        <v>6385</v>
      </c>
      <c r="H5944" s="92" t="s">
        <v>347</v>
      </c>
    </row>
    <row r="5945" spans="2:8" ht="14.25">
      <c r="B5945" s="75">
        <v>10115</v>
      </c>
      <c r="C5945" s="75" t="s">
        <v>6403</v>
      </c>
      <c r="D5945" s="75" t="s">
        <v>19</v>
      </c>
      <c r="E5945" s="76">
        <v>42646</v>
      </c>
      <c r="F5945" s="75" t="s">
        <v>6377</v>
      </c>
      <c r="G5945" s="75" t="s">
        <v>6385</v>
      </c>
      <c r="H5945" s="92" t="s">
        <v>347</v>
      </c>
    </row>
    <row r="5946" spans="2:8" ht="14.25">
      <c r="B5946" s="75">
        <v>10116</v>
      </c>
      <c r="C5946" s="75" t="s">
        <v>6404</v>
      </c>
      <c r="D5946" s="75" t="s">
        <v>19</v>
      </c>
      <c r="E5946" s="76">
        <v>247258</v>
      </c>
      <c r="F5946" s="75" t="s">
        <v>6377</v>
      </c>
      <c r="G5946" s="75" t="s">
        <v>6381</v>
      </c>
      <c r="H5946" s="92" t="s">
        <v>347</v>
      </c>
    </row>
    <row r="5947" spans="2:8" ht="14.25">
      <c r="B5947" s="75">
        <v>10117</v>
      </c>
      <c r="C5947" s="75" t="s">
        <v>6405</v>
      </c>
      <c r="D5947" s="75" t="s">
        <v>19</v>
      </c>
      <c r="E5947" s="76">
        <v>260683</v>
      </c>
      <c r="F5947" s="75" t="s">
        <v>6377</v>
      </c>
      <c r="G5947" s="75" t="s">
        <v>6393</v>
      </c>
      <c r="H5947" s="92" t="s">
        <v>347</v>
      </c>
    </row>
    <row r="5948" spans="2:8" ht="14.25">
      <c r="B5948" s="75">
        <v>10118</v>
      </c>
      <c r="C5948" s="75" t="s">
        <v>6406</v>
      </c>
      <c r="D5948" s="75" t="s">
        <v>19</v>
      </c>
      <c r="E5948" s="76">
        <v>266649</v>
      </c>
      <c r="F5948" s="75" t="s">
        <v>6377</v>
      </c>
      <c r="G5948" s="75" t="s">
        <v>6393</v>
      </c>
      <c r="H5948" s="92" t="s">
        <v>347</v>
      </c>
    </row>
    <row r="5949" spans="2:8" ht="14.25">
      <c r="B5949" s="75">
        <v>10119</v>
      </c>
      <c r="C5949" s="75" t="s">
        <v>6407</v>
      </c>
      <c r="D5949" s="75" t="s">
        <v>19</v>
      </c>
      <c r="E5949" s="76">
        <v>23289</v>
      </c>
      <c r="F5949" s="75" t="s">
        <v>6377</v>
      </c>
      <c r="G5949" s="75" t="s">
        <v>6393</v>
      </c>
      <c r="H5949" s="92" t="s">
        <v>347</v>
      </c>
    </row>
    <row r="5950" spans="2:8" ht="14.25">
      <c r="B5950" s="75">
        <v>10120</v>
      </c>
      <c r="C5950" s="75" t="s">
        <v>6408</v>
      </c>
      <c r="D5950" s="75" t="s">
        <v>19</v>
      </c>
      <c r="E5950" s="76">
        <v>250502</v>
      </c>
      <c r="F5950" s="75" t="s">
        <v>6377</v>
      </c>
      <c r="G5950" s="75" t="s">
        <v>6381</v>
      </c>
      <c r="H5950" s="92" t="s">
        <v>347</v>
      </c>
    </row>
    <row r="5951" spans="2:8" ht="14.25">
      <c r="B5951" s="75">
        <v>10121</v>
      </c>
      <c r="C5951" s="75" t="s">
        <v>6409</v>
      </c>
      <c r="D5951" s="75" t="s">
        <v>19</v>
      </c>
      <c r="E5951" s="76">
        <v>270460</v>
      </c>
      <c r="F5951" s="75" t="s">
        <v>6377</v>
      </c>
      <c r="G5951" s="75" t="s">
        <v>6393</v>
      </c>
      <c r="H5951" s="92" t="s">
        <v>347</v>
      </c>
    </row>
    <row r="5952" spans="2:8" ht="14.25">
      <c r="B5952" s="75">
        <v>10122</v>
      </c>
      <c r="C5952" s="75" t="s">
        <v>6410</v>
      </c>
      <c r="D5952" s="75" t="s">
        <v>19</v>
      </c>
      <c r="E5952" s="76">
        <v>273031</v>
      </c>
      <c r="F5952" s="75" t="s">
        <v>6377</v>
      </c>
      <c r="G5952" s="75" t="s">
        <v>6393</v>
      </c>
      <c r="H5952" s="92" t="s">
        <v>347</v>
      </c>
    </row>
    <row r="5953" spans="2:8" ht="14.25">
      <c r="B5953" s="75">
        <v>10123</v>
      </c>
      <c r="C5953" s="75" t="s">
        <v>6411</v>
      </c>
      <c r="D5953" s="75" t="s">
        <v>19</v>
      </c>
      <c r="E5953" s="76">
        <v>299286</v>
      </c>
      <c r="F5953" s="75" t="s">
        <v>6377</v>
      </c>
      <c r="G5953" s="75" t="s">
        <v>6393</v>
      </c>
      <c r="H5953" s="92" t="s">
        <v>347</v>
      </c>
    </row>
    <row r="5954" spans="2:8" ht="14.25">
      <c r="B5954" s="75">
        <v>10124</v>
      </c>
      <c r="C5954" s="75" t="s">
        <v>6412</v>
      </c>
      <c r="D5954" s="75" t="s">
        <v>19</v>
      </c>
      <c r="E5954" s="76">
        <v>367511</v>
      </c>
      <c r="F5954" s="75" t="s">
        <v>6377</v>
      </c>
      <c r="G5954" s="75" t="s">
        <v>6393</v>
      </c>
      <c r="H5954" s="92" t="s">
        <v>347</v>
      </c>
    </row>
    <row r="5955" spans="2:8" ht="14.25">
      <c r="B5955" s="75">
        <v>10125</v>
      </c>
      <c r="C5955" s="75" t="s">
        <v>6413</v>
      </c>
      <c r="D5955" s="75" t="s">
        <v>19</v>
      </c>
      <c r="E5955" s="76">
        <v>432340</v>
      </c>
      <c r="F5955" s="75" t="s">
        <v>6377</v>
      </c>
      <c r="G5955" s="75" t="s">
        <v>6385</v>
      </c>
      <c r="H5955" s="92" t="s">
        <v>347</v>
      </c>
    </row>
    <row r="5956" spans="2:8" ht="14.25">
      <c r="B5956" s="75">
        <v>10126</v>
      </c>
      <c r="C5956" s="75" t="s">
        <v>6414</v>
      </c>
      <c r="D5956" s="75" t="s">
        <v>19</v>
      </c>
      <c r="E5956" s="76">
        <v>370241</v>
      </c>
      <c r="F5956" s="75" t="s">
        <v>6377</v>
      </c>
      <c r="G5956" s="75" t="s">
        <v>6385</v>
      </c>
      <c r="H5956" s="92" t="s">
        <v>347</v>
      </c>
    </row>
    <row r="5957" spans="2:8" ht="14.25">
      <c r="B5957" s="75">
        <v>10127</v>
      </c>
      <c r="C5957" s="75" t="s">
        <v>6415</v>
      </c>
      <c r="D5957" s="75" t="s">
        <v>19</v>
      </c>
      <c r="E5957" s="76">
        <v>595770</v>
      </c>
      <c r="F5957" s="75" t="s">
        <v>6377</v>
      </c>
      <c r="G5957" s="75" t="s">
        <v>6385</v>
      </c>
      <c r="H5957" s="92" t="s">
        <v>347</v>
      </c>
    </row>
    <row r="5958" spans="2:8" ht="14.25">
      <c r="B5958" s="75">
        <v>10128</v>
      </c>
      <c r="C5958" s="75" t="s">
        <v>6416</v>
      </c>
      <c r="D5958" s="75" t="s">
        <v>19</v>
      </c>
      <c r="E5958" s="76">
        <v>621546</v>
      </c>
      <c r="F5958" s="75" t="s">
        <v>6377</v>
      </c>
      <c r="G5958" s="75" t="s">
        <v>6417</v>
      </c>
      <c r="H5958" s="92" t="s">
        <v>347</v>
      </c>
    </row>
    <row r="5959" spans="2:8" ht="14.25">
      <c r="B5959" s="75">
        <v>10129</v>
      </c>
      <c r="C5959" s="75" t="s">
        <v>6418</v>
      </c>
      <c r="D5959" s="75" t="s">
        <v>19</v>
      </c>
      <c r="E5959" s="76">
        <v>540740</v>
      </c>
      <c r="F5959" s="75" t="s">
        <v>6377</v>
      </c>
      <c r="G5959" s="75" t="s">
        <v>6417</v>
      </c>
      <c r="H5959" s="92" t="s">
        <v>347</v>
      </c>
    </row>
    <row r="5960" spans="2:8" ht="14.25">
      <c r="B5960" s="75">
        <v>10130</v>
      </c>
      <c r="C5960" s="75" t="s">
        <v>6419</v>
      </c>
      <c r="D5960" s="75" t="s">
        <v>19</v>
      </c>
      <c r="E5960" s="76">
        <v>567387</v>
      </c>
      <c r="F5960" s="75" t="s">
        <v>6377</v>
      </c>
      <c r="G5960" s="75" t="s">
        <v>6417</v>
      </c>
      <c r="H5960" s="92" t="s">
        <v>347</v>
      </c>
    </row>
    <row r="5961" spans="2:8" ht="14.25">
      <c r="B5961" s="75">
        <v>10131</v>
      </c>
      <c r="C5961" s="75" t="s">
        <v>6420</v>
      </c>
      <c r="D5961" s="75" t="s">
        <v>19</v>
      </c>
      <c r="E5961" s="76">
        <v>181130</v>
      </c>
      <c r="F5961" s="75" t="s">
        <v>6377</v>
      </c>
      <c r="G5961" s="75" t="s">
        <v>6417</v>
      </c>
      <c r="H5961" s="92" t="s">
        <v>347</v>
      </c>
    </row>
    <row r="5962" spans="2:8" ht="14.25">
      <c r="B5962" s="75">
        <v>10132</v>
      </c>
      <c r="C5962" s="75" t="s">
        <v>6421</v>
      </c>
      <c r="D5962" s="75" t="s">
        <v>19</v>
      </c>
      <c r="E5962" s="76">
        <v>241556</v>
      </c>
      <c r="F5962" s="75" t="s">
        <v>6377</v>
      </c>
      <c r="G5962" s="75" t="s">
        <v>6417</v>
      </c>
      <c r="H5962" s="92" t="s">
        <v>347</v>
      </c>
    </row>
    <row r="5963" spans="2:8" ht="14.25">
      <c r="B5963" s="75">
        <v>10133</v>
      </c>
      <c r="C5963" s="75" t="s">
        <v>6422</v>
      </c>
      <c r="D5963" s="75" t="s">
        <v>19</v>
      </c>
      <c r="E5963" s="76">
        <v>40051</v>
      </c>
      <c r="F5963" s="75" t="s">
        <v>6377</v>
      </c>
      <c r="G5963" s="75" t="s">
        <v>6417</v>
      </c>
      <c r="H5963" s="92" t="s">
        <v>347</v>
      </c>
    </row>
    <row r="5964" spans="2:8" ht="14.25">
      <c r="B5964" s="75">
        <v>10134</v>
      </c>
      <c r="C5964" s="75" t="s">
        <v>6423</v>
      </c>
      <c r="D5964" s="75" t="s">
        <v>19</v>
      </c>
      <c r="E5964" s="76">
        <v>22156</v>
      </c>
      <c r="F5964" s="75" t="s">
        <v>6377</v>
      </c>
      <c r="G5964" s="75" t="s">
        <v>6417</v>
      </c>
      <c r="H5964" s="92" t="s">
        <v>347</v>
      </c>
    </row>
    <row r="5965" spans="2:8" ht="14.25">
      <c r="B5965" s="75">
        <v>10135</v>
      </c>
      <c r="C5965" s="75" t="s">
        <v>6424</v>
      </c>
      <c r="D5965" s="75" t="s">
        <v>19</v>
      </c>
      <c r="E5965" s="76">
        <v>518666</v>
      </c>
      <c r="F5965" s="75" t="s">
        <v>6377</v>
      </c>
      <c r="G5965" s="75" t="s">
        <v>6417</v>
      </c>
      <c r="H5965" s="92" t="s">
        <v>347</v>
      </c>
    </row>
    <row r="5966" spans="2:8" ht="14.25">
      <c r="B5966" s="75">
        <v>10136</v>
      </c>
      <c r="C5966" s="75" t="s">
        <v>6425</v>
      </c>
      <c r="D5966" s="75" t="s">
        <v>19</v>
      </c>
      <c r="E5966" s="76">
        <v>574881</v>
      </c>
      <c r="F5966" s="75" t="s">
        <v>6377</v>
      </c>
      <c r="G5966" s="75" t="s">
        <v>6426</v>
      </c>
      <c r="H5966" s="92" t="s">
        <v>347</v>
      </c>
    </row>
    <row r="5967" spans="2:8" ht="14.25">
      <c r="B5967" s="75">
        <v>10137</v>
      </c>
      <c r="C5967" s="75" t="s">
        <v>6427</v>
      </c>
      <c r="D5967" s="75" t="s">
        <v>19</v>
      </c>
      <c r="E5967" s="76">
        <v>412132</v>
      </c>
      <c r="F5967" s="75" t="s">
        <v>6377</v>
      </c>
      <c r="G5967" s="75" t="s">
        <v>6426</v>
      </c>
      <c r="H5967" s="92" t="s">
        <v>347</v>
      </c>
    </row>
    <row r="5968" spans="2:8" ht="14.25">
      <c r="B5968" s="75">
        <v>10138</v>
      </c>
      <c r="C5968" s="75" t="s">
        <v>6428</v>
      </c>
      <c r="D5968" s="75" t="s">
        <v>19</v>
      </c>
      <c r="E5968" s="76">
        <v>525737</v>
      </c>
      <c r="F5968" s="75" t="s">
        <v>6377</v>
      </c>
      <c r="G5968" s="75" t="s">
        <v>6426</v>
      </c>
      <c r="H5968" s="92" t="s">
        <v>347</v>
      </c>
    </row>
    <row r="5969" spans="2:8" ht="14.25">
      <c r="B5969" s="75">
        <v>10139</v>
      </c>
      <c r="C5969" s="75" t="s">
        <v>6429</v>
      </c>
      <c r="D5969" s="75" t="s">
        <v>19</v>
      </c>
      <c r="E5969" s="76">
        <v>122235</v>
      </c>
      <c r="F5969" s="75" t="s">
        <v>6377</v>
      </c>
      <c r="G5969" s="75" t="s">
        <v>6426</v>
      </c>
      <c r="H5969" s="92" t="s">
        <v>347</v>
      </c>
    </row>
    <row r="5970" spans="2:8" ht="14.25">
      <c r="B5970" s="75">
        <v>10140</v>
      </c>
      <c r="C5970" s="75" t="s">
        <v>6430</v>
      </c>
      <c r="D5970" s="75" t="s">
        <v>19</v>
      </c>
      <c r="E5970" s="76">
        <v>239678</v>
      </c>
      <c r="F5970" s="75" t="s">
        <v>6377</v>
      </c>
      <c r="G5970" s="75" t="s">
        <v>6426</v>
      </c>
      <c r="H5970" s="92" t="s">
        <v>347</v>
      </c>
    </row>
    <row r="5971" spans="2:8" ht="14.25">
      <c r="B5971" s="75">
        <v>10141</v>
      </c>
      <c r="C5971" s="75" t="s">
        <v>6431</v>
      </c>
      <c r="D5971" s="75" t="s">
        <v>19</v>
      </c>
      <c r="E5971" s="76">
        <v>14260</v>
      </c>
      <c r="F5971" s="75" t="s">
        <v>6377</v>
      </c>
      <c r="G5971" s="75" t="s">
        <v>6426</v>
      </c>
      <c r="H5971" s="92" t="s">
        <v>347</v>
      </c>
    </row>
    <row r="5972" spans="2:8" ht="14.25">
      <c r="B5972" s="75">
        <v>10142</v>
      </c>
      <c r="C5972" s="75" t="s">
        <v>6432</v>
      </c>
      <c r="D5972" s="75" t="s">
        <v>19</v>
      </c>
      <c r="E5972" s="76">
        <v>14328</v>
      </c>
      <c r="F5972" s="75" t="s">
        <v>6377</v>
      </c>
      <c r="G5972" s="75" t="s">
        <v>6426</v>
      </c>
      <c r="H5972" s="92" t="s">
        <v>347</v>
      </c>
    </row>
    <row r="5973" spans="2:8" ht="14.25">
      <c r="B5973" s="75">
        <v>10143</v>
      </c>
      <c r="C5973" s="75" t="s">
        <v>6433</v>
      </c>
      <c r="D5973" s="75" t="s">
        <v>19</v>
      </c>
      <c r="E5973" s="76">
        <v>304671</v>
      </c>
      <c r="F5973" s="75" t="s">
        <v>6377</v>
      </c>
      <c r="G5973" s="75" t="s">
        <v>6426</v>
      </c>
      <c r="H5973" s="92" t="s">
        <v>347</v>
      </c>
    </row>
    <row r="5974" spans="2:8" ht="14.25">
      <c r="B5974" s="75">
        <v>10144</v>
      </c>
      <c r="C5974" s="75" t="s">
        <v>6434</v>
      </c>
      <c r="D5974" s="75" t="s">
        <v>19</v>
      </c>
      <c r="E5974" s="76">
        <v>477623</v>
      </c>
      <c r="F5974" s="75" t="s">
        <v>6377</v>
      </c>
      <c r="G5974" s="75" t="s">
        <v>6375</v>
      </c>
      <c r="H5974" s="92" t="s">
        <v>347</v>
      </c>
    </row>
    <row r="5975" spans="2:8" ht="14.25">
      <c r="B5975" s="75">
        <v>10145</v>
      </c>
      <c r="C5975" s="75" t="s">
        <v>6435</v>
      </c>
      <c r="D5975" s="75" t="s">
        <v>19</v>
      </c>
      <c r="E5975" s="76">
        <v>312726</v>
      </c>
      <c r="F5975" s="75" t="s">
        <v>6377</v>
      </c>
      <c r="G5975" s="75" t="s">
        <v>6436</v>
      </c>
      <c r="H5975" s="92" t="s">
        <v>347</v>
      </c>
    </row>
    <row r="5976" spans="2:8" ht="14.25">
      <c r="B5976" s="75">
        <v>10146</v>
      </c>
      <c r="C5976" s="75" t="s">
        <v>6437</v>
      </c>
      <c r="D5976" s="75" t="s">
        <v>19</v>
      </c>
      <c r="E5976" s="76">
        <v>316927</v>
      </c>
      <c r="F5976" s="75" t="s">
        <v>6377</v>
      </c>
      <c r="G5976" s="75" t="s">
        <v>6375</v>
      </c>
      <c r="H5976" s="92" t="s">
        <v>347</v>
      </c>
    </row>
    <row r="5977" spans="2:8" ht="14.25">
      <c r="B5977" s="75">
        <v>10147</v>
      </c>
      <c r="C5977" s="75" t="s">
        <v>6438</v>
      </c>
      <c r="D5977" s="75" t="s">
        <v>19</v>
      </c>
      <c r="E5977" s="76">
        <v>507640</v>
      </c>
      <c r="F5977" s="75" t="s">
        <v>6377</v>
      </c>
      <c r="G5977" s="75" t="s">
        <v>6375</v>
      </c>
      <c r="H5977" s="92" t="s">
        <v>347</v>
      </c>
    </row>
    <row r="5978" spans="2:8" ht="14.25">
      <c r="B5978" s="75">
        <v>10148</v>
      </c>
      <c r="C5978" s="75" t="s">
        <v>6439</v>
      </c>
      <c r="D5978" s="75" t="s">
        <v>19</v>
      </c>
      <c r="E5978" s="76">
        <v>342105</v>
      </c>
      <c r="F5978" s="75" t="s">
        <v>6377</v>
      </c>
      <c r="G5978" s="75" t="s">
        <v>6436</v>
      </c>
      <c r="H5978" s="92" t="s">
        <v>347</v>
      </c>
    </row>
    <row r="5979" spans="2:8" ht="14.25">
      <c r="B5979" s="75">
        <v>10149</v>
      </c>
      <c r="C5979" s="75" t="s">
        <v>6440</v>
      </c>
      <c r="D5979" s="75" t="s">
        <v>19</v>
      </c>
      <c r="E5979" s="76">
        <v>346088</v>
      </c>
      <c r="F5979" s="75" t="s">
        <v>6377</v>
      </c>
      <c r="G5979" s="75" t="s">
        <v>6375</v>
      </c>
      <c r="H5979" s="92" t="s">
        <v>347</v>
      </c>
    </row>
    <row r="5980" spans="2:8" ht="14.25">
      <c r="B5980" s="75">
        <v>10150</v>
      </c>
      <c r="C5980" s="75" t="s">
        <v>6441</v>
      </c>
      <c r="D5980" s="75" t="s">
        <v>19</v>
      </c>
      <c r="E5980" s="76">
        <v>378012</v>
      </c>
      <c r="F5980" s="75" t="s">
        <v>6377</v>
      </c>
      <c r="G5980" s="75" t="s">
        <v>6375</v>
      </c>
      <c r="H5980" s="92" t="s">
        <v>347</v>
      </c>
    </row>
    <row r="5981" spans="2:8" ht="14.25">
      <c r="B5981" s="75">
        <v>10151</v>
      </c>
      <c r="C5981" s="75" t="s">
        <v>6442</v>
      </c>
      <c r="D5981" s="75" t="s">
        <v>19</v>
      </c>
      <c r="E5981" s="76">
        <v>337098</v>
      </c>
      <c r="F5981" s="75" t="s">
        <v>6377</v>
      </c>
      <c r="G5981" s="75" t="s">
        <v>6375</v>
      </c>
      <c r="H5981" s="92" t="s">
        <v>347</v>
      </c>
    </row>
    <row r="5982" spans="2:8" ht="14.25">
      <c r="B5982" s="75">
        <v>10152</v>
      </c>
      <c r="C5982" s="75" t="s">
        <v>6443</v>
      </c>
      <c r="D5982" s="75" t="s">
        <v>19</v>
      </c>
      <c r="E5982" s="76">
        <v>401743</v>
      </c>
      <c r="F5982" s="75" t="s">
        <v>6377</v>
      </c>
      <c r="G5982" s="75" t="s">
        <v>6375</v>
      </c>
      <c r="H5982" s="92" t="s">
        <v>347</v>
      </c>
    </row>
    <row r="5983" spans="2:8" ht="14.25">
      <c r="B5983" s="75">
        <v>10153</v>
      </c>
      <c r="C5983" s="75" t="s">
        <v>6444</v>
      </c>
      <c r="D5983" s="75" t="s">
        <v>19</v>
      </c>
      <c r="E5983" s="76">
        <v>371184</v>
      </c>
      <c r="F5983" s="75" t="s">
        <v>6377</v>
      </c>
      <c r="G5983" s="75" t="s">
        <v>6375</v>
      </c>
      <c r="H5983" s="92" t="s">
        <v>347</v>
      </c>
    </row>
    <row r="5984" spans="2:8" ht="14.25">
      <c r="B5984" s="75">
        <v>10154</v>
      </c>
      <c r="C5984" s="75" t="s">
        <v>6445</v>
      </c>
      <c r="D5984" s="75" t="s">
        <v>19</v>
      </c>
      <c r="E5984" s="76">
        <v>452177</v>
      </c>
      <c r="F5984" s="75" t="s">
        <v>6377</v>
      </c>
      <c r="G5984" s="75" t="s">
        <v>6436</v>
      </c>
      <c r="H5984" s="92" t="s">
        <v>347</v>
      </c>
    </row>
    <row r="5985" spans="2:8" ht="14.25">
      <c r="B5985" s="75">
        <v>10155</v>
      </c>
      <c r="C5985" s="75" t="s">
        <v>6446</v>
      </c>
      <c r="D5985" s="75" t="s">
        <v>19</v>
      </c>
      <c r="E5985" s="76">
        <v>105485</v>
      </c>
      <c r="F5985" s="75" t="s">
        <v>6377</v>
      </c>
      <c r="G5985" s="75" t="s">
        <v>6436</v>
      </c>
      <c r="H5985" s="92" t="s">
        <v>347</v>
      </c>
    </row>
    <row r="5986" spans="2:8" ht="14.25">
      <c r="B5986" s="75">
        <v>10156</v>
      </c>
      <c r="C5986" s="75" t="s">
        <v>6447</v>
      </c>
      <c r="D5986" s="75" t="s">
        <v>19</v>
      </c>
      <c r="E5986" s="76">
        <v>236810</v>
      </c>
      <c r="F5986" s="75" t="s">
        <v>6377</v>
      </c>
      <c r="G5986" s="75" t="s">
        <v>6436</v>
      </c>
      <c r="H5986" s="92" t="s">
        <v>347</v>
      </c>
    </row>
    <row r="5987" spans="2:8" ht="14.25">
      <c r="B5987" s="75">
        <v>10157</v>
      </c>
      <c r="C5987" s="75" t="s">
        <v>6448</v>
      </c>
      <c r="D5987" s="75" t="s">
        <v>19</v>
      </c>
      <c r="E5987" s="76">
        <v>14260</v>
      </c>
      <c r="F5987" s="75" t="s">
        <v>6377</v>
      </c>
      <c r="G5987" s="75" t="s">
        <v>6436</v>
      </c>
      <c r="H5987" s="92" t="s">
        <v>347</v>
      </c>
    </row>
    <row r="5988" spans="2:8" ht="14.25">
      <c r="B5988" s="75">
        <v>10158</v>
      </c>
      <c r="C5988" s="75" t="s">
        <v>6449</v>
      </c>
      <c r="D5988" s="75" t="s">
        <v>19</v>
      </c>
      <c r="E5988" s="76">
        <v>14328</v>
      </c>
      <c r="F5988" s="75" t="s">
        <v>6377</v>
      </c>
      <c r="G5988" s="75" t="s">
        <v>6436</v>
      </c>
      <c r="H5988" s="92" t="s">
        <v>347</v>
      </c>
    </row>
    <row r="5989" spans="2:8" ht="14.25">
      <c r="B5989" s="75">
        <v>10159</v>
      </c>
      <c r="C5989" s="75" t="s">
        <v>6450</v>
      </c>
      <c r="D5989" s="75" t="s">
        <v>19</v>
      </c>
      <c r="E5989" s="76">
        <v>336914</v>
      </c>
      <c r="F5989" s="75" t="s">
        <v>6377</v>
      </c>
      <c r="G5989" s="75" t="s">
        <v>6436</v>
      </c>
      <c r="H5989" s="92" t="s">
        <v>347</v>
      </c>
    </row>
    <row r="5990" spans="2:8" ht="14.25">
      <c r="B5990" s="75">
        <v>10160</v>
      </c>
      <c r="C5990" s="75" t="s">
        <v>6451</v>
      </c>
      <c r="D5990" s="75" t="s">
        <v>19</v>
      </c>
      <c r="E5990" s="76">
        <v>357365</v>
      </c>
      <c r="F5990" s="75" t="s">
        <v>6377</v>
      </c>
      <c r="G5990" s="75" t="s">
        <v>6375</v>
      </c>
      <c r="H5990" s="92" t="s">
        <v>347</v>
      </c>
    </row>
    <row r="5991" spans="2:8" ht="14.25">
      <c r="B5991" s="75">
        <v>10161</v>
      </c>
      <c r="C5991" s="75" t="s">
        <v>6452</v>
      </c>
      <c r="D5991" s="75" t="s">
        <v>19</v>
      </c>
      <c r="E5991" s="76">
        <v>123086</v>
      </c>
      <c r="F5991" s="75" t="s">
        <v>6377</v>
      </c>
      <c r="G5991" s="75" t="s">
        <v>6375</v>
      </c>
      <c r="H5991" s="92" t="s">
        <v>347</v>
      </c>
    </row>
    <row r="5992" spans="2:8" ht="14.25">
      <c r="B5992" s="75">
        <v>10162</v>
      </c>
      <c r="C5992" s="75" t="s">
        <v>6453</v>
      </c>
      <c r="D5992" s="75" t="s">
        <v>19</v>
      </c>
      <c r="E5992" s="76">
        <v>131141</v>
      </c>
      <c r="F5992" s="75" t="s">
        <v>6377</v>
      </c>
      <c r="G5992" s="75" t="s">
        <v>6379</v>
      </c>
      <c r="H5992" s="92" t="s">
        <v>347</v>
      </c>
    </row>
    <row r="5993" spans="2:8" ht="14.25">
      <c r="B5993" s="75">
        <v>10163</v>
      </c>
      <c r="C5993" s="75" t="s">
        <v>6454</v>
      </c>
      <c r="D5993" s="75" t="s">
        <v>19</v>
      </c>
      <c r="E5993" s="76">
        <v>74334</v>
      </c>
      <c r="F5993" s="75" t="s">
        <v>6377</v>
      </c>
      <c r="G5993" s="75" t="s">
        <v>6379</v>
      </c>
      <c r="H5993" s="92" t="s">
        <v>347</v>
      </c>
    </row>
    <row r="5994" spans="2:8" ht="14.25">
      <c r="B5994" s="75">
        <v>10164</v>
      </c>
      <c r="C5994" s="75" t="s">
        <v>6455</v>
      </c>
      <c r="D5994" s="75" t="s">
        <v>19</v>
      </c>
      <c r="E5994" s="76">
        <v>140550</v>
      </c>
      <c r="F5994" s="75" t="s">
        <v>6377</v>
      </c>
      <c r="G5994" s="75" t="s">
        <v>6379</v>
      </c>
      <c r="H5994" s="92" t="s">
        <v>347</v>
      </c>
    </row>
    <row r="5995" spans="2:8" ht="14.25">
      <c r="B5995" s="75">
        <v>10165</v>
      </c>
      <c r="C5995" s="75" t="s">
        <v>6456</v>
      </c>
      <c r="D5995" s="75" t="s">
        <v>19</v>
      </c>
      <c r="E5995" s="76">
        <v>186377</v>
      </c>
      <c r="F5995" s="75" t="s">
        <v>6377</v>
      </c>
      <c r="G5995" s="75" t="s">
        <v>6379</v>
      </c>
      <c r="H5995" s="92" t="s">
        <v>347</v>
      </c>
    </row>
    <row r="5996" spans="2:8" ht="14.25">
      <c r="B5996" s="75">
        <v>10166</v>
      </c>
      <c r="C5996" s="75" t="s">
        <v>6457</v>
      </c>
      <c r="D5996" s="75" t="s">
        <v>19</v>
      </c>
      <c r="E5996" s="76">
        <v>150188</v>
      </c>
      <c r="F5996" s="75" t="s">
        <v>6377</v>
      </c>
      <c r="G5996" s="75" t="s">
        <v>6379</v>
      </c>
      <c r="H5996" s="92" t="s">
        <v>347</v>
      </c>
    </row>
    <row r="5997" spans="2:8" ht="14.25">
      <c r="B5997" s="75">
        <v>10167</v>
      </c>
      <c r="C5997" s="75" t="s">
        <v>6458</v>
      </c>
      <c r="D5997" s="75" t="s">
        <v>19</v>
      </c>
      <c r="E5997" s="76">
        <v>149969</v>
      </c>
      <c r="F5997" s="75" t="s">
        <v>6377</v>
      </c>
      <c r="G5997" s="75" t="s">
        <v>6379</v>
      </c>
      <c r="H5997" s="92" t="s">
        <v>347</v>
      </c>
    </row>
    <row r="5998" spans="2:8" ht="14.25">
      <c r="B5998" s="75">
        <v>10168</v>
      </c>
      <c r="C5998" s="75" t="s">
        <v>6459</v>
      </c>
      <c r="D5998" s="75" t="s">
        <v>19</v>
      </c>
      <c r="E5998" s="76">
        <v>227760</v>
      </c>
      <c r="F5998" s="75" t="s">
        <v>6377</v>
      </c>
      <c r="G5998" s="75" t="s">
        <v>6379</v>
      </c>
      <c r="H5998" s="92" t="s">
        <v>347</v>
      </c>
    </row>
    <row r="5999" spans="2:8" ht="14.25">
      <c r="B5999" s="75">
        <v>10169</v>
      </c>
      <c r="C5999" s="75" t="s">
        <v>6460</v>
      </c>
      <c r="D5999" s="75" t="s">
        <v>19</v>
      </c>
      <c r="E5999" s="76">
        <v>156005</v>
      </c>
      <c r="F5999" s="75" t="s">
        <v>6377</v>
      </c>
      <c r="G5999" s="75" t="s">
        <v>6379</v>
      </c>
      <c r="H5999" s="92" t="s">
        <v>347</v>
      </c>
    </row>
    <row r="6000" spans="2:8" ht="14.25">
      <c r="B6000" s="75">
        <v>10170</v>
      </c>
      <c r="C6000" s="75" t="s">
        <v>6461</v>
      </c>
      <c r="D6000" s="75" t="s">
        <v>19</v>
      </c>
      <c r="E6000" s="76">
        <v>4144</v>
      </c>
      <c r="F6000" s="75" t="s">
        <v>6377</v>
      </c>
      <c r="G6000" s="75" t="s">
        <v>6379</v>
      </c>
      <c r="H6000" s="92" t="s">
        <v>347</v>
      </c>
    </row>
    <row r="6001" spans="2:8" ht="14.25">
      <c r="B6001" s="75">
        <v>10171</v>
      </c>
      <c r="C6001" s="75" t="s">
        <v>6462</v>
      </c>
      <c r="D6001" s="75" t="s">
        <v>19</v>
      </c>
      <c r="E6001" s="76">
        <v>17285</v>
      </c>
      <c r="F6001" s="75" t="s">
        <v>6377</v>
      </c>
      <c r="G6001" s="75" t="s">
        <v>6463</v>
      </c>
      <c r="H6001" s="92" t="s">
        <v>347</v>
      </c>
    </row>
    <row r="6002" spans="2:8" ht="14.25">
      <c r="B6002" s="75">
        <v>10172</v>
      </c>
      <c r="C6002" s="75" t="s">
        <v>6464</v>
      </c>
      <c r="D6002" s="75" t="s">
        <v>19</v>
      </c>
      <c r="E6002" s="76">
        <v>22655</v>
      </c>
      <c r="F6002" s="75" t="s">
        <v>6377</v>
      </c>
      <c r="G6002" s="75" t="s">
        <v>6463</v>
      </c>
      <c r="H6002" s="92" t="s">
        <v>347</v>
      </c>
    </row>
    <row r="6003" spans="2:8" ht="14.25">
      <c r="B6003" s="75">
        <v>10173</v>
      </c>
      <c r="C6003" s="75" t="s">
        <v>6465</v>
      </c>
      <c r="D6003" s="75" t="s">
        <v>19</v>
      </c>
      <c r="E6003" s="76">
        <v>17279</v>
      </c>
      <c r="F6003" s="75" t="s">
        <v>6377</v>
      </c>
      <c r="G6003" s="75" t="s">
        <v>6466</v>
      </c>
      <c r="H6003" s="92" t="s">
        <v>347</v>
      </c>
    </row>
    <row r="6004" spans="2:8" ht="14.25">
      <c r="B6004" s="75">
        <v>10174</v>
      </c>
      <c r="C6004" s="75" t="s">
        <v>6467</v>
      </c>
      <c r="D6004" s="75" t="s">
        <v>19</v>
      </c>
      <c r="E6004" s="76">
        <v>22655</v>
      </c>
      <c r="F6004" s="75" t="s">
        <v>6377</v>
      </c>
      <c r="G6004" s="75" t="s">
        <v>6466</v>
      </c>
      <c r="H6004" s="92" t="s">
        <v>347</v>
      </c>
    </row>
    <row r="6005" spans="2:8" ht="14.25">
      <c r="B6005" s="75">
        <v>10175</v>
      </c>
      <c r="C6005" s="75" t="s">
        <v>6468</v>
      </c>
      <c r="D6005" s="75" t="s">
        <v>19</v>
      </c>
      <c r="E6005" s="76">
        <v>27827</v>
      </c>
      <c r="F6005" s="75" t="s">
        <v>6377</v>
      </c>
      <c r="G6005" s="75" t="s">
        <v>6466</v>
      </c>
      <c r="H6005" s="92" t="s">
        <v>347</v>
      </c>
    </row>
    <row r="6006" spans="2:8" ht="14.25">
      <c r="B6006" s="75">
        <v>10176</v>
      </c>
      <c r="C6006" s="75" t="s">
        <v>6469</v>
      </c>
      <c r="D6006" s="75" t="s">
        <v>19</v>
      </c>
      <c r="E6006" s="76">
        <v>4165</v>
      </c>
      <c r="F6006" s="75" t="s">
        <v>6377</v>
      </c>
      <c r="G6006" s="75" t="s">
        <v>6466</v>
      </c>
      <c r="H6006" s="92" t="s">
        <v>347</v>
      </c>
    </row>
    <row r="6007" spans="2:8" ht="14.25">
      <c r="B6007" s="75">
        <v>10177</v>
      </c>
      <c r="C6007" s="75" t="s">
        <v>6470</v>
      </c>
      <c r="D6007" s="75" t="s">
        <v>19</v>
      </c>
      <c r="E6007" s="76">
        <v>22655</v>
      </c>
      <c r="F6007" s="75" t="s">
        <v>6377</v>
      </c>
      <c r="G6007" s="75" t="s">
        <v>6466</v>
      </c>
      <c r="H6007" s="92" t="s">
        <v>347</v>
      </c>
    </row>
    <row r="6008" spans="2:8" ht="14.25">
      <c r="B6008" s="75">
        <v>10178</v>
      </c>
      <c r="C6008" s="75" t="s">
        <v>6471</v>
      </c>
      <c r="D6008" s="75" t="s">
        <v>19</v>
      </c>
      <c r="E6008" s="76">
        <v>27827</v>
      </c>
      <c r="F6008" s="75" t="s">
        <v>6377</v>
      </c>
      <c r="G6008" s="75" t="s">
        <v>6466</v>
      </c>
      <c r="H6008" s="92" t="s">
        <v>347</v>
      </c>
    </row>
    <row r="6009" spans="2:8" ht="14.25">
      <c r="B6009" s="75">
        <v>10179</v>
      </c>
      <c r="C6009" s="75" t="s">
        <v>6472</v>
      </c>
      <c r="D6009" s="75" t="s">
        <v>19</v>
      </c>
      <c r="E6009" s="76">
        <v>22655</v>
      </c>
      <c r="F6009" s="75" t="s">
        <v>6377</v>
      </c>
      <c r="G6009" s="75" t="s">
        <v>6466</v>
      </c>
      <c r="H6009" s="92" t="s">
        <v>347</v>
      </c>
    </row>
    <row r="6010" spans="2:8" ht="14.25">
      <c r="B6010" s="75">
        <v>10180</v>
      </c>
      <c r="C6010" s="75" t="s">
        <v>6473</v>
      </c>
      <c r="D6010" s="75" t="s">
        <v>19</v>
      </c>
      <c r="E6010" s="76">
        <v>27827</v>
      </c>
      <c r="F6010" s="75" t="s">
        <v>6377</v>
      </c>
      <c r="G6010" s="75" t="s">
        <v>6466</v>
      </c>
      <c r="H6010" s="92" t="s">
        <v>347</v>
      </c>
    </row>
    <row r="6011" spans="2:8" ht="14.25">
      <c r="B6011" s="75">
        <v>10181</v>
      </c>
      <c r="C6011" s="75" t="s">
        <v>6474</v>
      </c>
      <c r="D6011" s="75" t="s">
        <v>19</v>
      </c>
      <c r="E6011" s="76">
        <v>4165</v>
      </c>
      <c r="F6011" s="75" t="s">
        <v>6377</v>
      </c>
      <c r="G6011" s="75" t="s">
        <v>6466</v>
      </c>
      <c r="H6011" s="92" t="s">
        <v>347</v>
      </c>
    </row>
    <row r="6012" spans="2:8" ht="14.25">
      <c r="B6012" s="75">
        <v>10182</v>
      </c>
      <c r="C6012" s="75" t="s">
        <v>6475</v>
      </c>
      <c r="D6012" s="75" t="s">
        <v>19</v>
      </c>
      <c r="E6012" s="76">
        <v>382212</v>
      </c>
      <c r="F6012" s="75" t="s">
        <v>6377</v>
      </c>
      <c r="G6012" s="75" t="s">
        <v>6466</v>
      </c>
      <c r="H6012" s="92" t="s">
        <v>347</v>
      </c>
    </row>
    <row r="6013" spans="2:8" ht="14.25">
      <c r="B6013" s="75">
        <v>10183</v>
      </c>
      <c r="C6013" s="75" t="s">
        <v>6476</v>
      </c>
      <c r="D6013" s="75" t="s">
        <v>19</v>
      </c>
      <c r="E6013" s="76">
        <v>518456</v>
      </c>
      <c r="F6013" s="75" t="s">
        <v>6377</v>
      </c>
      <c r="G6013" s="75" t="s">
        <v>6466</v>
      </c>
      <c r="H6013" s="92" t="s">
        <v>347</v>
      </c>
    </row>
    <row r="6014" spans="2:8" ht="14.25">
      <c r="B6014" s="75">
        <v>10184</v>
      </c>
      <c r="C6014" s="75" t="s">
        <v>6477</v>
      </c>
      <c r="D6014" s="75" t="s">
        <v>19</v>
      </c>
      <c r="E6014" s="76">
        <v>440580</v>
      </c>
      <c r="F6014" s="75" t="s">
        <v>6377</v>
      </c>
      <c r="G6014" s="75" t="s">
        <v>6466</v>
      </c>
      <c r="H6014" s="92" t="s">
        <v>347</v>
      </c>
    </row>
    <row r="6015" spans="2:8" ht="14.25">
      <c r="B6015" s="75">
        <v>10185</v>
      </c>
      <c r="C6015" s="75" t="s">
        <v>6478</v>
      </c>
      <c r="D6015" s="75" t="s">
        <v>19</v>
      </c>
      <c r="E6015" s="76">
        <v>518456</v>
      </c>
      <c r="F6015" s="75" t="s">
        <v>6377</v>
      </c>
      <c r="G6015" s="75" t="s">
        <v>6466</v>
      </c>
      <c r="H6015" s="92" t="s">
        <v>347</v>
      </c>
    </row>
    <row r="6016" spans="2:8" ht="14.25">
      <c r="B6016" s="75">
        <v>10186</v>
      </c>
      <c r="C6016" s="75" t="s">
        <v>6479</v>
      </c>
      <c r="D6016" s="75" t="s">
        <v>19</v>
      </c>
      <c r="E6016" s="76">
        <v>184065</v>
      </c>
      <c r="F6016" s="75" t="s">
        <v>6377</v>
      </c>
      <c r="G6016" s="75" t="s">
        <v>6466</v>
      </c>
      <c r="H6016" s="92" t="s">
        <v>347</v>
      </c>
    </row>
    <row r="6017" spans="2:8" ht="14.25">
      <c r="B6017" s="75">
        <v>10187</v>
      </c>
      <c r="C6017" s="75" t="s">
        <v>6480</v>
      </c>
      <c r="D6017" s="75" t="s">
        <v>19</v>
      </c>
      <c r="E6017" s="76">
        <v>382671</v>
      </c>
      <c r="F6017" s="75" t="s">
        <v>6377</v>
      </c>
      <c r="G6017" s="75" t="s">
        <v>6466</v>
      </c>
      <c r="H6017" s="92" t="s">
        <v>347</v>
      </c>
    </row>
    <row r="6018" spans="2:8" ht="14.25">
      <c r="B6018" s="75">
        <v>10188</v>
      </c>
      <c r="C6018" s="75" t="s">
        <v>6481</v>
      </c>
      <c r="D6018" s="75" t="s">
        <v>19</v>
      </c>
      <c r="E6018" s="76">
        <v>518456</v>
      </c>
      <c r="F6018" s="75" t="s">
        <v>6377</v>
      </c>
      <c r="G6018" s="75" t="s">
        <v>6466</v>
      </c>
      <c r="H6018" s="92" t="s">
        <v>347</v>
      </c>
    </row>
    <row r="6019" spans="2:8" ht="14.25">
      <c r="B6019" s="75">
        <v>10189</v>
      </c>
      <c r="C6019" s="75" t="s">
        <v>6482</v>
      </c>
      <c r="D6019" s="75" t="s">
        <v>19</v>
      </c>
      <c r="E6019" s="76">
        <v>382805</v>
      </c>
      <c r="F6019" s="75" t="s">
        <v>6377</v>
      </c>
      <c r="G6019" s="75" t="s">
        <v>6466</v>
      </c>
      <c r="H6019" s="92" t="s">
        <v>347</v>
      </c>
    </row>
    <row r="6020" spans="2:8" ht="14.25">
      <c r="B6020" s="75">
        <v>10190</v>
      </c>
      <c r="C6020" s="75" t="s">
        <v>6483</v>
      </c>
      <c r="D6020" s="75" t="s">
        <v>19</v>
      </c>
      <c r="E6020" s="76">
        <v>518456</v>
      </c>
      <c r="F6020" s="75" t="s">
        <v>6377</v>
      </c>
      <c r="G6020" s="75" t="s">
        <v>6466</v>
      </c>
      <c r="H6020" s="92" t="s">
        <v>347</v>
      </c>
    </row>
    <row r="6021" spans="2:8" ht="14.25">
      <c r="B6021" s="75">
        <v>10191</v>
      </c>
      <c r="C6021" s="75" t="s">
        <v>6484</v>
      </c>
      <c r="D6021" s="75" t="s">
        <v>19</v>
      </c>
      <c r="E6021" s="76">
        <v>184065</v>
      </c>
      <c r="F6021" s="75" t="s">
        <v>6377</v>
      </c>
      <c r="G6021" s="75" t="s">
        <v>6466</v>
      </c>
      <c r="H6021" s="92" t="s">
        <v>347</v>
      </c>
    </row>
    <row r="6022" spans="2:8" ht="14.25">
      <c r="B6022" s="75">
        <v>10192</v>
      </c>
      <c r="C6022" s="75" t="s">
        <v>6485</v>
      </c>
      <c r="D6022" s="75" t="s">
        <v>19</v>
      </c>
      <c r="E6022" s="76">
        <v>750284</v>
      </c>
      <c r="F6022" s="75" t="s">
        <v>6377</v>
      </c>
      <c r="G6022" s="75" t="s">
        <v>6466</v>
      </c>
      <c r="H6022" s="92" t="s">
        <v>347</v>
      </c>
    </row>
    <row r="6023" spans="2:8" ht="14.25">
      <c r="B6023" s="75">
        <v>10193</v>
      </c>
      <c r="C6023" s="75" t="s">
        <v>6486</v>
      </c>
      <c r="D6023" s="75" t="s">
        <v>19</v>
      </c>
      <c r="E6023" s="76">
        <v>586407</v>
      </c>
      <c r="F6023" s="75" t="s">
        <v>6377</v>
      </c>
      <c r="G6023" s="75" t="s">
        <v>6466</v>
      </c>
      <c r="H6023" s="92" t="s">
        <v>347</v>
      </c>
    </row>
    <row r="6024" spans="2:8" ht="14.25">
      <c r="B6024" s="75">
        <v>10194</v>
      </c>
      <c r="C6024" s="75" t="s">
        <v>6487</v>
      </c>
      <c r="D6024" s="75" t="s">
        <v>19</v>
      </c>
      <c r="E6024" s="76">
        <v>766571</v>
      </c>
      <c r="F6024" s="75" t="s">
        <v>6377</v>
      </c>
      <c r="G6024" s="75" t="s">
        <v>6466</v>
      </c>
      <c r="H6024" s="92" t="s">
        <v>347</v>
      </c>
    </row>
    <row r="6025" spans="2:8" ht="14.25">
      <c r="B6025" s="75">
        <v>10195</v>
      </c>
      <c r="C6025" s="75" t="s">
        <v>6488</v>
      </c>
      <c r="D6025" s="75" t="s">
        <v>19</v>
      </c>
      <c r="E6025" s="76">
        <v>602694</v>
      </c>
      <c r="F6025" s="75" t="s">
        <v>6377</v>
      </c>
      <c r="G6025" s="75" t="s">
        <v>6466</v>
      </c>
      <c r="H6025" s="92" t="s">
        <v>347</v>
      </c>
    </row>
    <row r="6026" spans="2:8" ht="14.25">
      <c r="B6026" s="75">
        <v>10196</v>
      </c>
      <c r="C6026" s="75" t="s">
        <v>6489</v>
      </c>
      <c r="D6026" s="75" t="s">
        <v>19</v>
      </c>
      <c r="E6026" s="76">
        <v>460900</v>
      </c>
      <c r="F6026" s="75" t="s">
        <v>6377</v>
      </c>
      <c r="G6026" s="75" t="s">
        <v>6466</v>
      </c>
      <c r="H6026" s="92" t="s">
        <v>347</v>
      </c>
    </row>
    <row r="6027" spans="2:8" ht="14.25">
      <c r="B6027" s="75">
        <v>10197</v>
      </c>
      <c r="C6027" s="75" t="s">
        <v>6490</v>
      </c>
      <c r="D6027" s="75" t="s">
        <v>19</v>
      </c>
      <c r="E6027" s="76">
        <v>648230</v>
      </c>
      <c r="F6027" s="75" t="s">
        <v>6377</v>
      </c>
      <c r="G6027" s="75" t="s">
        <v>6466</v>
      </c>
      <c r="H6027" s="92" t="s">
        <v>347</v>
      </c>
    </row>
    <row r="6028" spans="2:8" ht="14.25">
      <c r="B6028" s="75">
        <v>10198</v>
      </c>
      <c r="C6028" s="75" t="s">
        <v>6491</v>
      </c>
      <c r="D6028" s="75" t="s">
        <v>19</v>
      </c>
      <c r="E6028" s="76">
        <v>636948</v>
      </c>
      <c r="F6028" s="75" t="s">
        <v>6377</v>
      </c>
      <c r="G6028" s="75" t="s">
        <v>6466</v>
      </c>
      <c r="H6028" s="92" t="s">
        <v>347</v>
      </c>
    </row>
    <row r="6029" spans="2:8" ht="14.25">
      <c r="B6029" s="75">
        <v>10199</v>
      </c>
      <c r="C6029" s="75" t="s">
        <v>6492</v>
      </c>
      <c r="D6029" s="75" t="s">
        <v>19</v>
      </c>
      <c r="E6029" s="76">
        <v>571127</v>
      </c>
      <c r="F6029" s="75" t="s">
        <v>6377</v>
      </c>
      <c r="G6029" s="75" t="s">
        <v>6466</v>
      </c>
      <c r="H6029" s="92" t="s">
        <v>347</v>
      </c>
    </row>
    <row r="6030" spans="2:8" ht="14.25">
      <c r="B6030" s="75">
        <v>10200</v>
      </c>
      <c r="C6030" s="75" t="s">
        <v>6493</v>
      </c>
      <c r="D6030" s="75" t="s">
        <v>19</v>
      </c>
      <c r="E6030" s="76">
        <v>598840</v>
      </c>
      <c r="F6030" s="75" t="s">
        <v>6377</v>
      </c>
      <c r="G6030" s="75" t="s">
        <v>6466</v>
      </c>
      <c r="H6030" s="92" t="s">
        <v>347</v>
      </c>
    </row>
    <row r="6031" spans="2:8" ht="14.25">
      <c r="B6031" s="75">
        <v>10201</v>
      </c>
      <c r="C6031" s="75" t="s">
        <v>6494</v>
      </c>
      <c r="D6031" s="75" t="s">
        <v>19</v>
      </c>
      <c r="E6031" s="76">
        <v>481790</v>
      </c>
      <c r="F6031" s="75" t="s">
        <v>6377</v>
      </c>
      <c r="G6031" s="75" t="s">
        <v>6466</v>
      </c>
      <c r="H6031" s="92" t="s">
        <v>347</v>
      </c>
    </row>
    <row r="6032" spans="2:8" ht="14.25">
      <c r="B6032" s="75">
        <v>10202</v>
      </c>
      <c r="C6032" s="75" t="s">
        <v>6495</v>
      </c>
      <c r="D6032" s="75" t="s">
        <v>19</v>
      </c>
      <c r="E6032" s="76">
        <v>865795</v>
      </c>
      <c r="F6032" s="75" t="s">
        <v>6377</v>
      </c>
      <c r="G6032" s="75" t="s">
        <v>6466</v>
      </c>
      <c r="H6032" s="92" t="s">
        <v>347</v>
      </c>
    </row>
    <row r="6033" spans="2:8" ht="14.25">
      <c r="B6033" s="75">
        <v>10203</v>
      </c>
      <c r="C6033" s="75" t="s">
        <v>6496</v>
      </c>
      <c r="D6033" s="75" t="s">
        <v>19</v>
      </c>
      <c r="E6033" s="76">
        <v>748966</v>
      </c>
      <c r="F6033" s="75" t="s">
        <v>6377</v>
      </c>
      <c r="G6033" s="75" t="s">
        <v>6466</v>
      </c>
      <c r="H6033" s="92" t="s">
        <v>347</v>
      </c>
    </row>
    <row r="6034" spans="2:8" ht="14.25">
      <c r="B6034" s="75">
        <v>10204</v>
      </c>
      <c r="C6034" s="75" t="s">
        <v>6497</v>
      </c>
      <c r="D6034" s="75" t="s">
        <v>19</v>
      </c>
      <c r="E6034" s="76">
        <v>865795</v>
      </c>
      <c r="F6034" s="75" t="s">
        <v>6377</v>
      </c>
      <c r="G6034" s="75" t="s">
        <v>6466</v>
      </c>
      <c r="H6034" s="92" t="s">
        <v>347</v>
      </c>
    </row>
    <row r="6035" spans="2:8" ht="14.25">
      <c r="B6035" s="75">
        <v>10205</v>
      </c>
      <c r="C6035" s="75" t="s">
        <v>6498</v>
      </c>
      <c r="D6035" s="75" t="s">
        <v>19</v>
      </c>
      <c r="E6035" s="76">
        <v>763333</v>
      </c>
      <c r="F6035" s="75" t="s">
        <v>6377</v>
      </c>
      <c r="G6035" s="75" t="s">
        <v>6466</v>
      </c>
      <c r="H6035" s="92" t="s">
        <v>347</v>
      </c>
    </row>
    <row r="6036" spans="2:8" ht="14.25">
      <c r="B6036" s="75">
        <v>10206</v>
      </c>
      <c r="C6036" s="75" t="s">
        <v>6499</v>
      </c>
      <c r="D6036" s="75" t="s">
        <v>19</v>
      </c>
      <c r="E6036" s="76">
        <v>594640</v>
      </c>
      <c r="F6036" s="75" t="s">
        <v>6377</v>
      </c>
      <c r="G6036" s="75" t="s">
        <v>6466</v>
      </c>
      <c r="H6036" s="92" t="s">
        <v>347</v>
      </c>
    </row>
    <row r="6037" spans="2:8" ht="14.25">
      <c r="B6037" s="75">
        <v>10207</v>
      </c>
      <c r="C6037" s="75" t="s">
        <v>6500</v>
      </c>
      <c r="D6037" s="75" t="s">
        <v>19</v>
      </c>
      <c r="E6037" s="76">
        <v>842605</v>
      </c>
      <c r="F6037" s="75" t="s">
        <v>6377</v>
      </c>
      <c r="G6037" s="75" t="s">
        <v>6466</v>
      </c>
      <c r="H6037" s="92" t="s">
        <v>347</v>
      </c>
    </row>
    <row r="6038" spans="2:8" ht="14.25">
      <c r="B6038" s="75">
        <v>10208</v>
      </c>
      <c r="C6038" s="75" t="s">
        <v>6501</v>
      </c>
      <c r="D6038" s="75" t="s">
        <v>19</v>
      </c>
      <c r="E6038" s="76">
        <v>737254</v>
      </c>
      <c r="F6038" s="75" t="s">
        <v>6377</v>
      </c>
      <c r="G6038" s="75" t="s">
        <v>6466</v>
      </c>
      <c r="H6038" s="92" t="s">
        <v>347</v>
      </c>
    </row>
    <row r="6039" spans="2:8" ht="14.25">
      <c r="B6039" s="75">
        <v>10209</v>
      </c>
      <c r="C6039" s="75" t="s">
        <v>6502</v>
      </c>
      <c r="D6039" s="75" t="s">
        <v>19</v>
      </c>
      <c r="E6039" s="76">
        <v>728217</v>
      </c>
      <c r="F6039" s="75" t="s">
        <v>6377</v>
      </c>
      <c r="G6039" s="75" t="s">
        <v>6466</v>
      </c>
      <c r="H6039" s="92" t="s">
        <v>347</v>
      </c>
    </row>
    <row r="6040" spans="2:8" ht="14.25">
      <c r="B6040" s="75">
        <v>10210</v>
      </c>
      <c r="C6040" s="75" t="s">
        <v>6503</v>
      </c>
      <c r="D6040" s="75" t="s">
        <v>19</v>
      </c>
      <c r="E6040" s="76">
        <v>784819</v>
      </c>
      <c r="F6040" s="75" t="s">
        <v>6377</v>
      </c>
      <c r="G6040" s="75" t="s">
        <v>6466</v>
      </c>
      <c r="H6040" s="92" t="s">
        <v>347</v>
      </c>
    </row>
    <row r="6041" spans="2:8" ht="14.25">
      <c r="B6041" s="75">
        <v>10211</v>
      </c>
      <c r="C6041" s="75" t="s">
        <v>6504</v>
      </c>
      <c r="D6041" s="75" t="s">
        <v>19</v>
      </c>
      <c r="E6041" s="76">
        <v>622094</v>
      </c>
      <c r="F6041" s="75" t="s">
        <v>6377</v>
      </c>
      <c r="G6041" s="75" t="s">
        <v>6466</v>
      </c>
      <c r="H6041" s="92" t="s">
        <v>347</v>
      </c>
    </row>
    <row r="6042" spans="2:8" ht="14.25">
      <c r="B6042" s="75">
        <v>10337</v>
      </c>
      <c r="C6042" s="75" t="s">
        <v>6505</v>
      </c>
      <c r="D6042" s="75" t="s">
        <v>19</v>
      </c>
      <c r="E6042" s="76">
        <v>4120</v>
      </c>
      <c r="F6042" s="75" t="s">
        <v>6377</v>
      </c>
      <c r="G6042" s="75" t="s">
        <v>6466</v>
      </c>
      <c r="H6042" s="92" t="s">
        <v>347</v>
      </c>
    </row>
    <row r="6043" spans="2:8" ht="14.25">
      <c r="B6043" s="75">
        <v>10463</v>
      </c>
      <c r="C6043" s="75" t="s">
        <v>6506</v>
      </c>
      <c r="D6043" s="75" t="s">
        <v>19</v>
      </c>
      <c r="E6043" s="76">
        <v>31099</v>
      </c>
      <c r="F6043" s="75" t="s">
        <v>6377</v>
      </c>
      <c r="G6043" s="75" t="s">
        <v>6466</v>
      </c>
      <c r="H6043" s="93" t="s">
        <v>347</v>
      </c>
    </row>
    <row r="6044" spans="2:8" ht="14.25">
      <c r="B6044" s="75">
        <v>10464</v>
      </c>
      <c r="C6044" s="75" t="s">
        <v>6507</v>
      </c>
      <c r="D6044" s="75" t="s">
        <v>19</v>
      </c>
      <c r="E6044" s="76">
        <v>293042</v>
      </c>
      <c r="F6044" s="75" t="s">
        <v>6377</v>
      </c>
      <c r="G6044" s="75" t="s">
        <v>6379</v>
      </c>
      <c r="H6044" s="93" t="s">
        <v>347</v>
      </c>
    </row>
    <row r="6045" spans="2:8" ht="14.25">
      <c r="B6045" s="75">
        <v>10466</v>
      </c>
      <c r="C6045" s="75" t="s">
        <v>6508</v>
      </c>
      <c r="D6045" s="75" t="s">
        <v>19</v>
      </c>
      <c r="E6045" s="76">
        <v>112381</v>
      </c>
      <c r="F6045" s="75" t="s">
        <v>6377</v>
      </c>
      <c r="G6045" s="75" t="s">
        <v>6375</v>
      </c>
      <c r="H6045" s="93" t="s">
        <v>347</v>
      </c>
    </row>
    <row r="6046" spans="2:8" ht="14.25">
      <c r="B6046" s="75">
        <v>10467</v>
      </c>
      <c r="C6046" s="75" t="s">
        <v>6509</v>
      </c>
      <c r="D6046" s="75" t="s">
        <v>19</v>
      </c>
      <c r="E6046" s="76">
        <v>126959</v>
      </c>
      <c r="F6046" s="75" t="s">
        <v>6377</v>
      </c>
      <c r="G6046" s="75" t="s">
        <v>6379</v>
      </c>
      <c r="H6046" s="93" t="s">
        <v>347</v>
      </c>
    </row>
    <row r="6047" spans="2:8" ht="14.25">
      <c r="B6047" s="75">
        <v>10468</v>
      </c>
      <c r="C6047" s="75" t="s">
        <v>6510</v>
      </c>
      <c r="D6047" s="75" t="s">
        <v>19</v>
      </c>
      <c r="E6047" s="76">
        <v>158209</v>
      </c>
      <c r="F6047" s="75" t="s">
        <v>6377</v>
      </c>
      <c r="G6047" s="75" t="s">
        <v>6379</v>
      </c>
      <c r="H6047" s="93" t="s">
        <v>347</v>
      </c>
    </row>
    <row r="6048" spans="2:8" ht="14.25">
      <c r="B6048" s="75">
        <v>10469</v>
      </c>
      <c r="C6048" s="75" t="s">
        <v>6511</v>
      </c>
      <c r="D6048" s="75" t="s">
        <v>19</v>
      </c>
      <c r="E6048" s="76">
        <v>318220</v>
      </c>
      <c r="F6048" s="75" t="s">
        <v>6377</v>
      </c>
      <c r="G6048" s="75" t="s">
        <v>6379</v>
      </c>
      <c r="H6048" s="93" t="s">
        <v>347</v>
      </c>
    </row>
    <row r="6049" spans="1:8" ht="14.25">
      <c r="B6049" s="75">
        <v>10470</v>
      </c>
      <c r="C6049" s="75" t="s">
        <v>6512</v>
      </c>
      <c r="D6049" s="75" t="s">
        <v>19</v>
      </c>
      <c r="E6049" s="76">
        <v>355567</v>
      </c>
      <c r="F6049" s="75" t="s">
        <v>6377</v>
      </c>
      <c r="G6049" s="75" t="s">
        <v>6375</v>
      </c>
      <c r="H6049" s="93" t="s">
        <v>347</v>
      </c>
    </row>
    <row r="6050" spans="1:8" ht="14.25">
      <c r="B6050" s="75">
        <v>10471</v>
      </c>
      <c r="C6050" s="75" t="s">
        <v>6513</v>
      </c>
      <c r="D6050" s="75" t="s">
        <v>19</v>
      </c>
      <c r="E6050" s="76">
        <v>330363</v>
      </c>
      <c r="F6050" s="75" t="s">
        <v>6377</v>
      </c>
      <c r="G6050" s="75" t="s">
        <v>6375</v>
      </c>
      <c r="H6050" s="93" t="s">
        <v>347</v>
      </c>
    </row>
    <row r="6051" spans="1:8" ht="14.25">
      <c r="B6051" s="75">
        <v>10472</v>
      </c>
      <c r="C6051" s="75" t="s">
        <v>6514</v>
      </c>
      <c r="D6051" s="75" t="s">
        <v>19</v>
      </c>
      <c r="E6051" s="76">
        <v>122235</v>
      </c>
      <c r="F6051" s="75" t="s">
        <v>6377</v>
      </c>
      <c r="G6051" s="75" t="s">
        <v>6375</v>
      </c>
      <c r="H6051" s="93" t="s">
        <v>347</v>
      </c>
    </row>
    <row r="6052" spans="1:8" ht="14.25">
      <c r="B6052" s="75">
        <v>10473</v>
      </c>
      <c r="C6052" s="75" t="s">
        <v>6515</v>
      </c>
      <c r="D6052" s="75" t="s">
        <v>19</v>
      </c>
      <c r="E6052" s="76">
        <v>301404</v>
      </c>
      <c r="F6052" s="75" t="s">
        <v>6377</v>
      </c>
      <c r="G6052" s="75" t="s">
        <v>6379</v>
      </c>
      <c r="H6052" s="93" t="s">
        <v>347</v>
      </c>
    </row>
    <row r="6053" spans="1:8" ht="14.25">
      <c r="B6053" s="75">
        <v>10474</v>
      </c>
      <c r="C6053" s="75" t="s">
        <v>6516</v>
      </c>
      <c r="D6053" s="75" t="s">
        <v>19</v>
      </c>
      <c r="E6053" s="76">
        <v>322863</v>
      </c>
      <c r="F6053" s="75" t="s">
        <v>6377</v>
      </c>
      <c r="G6053" s="75" t="s">
        <v>6375</v>
      </c>
      <c r="H6053" s="93" t="s">
        <v>347</v>
      </c>
    </row>
    <row r="6054" spans="1:8" ht="14.25">
      <c r="B6054" s="75">
        <v>10475</v>
      </c>
      <c r="C6054" s="75" t="s">
        <v>6517</v>
      </c>
      <c r="D6054" s="75" t="s">
        <v>19</v>
      </c>
      <c r="E6054" s="76">
        <v>313949</v>
      </c>
      <c r="F6054" s="75" t="s">
        <v>6377</v>
      </c>
      <c r="G6054" s="75" t="s">
        <v>6375</v>
      </c>
      <c r="H6054" s="93" t="s">
        <v>347</v>
      </c>
    </row>
    <row r="6055" spans="1:8" ht="14.25">
      <c r="B6055" s="75">
        <v>10476</v>
      </c>
      <c r="C6055" s="75" t="s">
        <v>6518</v>
      </c>
      <c r="D6055" s="75" t="s">
        <v>19</v>
      </c>
      <c r="E6055" s="76">
        <v>29661</v>
      </c>
      <c r="F6055" s="75" t="s">
        <v>6377</v>
      </c>
      <c r="G6055" s="75" t="s">
        <v>6375</v>
      </c>
      <c r="H6055" s="93" t="s">
        <v>347</v>
      </c>
    </row>
    <row r="6056" spans="1:8" ht="14.25">
      <c r="B6056" s="75">
        <v>10477</v>
      </c>
      <c r="C6056" s="75" t="s">
        <v>6519</v>
      </c>
      <c r="D6056" s="75" t="s">
        <v>19</v>
      </c>
      <c r="E6056" s="76">
        <v>30241</v>
      </c>
      <c r="F6056" s="75" t="s">
        <v>6377</v>
      </c>
      <c r="G6056" s="75" t="s">
        <v>6379</v>
      </c>
      <c r="H6056" s="93" t="s">
        <v>347</v>
      </c>
    </row>
    <row r="6057" spans="1:8" ht="14.25">
      <c r="B6057" s="75">
        <v>10478</v>
      </c>
      <c r="C6057" s="75" t="s">
        <v>6520</v>
      </c>
      <c r="D6057" s="75" t="s">
        <v>19</v>
      </c>
      <c r="E6057" s="76">
        <v>345342</v>
      </c>
      <c r="F6057" s="75" t="s">
        <v>6377</v>
      </c>
      <c r="G6057" s="75" t="s">
        <v>6379</v>
      </c>
      <c r="H6057" s="93" t="s">
        <v>347</v>
      </c>
    </row>
    <row r="6058" spans="1:8" ht="14.25">
      <c r="B6058" s="75">
        <v>10479</v>
      </c>
      <c r="C6058" s="75" t="s">
        <v>6521</v>
      </c>
      <c r="D6058" s="75" t="s">
        <v>19</v>
      </c>
      <c r="E6058" s="76">
        <v>333546</v>
      </c>
      <c r="F6058" s="75" t="s">
        <v>6377</v>
      </c>
      <c r="G6058" s="75" t="s">
        <v>6385</v>
      </c>
      <c r="H6058" s="93" t="s">
        <v>347</v>
      </c>
    </row>
    <row r="6059" spans="1:8" ht="14.25">
      <c r="B6059" s="75">
        <v>10480</v>
      </c>
      <c r="C6059" s="75" t="s">
        <v>6522</v>
      </c>
      <c r="D6059" s="75" t="s">
        <v>19</v>
      </c>
      <c r="E6059" s="76">
        <v>282672</v>
      </c>
      <c r="F6059" s="75" t="s">
        <v>6377</v>
      </c>
      <c r="G6059" s="75" t="s">
        <v>6385</v>
      </c>
      <c r="H6059" s="93" t="s">
        <v>347</v>
      </c>
    </row>
    <row r="6060" spans="1:8" ht="14.25">
      <c r="B6060" s="75">
        <v>10481</v>
      </c>
      <c r="C6060" s="75" t="s">
        <v>6523</v>
      </c>
      <c r="D6060" s="75" t="s">
        <v>19</v>
      </c>
      <c r="E6060" s="76">
        <v>372738</v>
      </c>
      <c r="F6060" s="75" t="s">
        <v>6377</v>
      </c>
      <c r="G6060" s="75" t="s">
        <v>6385</v>
      </c>
      <c r="H6060" s="93" t="s">
        <v>347</v>
      </c>
    </row>
    <row r="6061" spans="1:8" ht="14.25">
      <c r="B6061" s="75">
        <v>10482</v>
      </c>
      <c r="C6061" s="75" t="s">
        <v>6524</v>
      </c>
      <c r="D6061" s="75" t="s">
        <v>19</v>
      </c>
      <c r="E6061" s="76">
        <v>332669</v>
      </c>
      <c r="F6061" s="75" t="s">
        <v>6377</v>
      </c>
      <c r="G6061" s="75" t="s">
        <v>6385</v>
      </c>
      <c r="H6061" s="93" t="s">
        <v>347</v>
      </c>
    </row>
    <row r="6062" spans="1:8" ht="14.25">
      <c r="B6062" s="75">
        <v>10483</v>
      </c>
      <c r="C6062" s="75" t="s">
        <v>6525</v>
      </c>
      <c r="D6062" s="75" t="s">
        <v>19</v>
      </c>
      <c r="E6062" s="76">
        <v>309836</v>
      </c>
      <c r="F6062" s="75" t="s">
        <v>6377</v>
      </c>
      <c r="G6062" s="75" t="s">
        <v>6385</v>
      </c>
      <c r="H6062" s="93" t="s">
        <v>347</v>
      </c>
    </row>
    <row r="6063" spans="1:8" ht="14.25">
      <c r="B6063" s="75">
        <v>10592</v>
      </c>
      <c r="C6063" s="75" t="s">
        <v>6526</v>
      </c>
      <c r="D6063" s="75" t="s">
        <v>19</v>
      </c>
      <c r="E6063" s="76">
        <v>139514</v>
      </c>
      <c r="F6063" s="75" t="s">
        <v>6377</v>
      </c>
      <c r="G6063" s="75" t="s">
        <v>6385</v>
      </c>
      <c r="H6063" s="93" t="s">
        <v>347</v>
      </c>
    </row>
    <row r="6064" spans="1:8" ht="14.25">
      <c r="A6064" s="94" t="s">
        <v>6527</v>
      </c>
      <c r="B6064" s="90" t="s">
        <v>6528</v>
      </c>
      <c r="C6064" s="90" t="s">
        <v>3141</v>
      </c>
      <c r="D6064" s="90" t="s">
        <v>19</v>
      </c>
      <c r="E6064" s="91">
        <v>1119</v>
      </c>
      <c r="F6064" s="90" t="s">
        <v>6377</v>
      </c>
      <c r="G6064" s="90" t="s">
        <v>6466</v>
      </c>
      <c r="H6064" s="93" t="s">
        <v>347</v>
      </c>
    </row>
    <row r="6065" spans="2:7">
      <c r="B6065" s="75" t="s">
        <v>6529</v>
      </c>
      <c r="C6065" s="75" t="s">
        <v>3144</v>
      </c>
      <c r="D6065" s="75" t="s">
        <v>52</v>
      </c>
      <c r="E6065" s="76">
        <v>75055</v>
      </c>
      <c r="F6065" s="75" t="s">
        <v>3142</v>
      </c>
      <c r="G6065" s="75" t="s">
        <v>3145</v>
      </c>
    </row>
    <row r="6066" spans="2:7">
      <c r="B6066" s="75" t="s">
        <v>6530</v>
      </c>
      <c r="C6066" s="75" t="s">
        <v>3146</v>
      </c>
      <c r="D6066" s="75" t="s">
        <v>52</v>
      </c>
      <c r="E6066" s="76">
        <v>53089</v>
      </c>
      <c r="F6066" s="75" t="s">
        <v>41</v>
      </c>
      <c r="G6066" s="75" t="s">
        <v>41</v>
      </c>
    </row>
    <row r="6067" spans="2:7">
      <c r="B6067" s="75" t="s">
        <v>6531</v>
      </c>
      <c r="C6067" s="75" t="s">
        <v>3147</v>
      </c>
      <c r="D6067" s="75" t="s">
        <v>17</v>
      </c>
      <c r="E6067" s="76">
        <v>10391</v>
      </c>
      <c r="F6067" s="75" t="s">
        <v>41</v>
      </c>
      <c r="G6067" s="75" t="s">
        <v>41</v>
      </c>
    </row>
    <row r="6068" spans="2:7">
      <c r="B6068" s="75" t="s">
        <v>6532</v>
      </c>
      <c r="C6068" s="75" t="s">
        <v>3148</v>
      </c>
      <c r="D6068" s="75" t="s">
        <v>19</v>
      </c>
      <c r="E6068" s="76">
        <v>11832</v>
      </c>
      <c r="F6068" s="75" t="s">
        <v>41</v>
      </c>
      <c r="G6068" s="75" t="s">
        <v>41</v>
      </c>
    </row>
    <row r="6069" spans="2:7">
      <c r="B6069" s="75" t="s">
        <v>6533</v>
      </c>
      <c r="C6069" s="75" t="s">
        <v>3149</v>
      </c>
      <c r="D6069" s="75" t="s">
        <v>23</v>
      </c>
      <c r="E6069" s="76">
        <v>286960</v>
      </c>
      <c r="F6069" s="75" t="s">
        <v>3150</v>
      </c>
      <c r="G6069" s="75" t="s">
        <v>3151</v>
      </c>
    </row>
    <row r="6070" spans="2:7">
      <c r="B6070" s="75" t="s">
        <v>6534</v>
      </c>
      <c r="C6070" s="75" t="s">
        <v>3152</v>
      </c>
      <c r="D6070" s="75" t="s">
        <v>52</v>
      </c>
      <c r="E6070" s="76">
        <v>45600</v>
      </c>
      <c r="F6070" s="75" t="s">
        <v>3153</v>
      </c>
      <c r="G6070" s="75" t="s">
        <v>3153</v>
      </c>
    </row>
    <row r="6071" spans="2:7">
      <c r="B6071" s="75" t="s">
        <v>6535</v>
      </c>
      <c r="C6071" s="75" t="s">
        <v>3154</v>
      </c>
      <c r="D6071" s="75" t="s">
        <v>52</v>
      </c>
      <c r="E6071" s="76">
        <v>109121</v>
      </c>
      <c r="F6071" s="75" t="s">
        <v>3155</v>
      </c>
      <c r="G6071" s="75" t="s">
        <v>3156</v>
      </c>
    </row>
    <row r="6072" spans="2:7">
      <c r="B6072" s="75" t="s">
        <v>6536</v>
      </c>
      <c r="C6072" s="75" t="s">
        <v>3157</v>
      </c>
      <c r="D6072" s="75" t="s">
        <v>19</v>
      </c>
      <c r="E6072" s="76">
        <v>10825</v>
      </c>
      <c r="F6072" s="75" t="s">
        <v>41</v>
      </c>
      <c r="G6072" s="75" t="s">
        <v>41</v>
      </c>
    </row>
    <row r="6073" spans="2:7">
      <c r="B6073" s="75" t="s">
        <v>6537</v>
      </c>
      <c r="C6073" s="75" t="s">
        <v>3158</v>
      </c>
      <c r="D6073" s="75" t="s">
        <v>52</v>
      </c>
      <c r="E6073" s="76">
        <v>78311</v>
      </c>
      <c r="F6073" s="75" t="s">
        <v>41</v>
      </c>
      <c r="G6073" s="75" t="s">
        <v>41</v>
      </c>
    </row>
    <row r="6074" spans="2:7">
      <c r="B6074" s="75" t="s">
        <v>6538</v>
      </c>
      <c r="C6074" s="75" t="s">
        <v>3159</v>
      </c>
      <c r="D6074" s="75" t="s">
        <v>52</v>
      </c>
      <c r="E6074" s="76">
        <v>170889</v>
      </c>
      <c r="F6074" s="75" t="s">
        <v>3155</v>
      </c>
      <c r="G6074" s="75" t="s">
        <v>3160</v>
      </c>
    </row>
    <row r="6075" spans="2:7">
      <c r="B6075" s="75" t="s">
        <v>6539</v>
      </c>
      <c r="C6075" s="75" t="s">
        <v>3161</v>
      </c>
      <c r="D6075" s="75" t="s">
        <v>17</v>
      </c>
      <c r="E6075" s="76">
        <v>91021</v>
      </c>
      <c r="F6075" s="75" t="s">
        <v>3162</v>
      </c>
      <c r="G6075" s="75" t="s">
        <v>3163</v>
      </c>
    </row>
    <row r="6076" spans="2:7">
      <c r="B6076" s="75" t="s">
        <v>6540</v>
      </c>
      <c r="C6076" s="75" t="s">
        <v>3164</v>
      </c>
      <c r="D6076" s="75" t="s">
        <v>17</v>
      </c>
      <c r="E6076" s="76">
        <v>42029</v>
      </c>
      <c r="F6076" s="75" t="s">
        <v>3165</v>
      </c>
      <c r="G6076" s="75" t="s">
        <v>3165</v>
      </c>
    </row>
    <row r="6077" spans="2:7">
      <c r="B6077" s="75" t="s">
        <v>6541</v>
      </c>
      <c r="C6077" s="75" t="s">
        <v>3166</v>
      </c>
      <c r="D6077" s="75" t="s">
        <v>17</v>
      </c>
      <c r="E6077" s="76">
        <v>68972</v>
      </c>
      <c r="F6077" s="75" t="s">
        <v>3165</v>
      </c>
      <c r="G6077" s="75" t="s">
        <v>3165</v>
      </c>
    </row>
    <row r="6078" spans="2:7">
      <c r="B6078" s="75" t="s">
        <v>6542</v>
      </c>
      <c r="C6078" s="75" t="s">
        <v>3167</v>
      </c>
      <c r="D6078" s="75" t="s">
        <v>17</v>
      </c>
      <c r="E6078" s="76">
        <v>94781</v>
      </c>
      <c r="F6078" s="75" t="s">
        <v>3165</v>
      </c>
      <c r="G6078" s="75" t="s">
        <v>3165</v>
      </c>
    </row>
    <row r="6079" spans="2:7">
      <c r="B6079" s="75" t="s">
        <v>6543</v>
      </c>
      <c r="C6079" s="75" t="s">
        <v>3168</v>
      </c>
      <c r="D6079" s="75" t="s">
        <v>17</v>
      </c>
      <c r="E6079" s="76">
        <v>132302</v>
      </c>
      <c r="F6079" s="75" t="s">
        <v>3165</v>
      </c>
      <c r="G6079" s="75" t="s">
        <v>3165</v>
      </c>
    </row>
    <row r="6080" spans="2:7">
      <c r="B6080" s="75" t="s">
        <v>6544</v>
      </c>
      <c r="C6080" s="75" t="s">
        <v>3169</v>
      </c>
      <c r="D6080" s="75" t="s">
        <v>17</v>
      </c>
      <c r="E6080" s="76">
        <v>183361</v>
      </c>
      <c r="F6080" s="75" t="s">
        <v>3165</v>
      </c>
      <c r="G6080" s="75" t="s">
        <v>3165</v>
      </c>
    </row>
    <row r="6081" spans="2:7">
      <c r="B6081" s="75" t="s">
        <v>6545</v>
      </c>
      <c r="C6081" s="75" t="s">
        <v>3170</v>
      </c>
      <c r="D6081" s="75" t="s">
        <v>17</v>
      </c>
      <c r="E6081" s="76">
        <v>321297</v>
      </c>
      <c r="F6081" s="75" t="s">
        <v>3165</v>
      </c>
      <c r="G6081" s="75" t="s">
        <v>3165</v>
      </c>
    </row>
    <row r="6082" spans="2:7">
      <c r="B6082" s="75" t="s">
        <v>6546</v>
      </c>
      <c r="C6082" s="75" t="s">
        <v>3171</v>
      </c>
      <c r="D6082" s="75" t="s">
        <v>17</v>
      </c>
      <c r="E6082" s="76">
        <v>434437</v>
      </c>
      <c r="F6082" s="75" t="s">
        <v>3165</v>
      </c>
      <c r="G6082" s="75" t="s">
        <v>3165</v>
      </c>
    </row>
    <row r="6083" spans="2:7">
      <c r="B6083" s="75" t="s">
        <v>6547</v>
      </c>
      <c r="C6083" s="75" t="s">
        <v>3172</v>
      </c>
      <c r="D6083" s="75" t="s">
        <v>17</v>
      </c>
      <c r="E6083" s="76">
        <v>528299</v>
      </c>
      <c r="F6083" s="75" t="s">
        <v>3165</v>
      </c>
      <c r="G6083" s="75" t="s">
        <v>3165</v>
      </c>
    </row>
    <row r="6084" spans="2:7">
      <c r="B6084" s="75" t="s">
        <v>6548</v>
      </c>
      <c r="C6084" s="75" t="s">
        <v>3173</v>
      </c>
      <c r="D6084" s="75" t="s">
        <v>52</v>
      </c>
      <c r="E6084" s="76">
        <v>59731</v>
      </c>
      <c r="F6084" s="75" t="s">
        <v>3155</v>
      </c>
      <c r="G6084" s="75" t="s">
        <v>3160</v>
      </c>
    </row>
    <row r="6085" spans="2:7">
      <c r="B6085" s="75" t="s">
        <v>6549</v>
      </c>
      <c r="C6085" s="75" t="s">
        <v>3174</v>
      </c>
      <c r="D6085" s="75" t="s">
        <v>52</v>
      </c>
      <c r="E6085" s="76">
        <v>131733</v>
      </c>
      <c r="F6085" s="75" t="s">
        <v>3155</v>
      </c>
      <c r="G6085" s="75" t="s">
        <v>3160</v>
      </c>
    </row>
    <row r="6086" spans="2:7">
      <c r="B6086" s="75" t="s">
        <v>6550</v>
      </c>
      <c r="C6086" s="75" t="s">
        <v>3175</v>
      </c>
      <c r="D6086" s="75" t="s">
        <v>17</v>
      </c>
      <c r="E6086" s="76">
        <v>362285</v>
      </c>
      <c r="F6086" s="75" t="s">
        <v>3176</v>
      </c>
      <c r="G6086" s="75" t="s">
        <v>3177</v>
      </c>
    </row>
    <row r="6087" spans="2:7">
      <c r="B6087" s="75" t="s">
        <v>6551</v>
      </c>
      <c r="C6087" s="75" t="s">
        <v>3178</v>
      </c>
      <c r="D6087" s="75" t="s">
        <v>17</v>
      </c>
      <c r="E6087" s="76">
        <v>479804</v>
      </c>
      <c r="F6087" s="75" t="s">
        <v>3176</v>
      </c>
      <c r="G6087" s="75" t="s">
        <v>3177</v>
      </c>
    </row>
    <row r="6088" spans="2:7">
      <c r="B6088" s="75" t="s">
        <v>6552</v>
      </c>
      <c r="C6088" s="75" t="s">
        <v>3179</v>
      </c>
      <c r="D6088" s="75" t="s">
        <v>23</v>
      </c>
      <c r="E6088" s="76">
        <v>5662203</v>
      </c>
      <c r="F6088" s="75" t="s">
        <v>3176</v>
      </c>
      <c r="G6088" s="75" t="s">
        <v>3177</v>
      </c>
    </row>
    <row r="6089" spans="2:7">
      <c r="B6089" s="75" t="s">
        <v>6553</v>
      </c>
      <c r="C6089" s="75" t="s">
        <v>3180</v>
      </c>
      <c r="D6089" s="75" t="s">
        <v>23</v>
      </c>
      <c r="E6089" s="76">
        <v>9128516</v>
      </c>
      <c r="F6089" s="75" t="s">
        <v>3176</v>
      </c>
      <c r="G6089" s="75" t="s">
        <v>3177</v>
      </c>
    </row>
    <row r="6090" spans="2:7">
      <c r="B6090" s="75" t="s">
        <v>6554</v>
      </c>
      <c r="C6090" s="75" t="s">
        <v>3181</v>
      </c>
      <c r="D6090" s="75" t="s">
        <v>23</v>
      </c>
      <c r="E6090" s="76">
        <v>5585530</v>
      </c>
      <c r="F6090" s="75" t="s">
        <v>3176</v>
      </c>
      <c r="G6090" s="75" t="s">
        <v>3177</v>
      </c>
    </row>
    <row r="6091" spans="2:7">
      <c r="B6091" s="75" t="s">
        <v>6555</v>
      </c>
      <c r="C6091" s="75" t="s">
        <v>3182</v>
      </c>
      <c r="D6091" s="75" t="s">
        <v>17</v>
      </c>
      <c r="E6091" s="76">
        <v>104675</v>
      </c>
      <c r="F6091" s="75" t="s">
        <v>3165</v>
      </c>
      <c r="G6091" s="75" t="s">
        <v>3165</v>
      </c>
    </row>
    <row r="6092" spans="2:7">
      <c r="B6092" s="75" t="s">
        <v>6556</v>
      </c>
      <c r="C6092" s="75" t="s">
        <v>3183</v>
      </c>
      <c r="D6092" s="75" t="s">
        <v>17</v>
      </c>
      <c r="E6092" s="76">
        <v>126020</v>
      </c>
      <c r="F6092" s="75" t="s">
        <v>3165</v>
      </c>
      <c r="G6092" s="75" t="s">
        <v>3165</v>
      </c>
    </row>
    <row r="6093" spans="2:7">
      <c r="B6093" s="75" t="s">
        <v>6557</v>
      </c>
      <c r="C6093" s="75" t="s">
        <v>3184</v>
      </c>
      <c r="D6093" s="75" t="s">
        <v>17</v>
      </c>
      <c r="E6093" s="76">
        <v>158389</v>
      </c>
      <c r="F6093" s="75" t="s">
        <v>3165</v>
      </c>
      <c r="G6093" s="75" t="s">
        <v>3165</v>
      </c>
    </row>
    <row r="6094" spans="2:7">
      <c r="B6094" s="75" t="s">
        <v>6558</v>
      </c>
      <c r="C6094" s="75" t="s">
        <v>3185</v>
      </c>
      <c r="D6094" s="75" t="s">
        <v>17</v>
      </c>
      <c r="E6094" s="76">
        <v>188545</v>
      </c>
      <c r="F6094" s="75" t="s">
        <v>3165</v>
      </c>
      <c r="G6094" s="75" t="s">
        <v>3165</v>
      </c>
    </row>
    <row r="6095" spans="2:7">
      <c r="B6095" s="75" t="s">
        <v>6559</v>
      </c>
      <c r="C6095" s="75" t="s">
        <v>3186</v>
      </c>
      <c r="D6095" s="75" t="s">
        <v>17</v>
      </c>
      <c r="E6095" s="76">
        <v>241907</v>
      </c>
      <c r="F6095" s="75" t="s">
        <v>3165</v>
      </c>
      <c r="G6095" s="75" t="s">
        <v>3165</v>
      </c>
    </row>
    <row r="6096" spans="2:7">
      <c r="B6096" s="75" t="s">
        <v>6560</v>
      </c>
      <c r="C6096" s="75" t="s">
        <v>3187</v>
      </c>
      <c r="D6096" s="75" t="s">
        <v>17</v>
      </c>
      <c r="E6096" s="76">
        <v>304087</v>
      </c>
      <c r="F6096" s="75" t="s">
        <v>3165</v>
      </c>
      <c r="G6096" s="75" t="s">
        <v>3165</v>
      </c>
    </row>
    <row r="6097" spans="2:7">
      <c r="B6097" s="75" t="s">
        <v>6561</v>
      </c>
      <c r="C6097" s="75" t="s">
        <v>3188</v>
      </c>
      <c r="D6097" s="75" t="s">
        <v>17</v>
      </c>
      <c r="E6097" s="76">
        <v>389298</v>
      </c>
      <c r="F6097" s="75" t="s">
        <v>3165</v>
      </c>
      <c r="G6097" s="75" t="s">
        <v>3165</v>
      </c>
    </row>
    <row r="6098" spans="2:7">
      <c r="B6098" s="75" t="s">
        <v>6562</v>
      </c>
      <c r="C6098" s="75" t="s">
        <v>3189</v>
      </c>
      <c r="D6098" s="75" t="s">
        <v>17</v>
      </c>
      <c r="E6098" s="76">
        <v>561278</v>
      </c>
      <c r="F6098" s="75" t="s">
        <v>3165</v>
      </c>
      <c r="G6098" s="75" t="s">
        <v>3165</v>
      </c>
    </row>
    <row r="6099" spans="2:7">
      <c r="B6099" s="75" t="s">
        <v>6563</v>
      </c>
      <c r="C6099" s="75" t="s">
        <v>3191</v>
      </c>
      <c r="D6099" s="75" t="s">
        <v>23</v>
      </c>
      <c r="E6099" s="76">
        <v>241586</v>
      </c>
      <c r="F6099" s="75" t="s">
        <v>3165</v>
      </c>
      <c r="G6099" s="75" t="s">
        <v>3165</v>
      </c>
    </row>
    <row r="6100" spans="2:7">
      <c r="B6100" s="75" t="s">
        <v>6564</v>
      </c>
      <c r="C6100" s="75" t="s">
        <v>3192</v>
      </c>
      <c r="D6100" s="75" t="s">
        <v>17</v>
      </c>
      <c r="E6100" s="76">
        <v>43063</v>
      </c>
      <c r="F6100" s="75" t="s">
        <v>3150</v>
      </c>
      <c r="G6100" s="75" t="s">
        <v>3151</v>
      </c>
    </row>
    <row r="6101" spans="2:7">
      <c r="B6101" s="75" t="s">
        <v>6565</v>
      </c>
      <c r="C6101" s="75" t="s">
        <v>3194</v>
      </c>
      <c r="D6101" s="75" t="s">
        <v>19</v>
      </c>
      <c r="E6101" s="76">
        <v>24207</v>
      </c>
      <c r="F6101" s="75" t="s">
        <v>3195</v>
      </c>
      <c r="G6101" s="75" t="s">
        <v>3196</v>
      </c>
    </row>
    <row r="6102" spans="2:7">
      <c r="B6102" s="75" t="s">
        <v>6566</v>
      </c>
      <c r="C6102" s="75" t="s">
        <v>3197</v>
      </c>
      <c r="D6102" s="75" t="s">
        <v>19</v>
      </c>
      <c r="E6102" s="76">
        <v>44388</v>
      </c>
      <c r="F6102" s="75" t="s">
        <v>3198</v>
      </c>
      <c r="G6102" s="75" t="s">
        <v>3199</v>
      </c>
    </row>
    <row r="6103" spans="2:7">
      <c r="B6103" s="75" t="s">
        <v>6567</v>
      </c>
      <c r="C6103" s="75" t="s">
        <v>3203</v>
      </c>
      <c r="D6103" s="75" t="s">
        <v>17</v>
      </c>
      <c r="E6103" s="76">
        <v>64590</v>
      </c>
      <c r="F6103" s="75" t="s">
        <v>3176</v>
      </c>
      <c r="G6103" s="75" t="s">
        <v>3177</v>
      </c>
    </row>
    <row r="6104" spans="2:7">
      <c r="B6104" s="75" t="s">
        <v>6568</v>
      </c>
      <c r="C6104" s="75" t="s">
        <v>3211</v>
      </c>
      <c r="D6104" s="75" t="s">
        <v>52</v>
      </c>
      <c r="E6104" s="76">
        <v>807890</v>
      </c>
      <c r="F6104" s="75" t="s">
        <v>3212</v>
      </c>
      <c r="G6104" s="75" t="s">
        <v>3213</v>
      </c>
    </row>
    <row r="6105" spans="2:7">
      <c r="B6105" s="75" t="s">
        <v>6569</v>
      </c>
      <c r="C6105" s="75" t="s">
        <v>3220</v>
      </c>
      <c r="D6105" s="75" t="s">
        <v>17</v>
      </c>
      <c r="E6105" s="76">
        <v>78393</v>
      </c>
      <c r="F6105" s="75" t="s">
        <v>3162</v>
      </c>
      <c r="G6105" s="75" t="s">
        <v>3163</v>
      </c>
    </row>
    <row r="6106" spans="2:7">
      <c r="B6106" s="75" t="s">
        <v>6570</v>
      </c>
      <c r="C6106" s="75" t="s">
        <v>3221</v>
      </c>
      <c r="D6106" s="75" t="s">
        <v>23</v>
      </c>
      <c r="E6106" s="76">
        <v>951892</v>
      </c>
      <c r="F6106" s="75" t="s">
        <v>3150</v>
      </c>
      <c r="G6106" s="75" t="s">
        <v>3151</v>
      </c>
    </row>
    <row r="6107" spans="2:7">
      <c r="B6107" s="75" t="s">
        <v>6571</v>
      </c>
      <c r="C6107" s="75" t="s">
        <v>3222</v>
      </c>
      <c r="D6107" s="75" t="s">
        <v>17</v>
      </c>
      <c r="E6107" s="76">
        <v>28120</v>
      </c>
      <c r="F6107" s="75" t="s">
        <v>3205</v>
      </c>
      <c r="G6107" s="75" t="s">
        <v>3205</v>
      </c>
    </row>
    <row r="6108" spans="2:7">
      <c r="B6108" s="75" t="s">
        <v>6572</v>
      </c>
      <c r="C6108" s="75" t="s">
        <v>3224</v>
      </c>
      <c r="D6108" s="75" t="s">
        <v>17</v>
      </c>
      <c r="E6108" s="76">
        <v>61506</v>
      </c>
      <c r="F6108" s="75" t="s">
        <v>3205</v>
      </c>
      <c r="G6108" s="75" t="s">
        <v>3205</v>
      </c>
    </row>
    <row r="6109" spans="2:7">
      <c r="B6109" s="75" t="s">
        <v>6573</v>
      </c>
      <c r="C6109" s="75" t="s">
        <v>3225</v>
      </c>
      <c r="D6109" s="75" t="s">
        <v>17</v>
      </c>
      <c r="E6109" s="76">
        <v>78336</v>
      </c>
      <c r="F6109" s="75" t="s">
        <v>3205</v>
      </c>
      <c r="G6109" s="75" t="s">
        <v>3205</v>
      </c>
    </row>
    <row r="6110" spans="2:7">
      <c r="B6110" s="75" t="s">
        <v>6574</v>
      </c>
      <c r="C6110" s="75" t="s">
        <v>3226</v>
      </c>
      <c r="D6110" s="75" t="s">
        <v>17</v>
      </c>
      <c r="E6110" s="76">
        <v>155364</v>
      </c>
      <c r="F6110" s="75" t="s">
        <v>3205</v>
      </c>
      <c r="G6110" s="75" t="s">
        <v>3205</v>
      </c>
    </row>
    <row r="6111" spans="2:7">
      <c r="B6111" s="75" t="s">
        <v>6575</v>
      </c>
      <c r="C6111" s="75" t="s">
        <v>3227</v>
      </c>
      <c r="D6111" s="75" t="s">
        <v>17</v>
      </c>
      <c r="E6111" s="76">
        <v>255179</v>
      </c>
      <c r="F6111" s="75" t="s">
        <v>3205</v>
      </c>
      <c r="G6111" s="75" t="s">
        <v>3205</v>
      </c>
    </row>
    <row r="6112" spans="2:7">
      <c r="B6112" s="75" t="s">
        <v>6576</v>
      </c>
      <c r="C6112" s="75" t="s">
        <v>3229</v>
      </c>
      <c r="D6112" s="75" t="s">
        <v>17</v>
      </c>
      <c r="E6112" s="76">
        <v>538667</v>
      </c>
      <c r="F6112" s="75" t="s">
        <v>3205</v>
      </c>
      <c r="G6112" s="75" t="s">
        <v>3205</v>
      </c>
    </row>
    <row r="6113" spans="2:7">
      <c r="B6113" s="75" t="s">
        <v>6577</v>
      </c>
      <c r="C6113" s="75" t="s">
        <v>3251</v>
      </c>
      <c r="D6113" s="75" t="s">
        <v>23</v>
      </c>
      <c r="E6113" s="76">
        <v>596005</v>
      </c>
      <c r="F6113" s="75" t="s">
        <v>3205</v>
      </c>
      <c r="G6113" s="75" t="s">
        <v>3205</v>
      </c>
    </row>
    <row r="6114" spans="2:7">
      <c r="B6114" s="75" t="s">
        <v>6578</v>
      </c>
      <c r="C6114" s="75" t="s">
        <v>3252</v>
      </c>
      <c r="D6114" s="75" t="s">
        <v>23</v>
      </c>
      <c r="E6114" s="76">
        <v>735052</v>
      </c>
      <c r="F6114" s="75" t="s">
        <v>3205</v>
      </c>
      <c r="G6114" s="75" t="s">
        <v>3205</v>
      </c>
    </row>
    <row r="6115" spans="2:7">
      <c r="B6115" s="75" t="s">
        <v>6579</v>
      </c>
      <c r="C6115" s="75" t="s">
        <v>3255</v>
      </c>
      <c r="D6115" s="75" t="s">
        <v>23</v>
      </c>
      <c r="E6115" s="76">
        <v>1187524</v>
      </c>
      <c r="F6115" s="75" t="s">
        <v>3205</v>
      </c>
      <c r="G6115" s="75" t="s">
        <v>3205</v>
      </c>
    </row>
    <row r="6116" spans="2:7">
      <c r="B6116" s="75" t="s">
        <v>6580</v>
      </c>
      <c r="C6116" s="75" t="s">
        <v>3256</v>
      </c>
      <c r="D6116" s="75" t="s">
        <v>23</v>
      </c>
      <c r="E6116" s="76">
        <v>1240563</v>
      </c>
      <c r="F6116" s="75" t="s">
        <v>3205</v>
      </c>
      <c r="G6116" s="75" t="s">
        <v>3205</v>
      </c>
    </row>
    <row r="6117" spans="2:7">
      <c r="B6117" s="75" t="s">
        <v>6581</v>
      </c>
      <c r="C6117" s="75" t="s">
        <v>3257</v>
      </c>
      <c r="D6117" s="75" t="s">
        <v>23</v>
      </c>
      <c r="E6117" s="76">
        <v>1242195</v>
      </c>
      <c r="F6117" s="75" t="s">
        <v>3205</v>
      </c>
      <c r="G6117" s="75" t="s">
        <v>3205</v>
      </c>
    </row>
    <row r="6118" spans="2:7">
      <c r="B6118" s="75" t="s">
        <v>6582</v>
      </c>
      <c r="C6118" s="75" t="s">
        <v>3265</v>
      </c>
      <c r="D6118" s="75" t="s">
        <v>23</v>
      </c>
      <c r="E6118" s="76">
        <v>2339658</v>
      </c>
      <c r="F6118" s="75" t="s">
        <v>3205</v>
      </c>
      <c r="G6118" s="75" t="s">
        <v>3205</v>
      </c>
    </row>
    <row r="6119" spans="2:7">
      <c r="B6119" s="75" t="s">
        <v>6583</v>
      </c>
      <c r="C6119" s="75" t="s">
        <v>3266</v>
      </c>
      <c r="D6119" s="75" t="s">
        <v>23</v>
      </c>
      <c r="E6119" s="76">
        <v>2369408</v>
      </c>
      <c r="F6119" s="75" t="s">
        <v>3205</v>
      </c>
      <c r="G6119" s="75" t="s">
        <v>3205</v>
      </c>
    </row>
    <row r="6120" spans="2:7">
      <c r="B6120" s="75" t="s">
        <v>6584</v>
      </c>
      <c r="C6120" s="75" t="s">
        <v>3267</v>
      </c>
      <c r="D6120" s="75" t="s">
        <v>23</v>
      </c>
      <c r="E6120" s="76">
        <v>2506258</v>
      </c>
      <c r="F6120" s="75" t="s">
        <v>3205</v>
      </c>
      <c r="G6120" s="75" t="s">
        <v>3205</v>
      </c>
    </row>
    <row r="6121" spans="2:7">
      <c r="B6121" s="75" t="s">
        <v>6585</v>
      </c>
      <c r="C6121" s="75" t="s">
        <v>3269</v>
      </c>
      <c r="D6121" s="75" t="s">
        <v>23</v>
      </c>
      <c r="E6121" s="76">
        <v>3493958</v>
      </c>
      <c r="F6121" s="75" t="s">
        <v>3205</v>
      </c>
      <c r="G6121" s="75" t="s">
        <v>3205</v>
      </c>
    </row>
    <row r="6122" spans="2:7">
      <c r="B6122" s="75" t="s">
        <v>6586</v>
      </c>
      <c r="C6122" s="75" t="s">
        <v>3279</v>
      </c>
      <c r="D6122" s="75" t="s">
        <v>23</v>
      </c>
      <c r="E6122" s="76">
        <v>428451</v>
      </c>
      <c r="F6122" s="75" t="s">
        <v>3205</v>
      </c>
      <c r="G6122" s="75" t="s">
        <v>3205</v>
      </c>
    </row>
    <row r="6123" spans="2:7">
      <c r="B6123" s="75" t="s">
        <v>6587</v>
      </c>
      <c r="C6123" s="75" t="s">
        <v>3280</v>
      </c>
      <c r="D6123" s="75" t="s">
        <v>17</v>
      </c>
      <c r="E6123" s="76">
        <v>10704</v>
      </c>
      <c r="F6123" s="75" t="s">
        <v>3150</v>
      </c>
      <c r="G6123" s="75" t="s">
        <v>3151</v>
      </c>
    </row>
    <row r="6124" spans="2:7">
      <c r="B6124" s="75" t="s">
        <v>6588</v>
      </c>
      <c r="C6124" s="75" t="s">
        <v>3283</v>
      </c>
      <c r="D6124" s="75" t="s">
        <v>17</v>
      </c>
      <c r="E6124" s="76">
        <v>22582</v>
      </c>
      <c r="F6124" s="75" t="s">
        <v>3150</v>
      </c>
      <c r="G6124" s="75" t="s">
        <v>3151</v>
      </c>
    </row>
    <row r="6125" spans="2:7">
      <c r="B6125" s="75" t="s">
        <v>6589</v>
      </c>
      <c r="C6125" s="75" t="s">
        <v>3288</v>
      </c>
      <c r="D6125" s="75" t="s">
        <v>23</v>
      </c>
      <c r="E6125" s="76">
        <v>328419</v>
      </c>
      <c r="F6125" s="75" t="s">
        <v>3205</v>
      </c>
      <c r="G6125" s="75" t="s">
        <v>3205</v>
      </c>
    </row>
    <row r="6126" spans="2:7">
      <c r="B6126" s="75" t="s">
        <v>6590</v>
      </c>
      <c r="C6126" s="75" t="s">
        <v>3289</v>
      </c>
      <c r="D6126" s="75" t="s">
        <v>23</v>
      </c>
      <c r="E6126" s="76">
        <v>595861</v>
      </c>
      <c r="F6126" s="75" t="s">
        <v>3205</v>
      </c>
      <c r="G6126" s="75" t="s">
        <v>3205</v>
      </c>
    </row>
    <row r="6127" spans="2:7">
      <c r="B6127" s="75" t="s">
        <v>6591</v>
      </c>
      <c r="C6127" s="75" t="s">
        <v>3290</v>
      </c>
      <c r="D6127" s="75" t="s">
        <v>23</v>
      </c>
      <c r="E6127" s="76">
        <v>1070223</v>
      </c>
      <c r="F6127" s="75" t="s">
        <v>3205</v>
      </c>
      <c r="G6127" s="75" t="s">
        <v>3205</v>
      </c>
    </row>
    <row r="6128" spans="2:7">
      <c r="B6128" s="75" t="s">
        <v>6592</v>
      </c>
      <c r="C6128" s="75" t="s">
        <v>3292</v>
      </c>
      <c r="D6128" s="75" t="s">
        <v>23</v>
      </c>
      <c r="E6128" s="76">
        <v>2330432</v>
      </c>
      <c r="F6128" s="75" t="s">
        <v>3205</v>
      </c>
      <c r="G6128" s="75" t="s">
        <v>3205</v>
      </c>
    </row>
    <row r="6129" spans="2:7">
      <c r="B6129" s="75" t="s">
        <v>6593</v>
      </c>
      <c r="C6129" s="75" t="s">
        <v>3298</v>
      </c>
      <c r="D6129" s="75" t="s">
        <v>23</v>
      </c>
      <c r="E6129" s="76">
        <v>224866</v>
      </c>
      <c r="F6129" s="75" t="s">
        <v>3205</v>
      </c>
      <c r="G6129" s="75" t="s">
        <v>3205</v>
      </c>
    </row>
    <row r="6130" spans="2:7">
      <c r="B6130" s="75" t="s">
        <v>6594</v>
      </c>
      <c r="C6130" s="75" t="s">
        <v>3299</v>
      </c>
      <c r="D6130" s="75" t="s">
        <v>23</v>
      </c>
      <c r="E6130" s="76">
        <v>298492</v>
      </c>
      <c r="F6130" s="75" t="s">
        <v>3205</v>
      </c>
      <c r="G6130" s="75" t="s">
        <v>3205</v>
      </c>
    </row>
    <row r="6131" spans="2:7">
      <c r="B6131" s="75" t="s">
        <v>6595</v>
      </c>
      <c r="C6131" s="75" t="s">
        <v>3300</v>
      </c>
      <c r="D6131" s="75" t="s">
        <v>23</v>
      </c>
      <c r="E6131" s="76">
        <v>512561</v>
      </c>
      <c r="F6131" s="75" t="s">
        <v>3205</v>
      </c>
      <c r="G6131" s="75" t="s">
        <v>3205</v>
      </c>
    </row>
    <row r="6132" spans="2:7">
      <c r="B6132" s="75" t="s">
        <v>6596</v>
      </c>
      <c r="C6132" s="75" t="s">
        <v>3301</v>
      </c>
      <c r="D6132" s="75" t="s">
        <v>23</v>
      </c>
      <c r="E6132" s="76">
        <v>1016673</v>
      </c>
      <c r="F6132" s="75" t="s">
        <v>3205</v>
      </c>
      <c r="G6132" s="75" t="s">
        <v>3205</v>
      </c>
    </row>
    <row r="6133" spans="2:7">
      <c r="B6133" s="75" t="s">
        <v>6597</v>
      </c>
      <c r="C6133" s="75" t="s">
        <v>3303</v>
      </c>
      <c r="D6133" s="75" t="s">
        <v>23</v>
      </c>
      <c r="E6133" s="76">
        <v>2241182</v>
      </c>
      <c r="F6133" s="75" t="s">
        <v>3205</v>
      </c>
      <c r="G6133" s="75" t="s">
        <v>3205</v>
      </c>
    </row>
    <row r="6134" spans="2:7">
      <c r="B6134" s="75" t="s">
        <v>6598</v>
      </c>
      <c r="C6134" s="75" t="s">
        <v>3308</v>
      </c>
      <c r="D6134" s="75" t="s">
        <v>23</v>
      </c>
      <c r="E6134" s="76">
        <v>435211</v>
      </c>
      <c r="F6134" s="75" t="s">
        <v>3205</v>
      </c>
      <c r="G6134" s="75" t="s">
        <v>3205</v>
      </c>
    </row>
    <row r="6135" spans="2:7">
      <c r="B6135" s="75" t="s">
        <v>6599</v>
      </c>
      <c r="C6135" s="75" t="s">
        <v>3309</v>
      </c>
      <c r="D6135" s="75" t="s">
        <v>23</v>
      </c>
      <c r="E6135" s="76">
        <v>1967482</v>
      </c>
      <c r="F6135" s="75" t="s">
        <v>3205</v>
      </c>
      <c r="G6135" s="75" t="s">
        <v>3205</v>
      </c>
    </row>
    <row r="6136" spans="2:7">
      <c r="B6136" s="75" t="s">
        <v>6600</v>
      </c>
      <c r="C6136" s="75" t="s">
        <v>3310</v>
      </c>
      <c r="D6136" s="75" t="s">
        <v>23</v>
      </c>
      <c r="E6136" s="76">
        <v>423311</v>
      </c>
      <c r="F6136" s="75" t="s">
        <v>3205</v>
      </c>
      <c r="G6136" s="75" t="s">
        <v>3205</v>
      </c>
    </row>
    <row r="6137" spans="2:7">
      <c r="B6137" s="75" t="s">
        <v>6601</v>
      </c>
      <c r="C6137" s="75" t="s">
        <v>3311</v>
      </c>
      <c r="D6137" s="75" t="s">
        <v>23</v>
      </c>
      <c r="E6137" s="76">
        <v>1717582</v>
      </c>
      <c r="F6137" s="75" t="s">
        <v>3205</v>
      </c>
      <c r="G6137" s="75" t="s">
        <v>3205</v>
      </c>
    </row>
    <row r="6138" spans="2:7">
      <c r="B6138" s="75" t="s">
        <v>6602</v>
      </c>
      <c r="C6138" s="75" t="s">
        <v>3312</v>
      </c>
      <c r="D6138" s="75" t="s">
        <v>23</v>
      </c>
      <c r="E6138" s="76">
        <v>424501</v>
      </c>
      <c r="F6138" s="75" t="s">
        <v>3205</v>
      </c>
      <c r="G6138" s="75" t="s">
        <v>3205</v>
      </c>
    </row>
    <row r="6139" spans="2:7">
      <c r="B6139" s="75" t="s">
        <v>6603</v>
      </c>
      <c r="C6139" s="75" t="s">
        <v>3314</v>
      </c>
      <c r="D6139" s="75" t="s">
        <v>23</v>
      </c>
      <c r="E6139" s="76">
        <v>889042</v>
      </c>
      <c r="F6139" s="75" t="s">
        <v>3205</v>
      </c>
      <c r="G6139" s="75" t="s">
        <v>3205</v>
      </c>
    </row>
    <row r="6140" spans="2:7">
      <c r="B6140" s="75" t="s">
        <v>6604</v>
      </c>
      <c r="C6140" s="75" t="s">
        <v>3315</v>
      </c>
      <c r="D6140" s="75" t="s">
        <v>23</v>
      </c>
      <c r="E6140" s="76">
        <v>2250085</v>
      </c>
      <c r="F6140" s="75" t="s">
        <v>3205</v>
      </c>
      <c r="G6140" s="75" t="s">
        <v>3205</v>
      </c>
    </row>
    <row r="6141" spans="2:7">
      <c r="B6141" s="75" t="s">
        <v>6605</v>
      </c>
      <c r="C6141" s="75" t="s">
        <v>3316</v>
      </c>
      <c r="D6141" s="75" t="s">
        <v>23</v>
      </c>
      <c r="E6141" s="76">
        <v>3788679</v>
      </c>
      <c r="F6141" s="75" t="s">
        <v>3205</v>
      </c>
      <c r="G6141" s="75" t="s">
        <v>3205</v>
      </c>
    </row>
    <row r="6142" spans="2:7">
      <c r="B6142" s="75" t="s">
        <v>6606</v>
      </c>
      <c r="C6142" s="75" t="s">
        <v>3318</v>
      </c>
      <c r="D6142" s="75" t="s">
        <v>23</v>
      </c>
      <c r="E6142" s="76">
        <v>3319081</v>
      </c>
      <c r="F6142" s="75" t="s">
        <v>3205</v>
      </c>
      <c r="G6142" s="75" t="s">
        <v>3205</v>
      </c>
    </row>
    <row r="6143" spans="2:7">
      <c r="B6143" s="75" t="s">
        <v>6607</v>
      </c>
      <c r="C6143" s="75" t="s">
        <v>3320</v>
      </c>
      <c r="D6143" s="75" t="s">
        <v>23</v>
      </c>
      <c r="E6143" s="76">
        <v>6044181</v>
      </c>
      <c r="F6143" s="75" t="s">
        <v>3205</v>
      </c>
      <c r="G6143" s="75" t="s">
        <v>3205</v>
      </c>
    </row>
    <row r="6144" spans="2:7">
      <c r="B6144" s="75" t="s">
        <v>6608</v>
      </c>
      <c r="C6144" s="75" t="s">
        <v>3321</v>
      </c>
      <c r="D6144" s="75" t="s">
        <v>23</v>
      </c>
      <c r="E6144" s="76">
        <v>8193131</v>
      </c>
      <c r="F6144" s="75" t="s">
        <v>3205</v>
      </c>
      <c r="G6144" s="75" t="s">
        <v>3205</v>
      </c>
    </row>
    <row r="6145" spans="2:7">
      <c r="B6145" s="75" t="s">
        <v>6609</v>
      </c>
      <c r="C6145" s="75" t="s">
        <v>3333</v>
      </c>
      <c r="D6145" s="75" t="s">
        <v>23</v>
      </c>
      <c r="E6145" s="76">
        <v>2007965</v>
      </c>
      <c r="F6145" s="75" t="s">
        <v>3150</v>
      </c>
      <c r="G6145" s="75" t="s">
        <v>3323</v>
      </c>
    </row>
    <row r="6146" spans="2:7">
      <c r="B6146" s="75" t="s">
        <v>6610</v>
      </c>
      <c r="C6146" s="75" t="s">
        <v>3337</v>
      </c>
      <c r="D6146" s="75" t="s">
        <v>23</v>
      </c>
      <c r="E6146" s="76">
        <v>4730192</v>
      </c>
      <c r="F6146" s="75" t="s">
        <v>3150</v>
      </c>
      <c r="G6146" s="75" t="s">
        <v>3323</v>
      </c>
    </row>
    <row r="6147" spans="2:7">
      <c r="B6147" s="75" t="s">
        <v>6611</v>
      </c>
      <c r="C6147" s="75" t="s">
        <v>3350</v>
      </c>
      <c r="D6147" s="75" t="s">
        <v>19</v>
      </c>
      <c r="E6147" s="76">
        <v>6541</v>
      </c>
      <c r="F6147" s="75" t="s">
        <v>3142</v>
      </c>
      <c r="G6147" s="75" t="s">
        <v>3143</v>
      </c>
    </row>
    <row r="6148" spans="2:7">
      <c r="B6148" s="75" t="s">
        <v>6612</v>
      </c>
      <c r="C6148" s="75" t="s">
        <v>3351</v>
      </c>
      <c r="D6148" s="75" t="s">
        <v>17</v>
      </c>
      <c r="E6148" s="76">
        <v>260982</v>
      </c>
      <c r="F6148" s="75" t="s">
        <v>3150</v>
      </c>
      <c r="G6148" s="75" t="s">
        <v>3323</v>
      </c>
    </row>
    <row r="6149" spans="2:7">
      <c r="B6149" s="75" t="s">
        <v>6613</v>
      </c>
      <c r="C6149" s="75" t="s">
        <v>3352</v>
      </c>
      <c r="D6149" s="75" t="s">
        <v>17</v>
      </c>
      <c r="E6149" s="76">
        <v>123349</v>
      </c>
      <c r="F6149" s="75" t="s">
        <v>3150</v>
      </c>
      <c r="G6149" s="75" t="s">
        <v>3323</v>
      </c>
    </row>
    <row r="6150" spans="2:7">
      <c r="B6150" s="75" t="s">
        <v>6614</v>
      </c>
      <c r="C6150" s="75" t="s">
        <v>3353</v>
      </c>
      <c r="D6150" s="75" t="s">
        <v>17</v>
      </c>
      <c r="E6150" s="76">
        <v>30627</v>
      </c>
      <c r="F6150" s="75" t="s">
        <v>3150</v>
      </c>
      <c r="G6150" s="75" t="s">
        <v>3323</v>
      </c>
    </row>
    <row r="6151" spans="2:7">
      <c r="B6151" s="75" t="s">
        <v>6615</v>
      </c>
      <c r="C6151" s="75" t="s">
        <v>3354</v>
      </c>
      <c r="D6151" s="75" t="s">
        <v>17</v>
      </c>
      <c r="E6151" s="76">
        <v>182109</v>
      </c>
      <c r="F6151" s="75" t="s">
        <v>3176</v>
      </c>
      <c r="G6151" s="75" t="s">
        <v>3177</v>
      </c>
    </row>
    <row r="6152" spans="2:7">
      <c r="B6152" s="75" t="s">
        <v>6616</v>
      </c>
      <c r="C6152" s="75" t="s">
        <v>3355</v>
      </c>
      <c r="D6152" s="75" t="s">
        <v>17</v>
      </c>
      <c r="E6152" s="76">
        <v>579922</v>
      </c>
      <c r="F6152" s="75" t="s">
        <v>3150</v>
      </c>
      <c r="G6152" s="75" t="s">
        <v>3323</v>
      </c>
    </row>
    <row r="6153" spans="2:7">
      <c r="B6153" s="75" t="s">
        <v>6617</v>
      </c>
      <c r="C6153" s="75" t="s">
        <v>3356</v>
      </c>
      <c r="D6153" s="75" t="s">
        <v>23</v>
      </c>
      <c r="E6153" s="76">
        <v>280045</v>
      </c>
      <c r="F6153" s="75" t="s">
        <v>3205</v>
      </c>
      <c r="G6153" s="75" t="s">
        <v>3205</v>
      </c>
    </row>
    <row r="6154" spans="2:7">
      <c r="B6154" s="75" t="s">
        <v>6618</v>
      </c>
      <c r="C6154" s="75" t="s">
        <v>3357</v>
      </c>
      <c r="D6154" s="75" t="s">
        <v>23</v>
      </c>
      <c r="E6154" s="76">
        <v>1574699</v>
      </c>
      <c r="F6154" s="75" t="s">
        <v>3205</v>
      </c>
      <c r="G6154" s="75" t="s">
        <v>3205</v>
      </c>
    </row>
    <row r="6155" spans="2:7">
      <c r="B6155" s="75" t="s">
        <v>6619</v>
      </c>
      <c r="C6155" s="75" t="s">
        <v>3358</v>
      </c>
      <c r="D6155" s="75" t="s">
        <v>52</v>
      </c>
      <c r="E6155" s="76">
        <v>930645</v>
      </c>
      <c r="F6155" s="75" t="s">
        <v>3216</v>
      </c>
      <c r="G6155" s="75" t="s">
        <v>3217</v>
      </c>
    </row>
    <row r="6156" spans="2:7">
      <c r="B6156" s="75" t="s">
        <v>6620</v>
      </c>
      <c r="C6156" s="75" t="s">
        <v>3359</v>
      </c>
      <c r="D6156" s="75" t="s">
        <v>23</v>
      </c>
      <c r="E6156" s="76">
        <v>781885</v>
      </c>
      <c r="F6156" s="75" t="s">
        <v>3195</v>
      </c>
      <c r="G6156" s="75" t="s">
        <v>3360</v>
      </c>
    </row>
    <row r="6157" spans="2:7">
      <c r="B6157" s="75" t="s">
        <v>6621</v>
      </c>
      <c r="C6157" s="75" t="s">
        <v>3362</v>
      </c>
      <c r="D6157" s="75" t="s">
        <v>23</v>
      </c>
      <c r="E6157" s="76">
        <v>272943</v>
      </c>
      <c r="F6157" s="75" t="s">
        <v>3195</v>
      </c>
      <c r="G6157" s="75" t="s">
        <v>3360</v>
      </c>
    </row>
    <row r="6158" spans="2:7">
      <c r="B6158" s="75" t="s">
        <v>6622</v>
      </c>
      <c r="C6158" s="75" t="s">
        <v>3363</v>
      </c>
      <c r="D6158" s="75" t="s">
        <v>23</v>
      </c>
      <c r="E6158" s="76">
        <v>567685</v>
      </c>
      <c r="F6158" s="75" t="s">
        <v>3195</v>
      </c>
      <c r="G6158" s="75" t="s">
        <v>3360</v>
      </c>
    </row>
    <row r="6159" spans="2:7">
      <c r="B6159" s="75" t="s">
        <v>6623</v>
      </c>
      <c r="C6159" s="75" t="s">
        <v>3364</v>
      </c>
      <c r="D6159" s="75" t="s">
        <v>23</v>
      </c>
      <c r="E6159" s="76">
        <v>963915</v>
      </c>
      <c r="F6159" s="75" t="s">
        <v>3195</v>
      </c>
      <c r="G6159" s="75" t="s">
        <v>3360</v>
      </c>
    </row>
    <row r="6160" spans="2:7">
      <c r="B6160" s="75" t="s">
        <v>6624</v>
      </c>
      <c r="C6160" s="75" t="s">
        <v>3365</v>
      </c>
      <c r="D6160" s="75" t="s">
        <v>23</v>
      </c>
      <c r="E6160" s="76">
        <v>221786</v>
      </c>
      <c r="F6160" s="75" t="s">
        <v>3205</v>
      </c>
      <c r="G6160" s="75" t="s">
        <v>3205</v>
      </c>
    </row>
    <row r="6161" spans="2:7">
      <c r="B6161" s="75" t="s">
        <v>6625</v>
      </c>
      <c r="C6161" s="75" t="s">
        <v>3367</v>
      </c>
      <c r="D6161" s="75" t="s">
        <v>17</v>
      </c>
      <c r="E6161" s="76">
        <v>388558</v>
      </c>
      <c r="F6161" s="75" t="s">
        <v>3150</v>
      </c>
      <c r="G6161" s="75" t="s">
        <v>3323</v>
      </c>
    </row>
    <row r="6162" spans="2:7">
      <c r="B6162" s="75" t="s">
        <v>6626</v>
      </c>
      <c r="C6162" s="75" t="s">
        <v>3370</v>
      </c>
      <c r="D6162" s="75" t="s">
        <v>23</v>
      </c>
      <c r="E6162" s="76">
        <v>515582</v>
      </c>
      <c r="F6162" s="75" t="s">
        <v>3205</v>
      </c>
      <c r="G6162" s="75" t="s">
        <v>3205</v>
      </c>
    </row>
    <row r="6163" spans="2:7">
      <c r="B6163" s="75" t="s">
        <v>6627</v>
      </c>
      <c r="C6163" s="75" t="s">
        <v>3371</v>
      </c>
      <c r="D6163" s="75" t="s">
        <v>23</v>
      </c>
      <c r="E6163" s="76">
        <v>13687</v>
      </c>
      <c r="F6163" s="75" t="s">
        <v>3205</v>
      </c>
      <c r="G6163" s="75" t="s">
        <v>3205</v>
      </c>
    </row>
    <row r="6164" spans="2:7">
      <c r="B6164" s="75" t="s">
        <v>6628</v>
      </c>
      <c r="C6164" s="75" t="s">
        <v>3372</v>
      </c>
      <c r="D6164" s="75" t="s">
        <v>23</v>
      </c>
      <c r="E6164" s="76">
        <v>23082</v>
      </c>
      <c r="F6164" s="75" t="s">
        <v>3205</v>
      </c>
      <c r="G6164" s="75" t="s">
        <v>3205</v>
      </c>
    </row>
    <row r="6165" spans="2:7">
      <c r="B6165" s="75" t="s">
        <v>6629</v>
      </c>
      <c r="C6165" s="75" t="s">
        <v>3373</v>
      </c>
      <c r="D6165" s="75" t="s">
        <v>17</v>
      </c>
      <c r="E6165" s="76">
        <v>54678</v>
      </c>
      <c r="F6165" s="75" t="s">
        <v>3176</v>
      </c>
      <c r="G6165" s="75" t="s">
        <v>3177</v>
      </c>
    </row>
    <row r="6166" spans="2:7">
      <c r="B6166" s="75" t="s">
        <v>6630</v>
      </c>
      <c r="C6166" s="75" t="s">
        <v>3374</v>
      </c>
      <c r="D6166" s="75" t="s">
        <v>19</v>
      </c>
      <c r="E6166" s="76">
        <v>96101</v>
      </c>
      <c r="F6166" s="75" t="s">
        <v>3162</v>
      </c>
      <c r="G6166" s="75" t="s">
        <v>3375</v>
      </c>
    </row>
    <row r="6167" spans="2:7">
      <c r="B6167" s="75" t="s">
        <v>6631</v>
      </c>
      <c r="C6167" s="75" t="s">
        <v>3377</v>
      </c>
      <c r="D6167" s="75" t="s">
        <v>23</v>
      </c>
      <c r="E6167" s="76">
        <v>669077</v>
      </c>
      <c r="F6167" s="75" t="s">
        <v>3198</v>
      </c>
      <c r="G6167" s="75" t="s">
        <v>3378</v>
      </c>
    </row>
    <row r="6168" spans="2:7">
      <c r="B6168" s="75" t="s">
        <v>6632</v>
      </c>
      <c r="C6168" s="75" t="s">
        <v>3379</v>
      </c>
      <c r="D6168" s="75" t="s">
        <v>23</v>
      </c>
      <c r="E6168" s="76">
        <v>494132</v>
      </c>
      <c r="F6168" s="75" t="s">
        <v>3198</v>
      </c>
      <c r="G6168" s="75" t="s">
        <v>3378</v>
      </c>
    </row>
    <row r="6169" spans="2:7">
      <c r="B6169" s="75" t="s">
        <v>6633</v>
      </c>
      <c r="C6169" s="75" t="s">
        <v>3380</v>
      </c>
      <c r="D6169" s="75" t="s">
        <v>23</v>
      </c>
      <c r="E6169" s="76">
        <v>614672</v>
      </c>
      <c r="F6169" s="75" t="s">
        <v>3198</v>
      </c>
      <c r="G6169" s="75" t="s">
        <v>3378</v>
      </c>
    </row>
    <row r="6170" spans="2:7">
      <c r="B6170" s="75" t="s">
        <v>6634</v>
      </c>
      <c r="C6170" s="75" t="s">
        <v>3382</v>
      </c>
      <c r="D6170" s="75" t="s">
        <v>23</v>
      </c>
      <c r="E6170" s="76">
        <v>9538</v>
      </c>
      <c r="F6170" s="75" t="s">
        <v>3198</v>
      </c>
      <c r="G6170" s="75" t="s">
        <v>3199</v>
      </c>
    </row>
    <row r="6171" spans="2:7">
      <c r="B6171" s="75" t="s">
        <v>6635</v>
      </c>
      <c r="C6171" s="75" t="s">
        <v>3383</v>
      </c>
      <c r="D6171" s="75" t="s">
        <v>23</v>
      </c>
      <c r="E6171" s="76">
        <v>87450</v>
      </c>
      <c r="F6171" s="75" t="s">
        <v>3198</v>
      </c>
      <c r="G6171" s="75" t="s">
        <v>3199</v>
      </c>
    </row>
    <row r="6172" spans="2:7">
      <c r="B6172" s="75" t="s">
        <v>6636</v>
      </c>
      <c r="C6172" s="75" t="s">
        <v>3384</v>
      </c>
      <c r="D6172" s="75" t="s">
        <v>52</v>
      </c>
      <c r="E6172" s="76">
        <v>142562</v>
      </c>
      <c r="F6172" s="75" t="s">
        <v>3155</v>
      </c>
      <c r="G6172" s="75" t="s">
        <v>3160</v>
      </c>
    </row>
    <row r="6173" spans="2:7">
      <c r="B6173" s="75" t="s">
        <v>6637</v>
      </c>
      <c r="C6173" s="75" t="s">
        <v>3385</v>
      </c>
      <c r="D6173" s="75" t="s">
        <v>52</v>
      </c>
      <c r="E6173" s="76">
        <v>738351</v>
      </c>
      <c r="F6173" s="75" t="s">
        <v>3212</v>
      </c>
      <c r="G6173" s="75" t="s">
        <v>3213</v>
      </c>
    </row>
    <row r="6174" spans="2:7">
      <c r="B6174" s="75" t="s">
        <v>6638</v>
      </c>
      <c r="C6174" s="75" t="s">
        <v>3388</v>
      </c>
      <c r="D6174" s="75" t="s">
        <v>23</v>
      </c>
      <c r="E6174" s="76">
        <v>421475</v>
      </c>
      <c r="F6174" s="75" t="s">
        <v>3150</v>
      </c>
      <c r="G6174" s="75" t="s">
        <v>3323</v>
      </c>
    </row>
    <row r="6175" spans="2:7">
      <c r="B6175" s="75" t="s">
        <v>6639</v>
      </c>
      <c r="C6175" s="75" t="s">
        <v>3389</v>
      </c>
      <c r="D6175" s="75" t="s">
        <v>52</v>
      </c>
      <c r="E6175" s="76">
        <v>123670</v>
      </c>
      <c r="F6175" s="75" t="s">
        <v>3155</v>
      </c>
      <c r="G6175" s="75" t="s">
        <v>3387</v>
      </c>
    </row>
    <row r="6176" spans="2:7">
      <c r="B6176" s="75" t="s">
        <v>6640</v>
      </c>
      <c r="C6176" s="75" t="s">
        <v>3390</v>
      </c>
      <c r="D6176" s="75" t="s">
        <v>23</v>
      </c>
      <c r="E6176" s="76">
        <v>286584</v>
      </c>
      <c r="F6176" s="75" t="s">
        <v>3205</v>
      </c>
      <c r="G6176" s="75" t="s">
        <v>3205</v>
      </c>
    </row>
    <row r="6177" spans="2:7">
      <c r="B6177" s="75" t="s">
        <v>6641</v>
      </c>
      <c r="C6177" s="75" t="s">
        <v>3391</v>
      </c>
      <c r="D6177" s="75" t="s">
        <v>52</v>
      </c>
      <c r="E6177" s="76">
        <v>75055</v>
      </c>
      <c r="F6177" s="75" t="s">
        <v>3142</v>
      </c>
      <c r="G6177" s="75" t="s">
        <v>3143</v>
      </c>
    </row>
    <row r="6178" spans="2:7">
      <c r="B6178" s="75" t="s">
        <v>6642</v>
      </c>
      <c r="C6178" s="75" t="s">
        <v>3392</v>
      </c>
      <c r="D6178" s="75" t="s">
        <v>52</v>
      </c>
      <c r="E6178" s="76">
        <v>584895</v>
      </c>
      <c r="F6178" s="75" t="s">
        <v>3212</v>
      </c>
      <c r="G6178" s="75" t="s">
        <v>3393</v>
      </c>
    </row>
    <row r="6179" spans="2:7">
      <c r="B6179" s="75" t="s">
        <v>6643</v>
      </c>
      <c r="C6179" s="75" t="s">
        <v>3396</v>
      </c>
      <c r="D6179" s="75" t="s">
        <v>52</v>
      </c>
      <c r="E6179" s="76">
        <v>515430</v>
      </c>
      <c r="F6179" s="75" t="s">
        <v>3212</v>
      </c>
      <c r="G6179" s="75" t="s">
        <v>3393</v>
      </c>
    </row>
    <row r="6180" spans="2:7">
      <c r="B6180" s="75" t="s">
        <v>6644</v>
      </c>
      <c r="C6180" s="75" t="s">
        <v>3397</v>
      </c>
      <c r="D6180" s="75" t="s">
        <v>17</v>
      </c>
      <c r="E6180" s="76">
        <v>1256283</v>
      </c>
      <c r="F6180" s="75" t="s">
        <v>3165</v>
      </c>
      <c r="G6180" s="75" t="s">
        <v>3165</v>
      </c>
    </row>
    <row r="6181" spans="2:7">
      <c r="B6181" s="75" t="s">
        <v>6645</v>
      </c>
      <c r="C6181" s="75" t="s">
        <v>3398</v>
      </c>
      <c r="D6181" s="75" t="s">
        <v>17</v>
      </c>
      <c r="E6181" s="76">
        <v>883862</v>
      </c>
      <c r="F6181" s="75" t="s">
        <v>3165</v>
      </c>
      <c r="G6181" s="75" t="s">
        <v>3165</v>
      </c>
    </row>
    <row r="6182" spans="2:7">
      <c r="B6182" s="75" t="s">
        <v>6646</v>
      </c>
      <c r="C6182" s="75" t="s">
        <v>3399</v>
      </c>
      <c r="D6182" s="75" t="s">
        <v>23</v>
      </c>
      <c r="E6182" s="76">
        <v>711834</v>
      </c>
      <c r="F6182" s="75" t="s">
        <v>3165</v>
      </c>
      <c r="G6182" s="75" t="s">
        <v>3165</v>
      </c>
    </row>
    <row r="6183" spans="2:7">
      <c r="B6183" s="75" t="s">
        <v>6647</v>
      </c>
      <c r="C6183" s="75" t="s">
        <v>3400</v>
      </c>
      <c r="D6183" s="75" t="s">
        <v>23</v>
      </c>
      <c r="E6183" s="76">
        <v>933953</v>
      </c>
      <c r="F6183" s="75" t="s">
        <v>3165</v>
      </c>
      <c r="G6183" s="75" t="s">
        <v>3165</v>
      </c>
    </row>
    <row r="6184" spans="2:7">
      <c r="B6184" s="75" t="s">
        <v>6648</v>
      </c>
      <c r="C6184" s="75" t="s">
        <v>3401</v>
      </c>
      <c r="D6184" s="75" t="s">
        <v>23</v>
      </c>
      <c r="E6184" s="76">
        <v>1138456</v>
      </c>
      <c r="F6184" s="75" t="s">
        <v>3165</v>
      </c>
      <c r="G6184" s="75" t="s">
        <v>3165</v>
      </c>
    </row>
    <row r="6185" spans="2:7">
      <c r="B6185" s="75" t="s">
        <v>6649</v>
      </c>
      <c r="C6185" s="75" t="s">
        <v>3402</v>
      </c>
      <c r="D6185" s="75" t="s">
        <v>52</v>
      </c>
      <c r="E6185" s="76">
        <v>431330</v>
      </c>
      <c r="F6185" s="75" t="s">
        <v>3212</v>
      </c>
      <c r="G6185" s="75" t="s">
        <v>3393</v>
      </c>
    </row>
    <row r="6186" spans="2:7">
      <c r="B6186" s="75" t="s">
        <v>6650</v>
      </c>
      <c r="C6186" s="75" t="s">
        <v>3403</v>
      </c>
      <c r="D6186" s="75" t="s">
        <v>52</v>
      </c>
      <c r="E6186" s="76">
        <v>482027</v>
      </c>
      <c r="F6186" s="75" t="s">
        <v>3212</v>
      </c>
      <c r="G6186" s="75" t="s">
        <v>3393</v>
      </c>
    </row>
    <row r="6187" spans="2:7">
      <c r="B6187" s="75" t="s">
        <v>6651</v>
      </c>
      <c r="C6187" s="75" t="s">
        <v>3404</v>
      </c>
      <c r="D6187" s="75" t="s">
        <v>52</v>
      </c>
      <c r="E6187" s="76">
        <v>585213</v>
      </c>
      <c r="F6187" s="75" t="s">
        <v>3212</v>
      </c>
      <c r="G6187" s="75" t="s">
        <v>3393</v>
      </c>
    </row>
    <row r="6188" spans="2:7">
      <c r="B6188" s="75" t="s">
        <v>6652</v>
      </c>
      <c r="C6188" s="75" t="s">
        <v>3406</v>
      </c>
      <c r="D6188" s="75" t="s">
        <v>52</v>
      </c>
      <c r="E6188" s="76">
        <v>235812</v>
      </c>
      <c r="F6188" s="75" t="s">
        <v>41</v>
      </c>
      <c r="G6188" s="75" t="s">
        <v>41</v>
      </c>
    </row>
    <row r="6189" spans="2:7">
      <c r="B6189" s="75" t="s">
        <v>6653</v>
      </c>
      <c r="C6189" s="75" t="s">
        <v>3425</v>
      </c>
      <c r="D6189" s="75" t="s">
        <v>23</v>
      </c>
      <c r="E6189" s="76">
        <v>142549</v>
      </c>
      <c r="F6189" s="75" t="s">
        <v>3205</v>
      </c>
      <c r="G6189" s="75" t="s">
        <v>3205</v>
      </c>
    </row>
    <row r="6190" spans="2:7">
      <c r="B6190" s="75" t="s">
        <v>6654</v>
      </c>
      <c r="C6190" s="75" t="s">
        <v>3458</v>
      </c>
      <c r="D6190" s="75" t="s">
        <v>23</v>
      </c>
      <c r="E6190" s="76">
        <v>297294</v>
      </c>
      <c r="F6190" s="75" t="s">
        <v>3195</v>
      </c>
      <c r="G6190" s="75" t="s">
        <v>3360</v>
      </c>
    </row>
    <row r="6191" spans="2:7">
      <c r="B6191" s="75" t="s">
        <v>6655</v>
      </c>
      <c r="C6191" s="75" t="s">
        <v>3462</v>
      </c>
      <c r="D6191" s="75" t="s">
        <v>23</v>
      </c>
      <c r="E6191" s="76">
        <v>300371</v>
      </c>
      <c r="F6191" s="75" t="s">
        <v>3195</v>
      </c>
      <c r="G6191" s="75" t="s">
        <v>3360</v>
      </c>
    </row>
    <row r="6192" spans="2:7">
      <c r="B6192" s="75" t="s">
        <v>6656</v>
      </c>
      <c r="C6192" s="75" t="s">
        <v>3463</v>
      </c>
      <c r="D6192" s="75" t="s">
        <v>23</v>
      </c>
      <c r="E6192" s="76">
        <v>758247</v>
      </c>
      <c r="F6192" s="75" t="s">
        <v>3195</v>
      </c>
      <c r="G6192" s="75" t="s">
        <v>3360</v>
      </c>
    </row>
    <row r="6193" spans="2:7">
      <c r="B6193" s="75" t="s">
        <v>6657</v>
      </c>
      <c r="C6193" s="75" t="s">
        <v>3469</v>
      </c>
      <c r="D6193" s="75" t="s">
        <v>23</v>
      </c>
      <c r="E6193" s="76">
        <v>297218</v>
      </c>
      <c r="F6193" s="75" t="s">
        <v>3195</v>
      </c>
      <c r="G6193" s="75" t="s">
        <v>3360</v>
      </c>
    </row>
    <row r="6194" spans="2:7">
      <c r="B6194" s="75" t="s">
        <v>6658</v>
      </c>
      <c r="C6194" s="75" t="s">
        <v>3471</v>
      </c>
      <c r="D6194" s="75" t="s">
        <v>19</v>
      </c>
      <c r="E6194" s="76">
        <v>123824</v>
      </c>
      <c r="F6194" s="75" t="s">
        <v>3212</v>
      </c>
      <c r="G6194" s="75" t="s">
        <v>3213</v>
      </c>
    </row>
    <row r="6195" spans="2:7">
      <c r="B6195" s="75" t="s">
        <v>6659</v>
      </c>
      <c r="C6195" s="75" t="s">
        <v>3472</v>
      </c>
      <c r="D6195" s="75" t="s">
        <v>23</v>
      </c>
      <c r="E6195" s="76">
        <v>3938124</v>
      </c>
      <c r="F6195" s="75" t="s">
        <v>3150</v>
      </c>
      <c r="G6195" s="75" t="s">
        <v>3323</v>
      </c>
    </row>
    <row r="6196" spans="2:7">
      <c r="B6196" s="75" t="s">
        <v>6660</v>
      </c>
      <c r="C6196" s="75" t="s">
        <v>3477</v>
      </c>
      <c r="D6196" s="75" t="s">
        <v>23</v>
      </c>
      <c r="E6196" s="76">
        <v>78165</v>
      </c>
      <c r="F6196" s="75" t="s">
        <v>3205</v>
      </c>
      <c r="G6196" s="75" t="s">
        <v>3205</v>
      </c>
    </row>
    <row r="6197" spans="2:7">
      <c r="B6197" s="75" t="s">
        <v>6661</v>
      </c>
      <c r="C6197" s="75" t="s">
        <v>3478</v>
      </c>
      <c r="D6197" s="75" t="s">
        <v>23</v>
      </c>
      <c r="E6197" s="76">
        <v>111912</v>
      </c>
      <c r="F6197" s="75" t="s">
        <v>3205</v>
      </c>
      <c r="G6197" s="75" t="s">
        <v>3205</v>
      </c>
    </row>
    <row r="6198" spans="2:7">
      <c r="B6198" s="75" t="s">
        <v>6662</v>
      </c>
      <c r="C6198" s="75" t="s">
        <v>3479</v>
      </c>
      <c r="D6198" s="75" t="s">
        <v>23</v>
      </c>
      <c r="E6198" s="76">
        <v>249368</v>
      </c>
      <c r="F6198" s="75" t="s">
        <v>3205</v>
      </c>
      <c r="G6198" s="75" t="s">
        <v>3205</v>
      </c>
    </row>
    <row r="6199" spans="2:7">
      <c r="B6199" s="75" t="s">
        <v>6663</v>
      </c>
      <c r="C6199" s="75" t="s">
        <v>3480</v>
      </c>
      <c r="D6199" s="75" t="s">
        <v>23</v>
      </c>
      <c r="E6199" s="76">
        <v>452614</v>
      </c>
      <c r="F6199" s="75" t="s">
        <v>3205</v>
      </c>
      <c r="G6199" s="75" t="s">
        <v>3205</v>
      </c>
    </row>
    <row r="6200" spans="2:7">
      <c r="B6200" s="75" t="s">
        <v>6664</v>
      </c>
      <c r="C6200" s="75" t="s">
        <v>3482</v>
      </c>
      <c r="D6200" s="75" t="s">
        <v>23</v>
      </c>
      <c r="E6200" s="76">
        <v>1256863</v>
      </c>
      <c r="F6200" s="75" t="s">
        <v>3205</v>
      </c>
      <c r="G6200" s="75" t="s">
        <v>3205</v>
      </c>
    </row>
    <row r="6201" spans="2:7">
      <c r="B6201" s="75" t="s">
        <v>6665</v>
      </c>
      <c r="C6201" s="75" t="s">
        <v>3487</v>
      </c>
      <c r="D6201" s="75" t="s">
        <v>23</v>
      </c>
      <c r="E6201" s="76">
        <v>270822</v>
      </c>
      <c r="F6201" s="75" t="s">
        <v>3205</v>
      </c>
      <c r="G6201" s="75" t="s">
        <v>3205</v>
      </c>
    </row>
    <row r="6202" spans="2:7">
      <c r="B6202" s="75" t="s">
        <v>6666</v>
      </c>
      <c r="C6202" s="75" t="s">
        <v>3490</v>
      </c>
      <c r="D6202" s="75" t="s">
        <v>52</v>
      </c>
      <c r="E6202" s="76">
        <v>1316488</v>
      </c>
      <c r="F6202" s="75" t="s">
        <v>3212</v>
      </c>
      <c r="G6202" s="75" t="s">
        <v>3213</v>
      </c>
    </row>
    <row r="6203" spans="2:7">
      <c r="B6203" s="75" t="s">
        <v>6667</v>
      </c>
      <c r="C6203" s="75" t="s">
        <v>3499</v>
      </c>
      <c r="D6203" s="75" t="s">
        <v>52</v>
      </c>
      <c r="E6203" s="76">
        <v>505417</v>
      </c>
      <c r="F6203" s="75" t="s">
        <v>3212</v>
      </c>
      <c r="G6203" s="75" t="s">
        <v>3393</v>
      </c>
    </row>
    <row r="6204" spans="2:7">
      <c r="B6204" s="75" t="s">
        <v>6668</v>
      </c>
      <c r="C6204" s="75" t="s">
        <v>3500</v>
      </c>
      <c r="D6204" s="75" t="s">
        <v>52</v>
      </c>
      <c r="E6204" s="76">
        <v>466814</v>
      </c>
      <c r="F6204" s="75" t="s">
        <v>3212</v>
      </c>
      <c r="G6204" s="75" t="s">
        <v>3393</v>
      </c>
    </row>
    <row r="6205" spans="2:7">
      <c r="B6205" s="75" t="s">
        <v>6669</v>
      </c>
      <c r="C6205" s="75" t="s">
        <v>3501</v>
      </c>
      <c r="D6205" s="75" t="s">
        <v>23</v>
      </c>
      <c r="E6205" s="76">
        <v>5388349</v>
      </c>
      <c r="F6205" s="75" t="s">
        <v>3150</v>
      </c>
      <c r="G6205" s="75" t="s">
        <v>3323</v>
      </c>
    </row>
    <row r="6206" spans="2:7">
      <c r="B6206" s="75" t="s">
        <v>6670</v>
      </c>
      <c r="C6206" s="75" t="s">
        <v>3502</v>
      </c>
      <c r="D6206" s="75" t="s">
        <v>23</v>
      </c>
      <c r="E6206" s="76">
        <v>7192684</v>
      </c>
      <c r="F6206" s="75" t="s">
        <v>3176</v>
      </c>
      <c r="G6206" s="75" t="s">
        <v>3177</v>
      </c>
    </row>
    <row r="6207" spans="2:7">
      <c r="B6207" s="75" t="s">
        <v>6671</v>
      </c>
      <c r="C6207" s="75" t="s">
        <v>3503</v>
      </c>
      <c r="D6207" s="75" t="s">
        <v>23</v>
      </c>
      <c r="E6207" s="76">
        <v>4901947</v>
      </c>
      <c r="F6207" s="75" t="s">
        <v>3176</v>
      </c>
      <c r="G6207" s="75" t="s">
        <v>3177</v>
      </c>
    </row>
    <row r="6208" spans="2:7">
      <c r="B6208" s="75" t="s">
        <v>6672</v>
      </c>
      <c r="C6208" s="75" t="s">
        <v>3504</v>
      </c>
      <c r="D6208" s="75" t="s">
        <v>23</v>
      </c>
      <c r="E6208" s="76">
        <v>8698213</v>
      </c>
      <c r="F6208" s="75" t="s">
        <v>3176</v>
      </c>
      <c r="G6208" s="75" t="s">
        <v>3177</v>
      </c>
    </row>
    <row r="6209" spans="2:7">
      <c r="B6209" s="75" t="s">
        <v>6673</v>
      </c>
      <c r="C6209" s="75" t="s">
        <v>3505</v>
      </c>
      <c r="D6209" s="75" t="s">
        <v>52</v>
      </c>
      <c r="E6209" s="76">
        <v>438771</v>
      </c>
      <c r="F6209" s="75" t="s">
        <v>3212</v>
      </c>
      <c r="G6209" s="75" t="s">
        <v>3213</v>
      </c>
    </row>
    <row r="6210" spans="2:7">
      <c r="B6210" s="75" t="s">
        <v>6674</v>
      </c>
      <c r="C6210" s="75" t="s">
        <v>3507</v>
      </c>
      <c r="D6210" s="75" t="s">
        <v>23</v>
      </c>
      <c r="E6210" s="76">
        <v>689423</v>
      </c>
      <c r="F6210" s="75" t="s">
        <v>3205</v>
      </c>
      <c r="G6210" s="75" t="s">
        <v>3205</v>
      </c>
    </row>
    <row r="6211" spans="2:7">
      <c r="B6211" s="75" t="s">
        <v>6675</v>
      </c>
      <c r="C6211" s="75" t="s">
        <v>3508</v>
      </c>
      <c r="D6211" s="75" t="s">
        <v>23</v>
      </c>
      <c r="E6211" s="76">
        <v>294363</v>
      </c>
      <c r="F6211" s="75" t="s">
        <v>3205</v>
      </c>
      <c r="G6211" s="75" t="s">
        <v>3205</v>
      </c>
    </row>
    <row r="6212" spans="2:7">
      <c r="B6212" s="75" t="s">
        <v>6676</v>
      </c>
      <c r="C6212" s="75" t="s">
        <v>3509</v>
      </c>
      <c r="D6212" s="75" t="s">
        <v>23</v>
      </c>
      <c r="E6212" s="76">
        <v>90578</v>
      </c>
      <c r="F6212" s="75" t="s">
        <v>3198</v>
      </c>
      <c r="G6212" s="75" t="s">
        <v>3378</v>
      </c>
    </row>
    <row r="6213" spans="2:7">
      <c r="B6213" s="75" t="s">
        <v>6677</v>
      </c>
      <c r="C6213" s="75" t="s">
        <v>3513</v>
      </c>
      <c r="D6213" s="75" t="s">
        <v>146</v>
      </c>
      <c r="E6213" s="76">
        <v>5981</v>
      </c>
      <c r="F6213" s="75" t="s">
        <v>3514</v>
      </c>
      <c r="G6213" s="75" t="s">
        <v>3514</v>
      </c>
    </row>
    <row r="6214" spans="2:7">
      <c r="B6214" s="75" t="s">
        <v>6678</v>
      </c>
      <c r="C6214" s="75" t="s">
        <v>3515</v>
      </c>
      <c r="D6214" s="75" t="s">
        <v>52</v>
      </c>
      <c r="E6214" s="76">
        <v>6131</v>
      </c>
      <c r="F6214" s="75" t="s">
        <v>3142</v>
      </c>
      <c r="G6214" s="75" t="s">
        <v>3143</v>
      </c>
    </row>
    <row r="6215" spans="2:7">
      <c r="B6215" s="75" t="s">
        <v>6679</v>
      </c>
      <c r="C6215" s="75" t="s">
        <v>3516</v>
      </c>
      <c r="D6215" s="75" t="s">
        <v>23</v>
      </c>
      <c r="E6215" s="76">
        <v>5113006</v>
      </c>
      <c r="F6215" s="75" t="s">
        <v>3165</v>
      </c>
      <c r="G6215" s="75" t="s">
        <v>3165</v>
      </c>
    </row>
    <row r="6216" spans="2:7">
      <c r="B6216" s="75" t="s">
        <v>6680</v>
      </c>
      <c r="C6216" s="75" t="s">
        <v>3517</v>
      </c>
      <c r="D6216" s="75" t="s">
        <v>23</v>
      </c>
      <c r="E6216" s="76">
        <v>1704321</v>
      </c>
      <c r="F6216" s="75" t="s">
        <v>3165</v>
      </c>
      <c r="G6216" s="75" t="s">
        <v>3165</v>
      </c>
    </row>
    <row r="6217" spans="2:7">
      <c r="B6217" s="75" t="s">
        <v>6681</v>
      </c>
      <c r="C6217" s="75" t="s">
        <v>3518</v>
      </c>
      <c r="D6217" s="75" t="s">
        <v>19</v>
      </c>
      <c r="E6217" s="76">
        <v>35052</v>
      </c>
      <c r="F6217" s="75" t="s">
        <v>3195</v>
      </c>
      <c r="G6217" s="75" t="s">
        <v>3196</v>
      </c>
    </row>
    <row r="6218" spans="2:7">
      <c r="B6218" s="75" t="s">
        <v>6682</v>
      </c>
      <c r="C6218" s="75" t="s">
        <v>3519</v>
      </c>
      <c r="D6218" s="75" t="s">
        <v>23</v>
      </c>
      <c r="E6218" s="76">
        <v>157584</v>
      </c>
      <c r="F6218" s="75" t="s">
        <v>3165</v>
      </c>
      <c r="G6218" s="75" t="s">
        <v>3165</v>
      </c>
    </row>
    <row r="6219" spans="2:7">
      <c r="B6219" s="75" t="s">
        <v>6683</v>
      </c>
      <c r="C6219" s="75" t="s">
        <v>3523</v>
      </c>
      <c r="D6219" s="75" t="s">
        <v>52</v>
      </c>
      <c r="E6219" s="76">
        <v>644400</v>
      </c>
      <c r="F6219" s="75" t="s">
        <v>3212</v>
      </c>
      <c r="G6219" s="75" t="s">
        <v>3213</v>
      </c>
    </row>
    <row r="6220" spans="2:7">
      <c r="B6220" s="75" t="s">
        <v>6684</v>
      </c>
      <c r="C6220" s="75" t="s">
        <v>3526</v>
      </c>
      <c r="D6220" s="75" t="s">
        <v>17</v>
      </c>
      <c r="E6220" s="76">
        <v>2969</v>
      </c>
      <c r="F6220" s="75" t="s">
        <v>3205</v>
      </c>
      <c r="G6220" s="75" t="s">
        <v>3205</v>
      </c>
    </row>
    <row r="6221" spans="2:7">
      <c r="B6221" s="75" t="s">
        <v>6685</v>
      </c>
      <c r="C6221" s="75" t="s">
        <v>3528</v>
      </c>
      <c r="D6221" s="75" t="s">
        <v>52</v>
      </c>
      <c r="E6221" s="76">
        <v>986115</v>
      </c>
      <c r="F6221" s="75" t="s">
        <v>3216</v>
      </c>
      <c r="G6221" s="75" t="s">
        <v>3217</v>
      </c>
    </row>
    <row r="6222" spans="2:7">
      <c r="B6222" s="75" t="s">
        <v>6686</v>
      </c>
      <c r="C6222" s="75" t="s">
        <v>3531</v>
      </c>
      <c r="D6222" s="75" t="s">
        <v>17</v>
      </c>
      <c r="E6222" s="76">
        <v>88813</v>
      </c>
      <c r="F6222" s="75" t="s">
        <v>3162</v>
      </c>
      <c r="G6222" s="75" t="s">
        <v>3163</v>
      </c>
    </row>
    <row r="6223" spans="2:7">
      <c r="B6223" s="75" t="s">
        <v>6687</v>
      </c>
      <c r="C6223" s="75" t="s">
        <v>3535</v>
      </c>
      <c r="D6223" s="75" t="s">
        <v>17</v>
      </c>
      <c r="E6223" s="76">
        <v>732139</v>
      </c>
      <c r="F6223" s="75" t="s">
        <v>3212</v>
      </c>
      <c r="G6223" s="75" t="s">
        <v>3213</v>
      </c>
    </row>
    <row r="6224" spans="2:7">
      <c r="B6224" s="75" t="s">
        <v>6688</v>
      </c>
      <c r="C6224" s="75" t="s">
        <v>3536</v>
      </c>
      <c r="D6224" s="75" t="s">
        <v>345</v>
      </c>
      <c r="E6224" s="76">
        <v>952685</v>
      </c>
      <c r="F6224" s="75" t="s">
        <v>3537</v>
      </c>
      <c r="G6224" s="75" t="s">
        <v>3538</v>
      </c>
    </row>
    <row r="6225" spans="2:7">
      <c r="B6225" s="75" t="s">
        <v>6689</v>
      </c>
      <c r="C6225" s="75" t="s">
        <v>3539</v>
      </c>
      <c r="D6225" s="75" t="s">
        <v>19</v>
      </c>
      <c r="E6225" s="76">
        <v>54397</v>
      </c>
      <c r="F6225" s="75" t="s">
        <v>3165</v>
      </c>
      <c r="G6225" s="75" t="s">
        <v>3165</v>
      </c>
    </row>
    <row r="6226" spans="2:7">
      <c r="B6226" s="75" t="s">
        <v>6690</v>
      </c>
      <c r="C6226" s="75" t="s">
        <v>3541</v>
      </c>
      <c r="D6226" s="75" t="s">
        <v>23</v>
      </c>
      <c r="E6226" s="76">
        <v>602257</v>
      </c>
      <c r="F6226" s="75" t="s">
        <v>3165</v>
      </c>
      <c r="G6226" s="75" t="s">
        <v>3165</v>
      </c>
    </row>
    <row r="6227" spans="2:7">
      <c r="B6227" s="75" t="s">
        <v>6691</v>
      </c>
      <c r="C6227" s="75" t="s">
        <v>3542</v>
      </c>
      <c r="D6227" s="75" t="s">
        <v>17</v>
      </c>
      <c r="E6227" s="76">
        <v>93970</v>
      </c>
      <c r="F6227" s="75" t="s">
        <v>3176</v>
      </c>
      <c r="G6227" s="75" t="s">
        <v>3177</v>
      </c>
    </row>
    <row r="6228" spans="2:7">
      <c r="B6228" s="75" t="s">
        <v>6692</v>
      </c>
      <c r="C6228" s="75" t="s">
        <v>3545</v>
      </c>
      <c r="D6228" s="75" t="s">
        <v>17</v>
      </c>
      <c r="E6228" s="76">
        <v>245936</v>
      </c>
      <c r="F6228" s="75" t="s">
        <v>3176</v>
      </c>
      <c r="G6228" s="75" t="s">
        <v>3177</v>
      </c>
    </row>
    <row r="6229" spans="2:7">
      <c r="B6229" s="75" t="s">
        <v>6693</v>
      </c>
      <c r="C6229" s="75" t="s">
        <v>3549</v>
      </c>
      <c r="D6229" s="75" t="s">
        <v>19</v>
      </c>
      <c r="E6229" s="76">
        <v>1834</v>
      </c>
      <c r="F6229" s="75" t="s">
        <v>3155</v>
      </c>
      <c r="G6229" s="75" t="s">
        <v>3387</v>
      </c>
    </row>
    <row r="6230" spans="2:7">
      <c r="B6230" s="75" t="s">
        <v>6694</v>
      </c>
      <c r="C6230" s="75" t="s">
        <v>3550</v>
      </c>
      <c r="D6230" s="75" t="s">
        <v>19</v>
      </c>
      <c r="E6230" s="76">
        <v>2887</v>
      </c>
      <c r="F6230" s="75" t="s">
        <v>3216</v>
      </c>
      <c r="G6230" s="75" t="s">
        <v>3217</v>
      </c>
    </row>
    <row r="6231" spans="2:7">
      <c r="B6231" s="75" t="s">
        <v>6695</v>
      </c>
      <c r="C6231" s="75" t="s">
        <v>3551</v>
      </c>
      <c r="D6231" s="75" t="s">
        <v>17</v>
      </c>
      <c r="E6231" s="76">
        <v>3596</v>
      </c>
      <c r="F6231" s="75" t="s">
        <v>3216</v>
      </c>
      <c r="G6231" s="75" t="s">
        <v>3552</v>
      </c>
    </row>
    <row r="6232" spans="2:7">
      <c r="B6232" s="75" t="s">
        <v>6696</v>
      </c>
      <c r="C6232" s="75" t="s">
        <v>3555</v>
      </c>
      <c r="D6232" s="75" t="s">
        <v>17</v>
      </c>
      <c r="E6232" s="76">
        <v>15383</v>
      </c>
      <c r="F6232" s="75" t="s">
        <v>3216</v>
      </c>
      <c r="G6232" s="75" t="s">
        <v>3552</v>
      </c>
    </row>
    <row r="6233" spans="2:7">
      <c r="B6233" s="75" t="s">
        <v>6697</v>
      </c>
      <c r="C6233" s="75" t="s">
        <v>3558</v>
      </c>
      <c r="D6233" s="75" t="s">
        <v>52</v>
      </c>
      <c r="E6233" s="76">
        <v>176596</v>
      </c>
      <c r="F6233" s="75" t="s">
        <v>3155</v>
      </c>
      <c r="G6233" s="75" t="s">
        <v>3160</v>
      </c>
    </row>
    <row r="6234" spans="2:7">
      <c r="B6234" s="75" t="s">
        <v>6698</v>
      </c>
      <c r="C6234" s="75" t="s">
        <v>3560</v>
      </c>
      <c r="D6234" s="75" t="s">
        <v>19</v>
      </c>
      <c r="E6234" s="76">
        <v>3251</v>
      </c>
      <c r="F6234" s="75" t="s">
        <v>3216</v>
      </c>
      <c r="G6234" s="75" t="s">
        <v>3557</v>
      </c>
    </row>
    <row r="6235" spans="2:7">
      <c r="B6235" s="75" t="s">
        <v>6699</v>
      </c>
      <c r="C6235" s="75" t="s">
        <v>3561</v>
      </c>
      <c r="D6235" s="75" t="s">
        <v>19</v>
      </c>
      <c r="E6235" s="76">
        <v>3667</v>
      </c>
      <c r="F6235" s="75" t="s">
        <v>3216</v>
      </c>
      <c r="G6235" s="75" t="s">
        <v>3557</v>
      </c>
    </row>
    <row r="6236" spans="2:7">
      <c r="B6236" s="75" t="s">
        <v>6700</v>
      </c>
      <c r="C6236" s="75" t="s">
        <v>3563</v>
      </c>
      <c r="D6236" s="75" t="s">
        <v>17</v>
      </c>
      <c r="E6236" s="76">
        <v>2755</v>
      </c>
      <c r="F6236" s="75" t="s">
        <v>3198</v>
      </c>
      <c r="G6236" s="75" t="s">
        <v>3199</v>
      </c>
    </row>
    <row r="6237" spans="2:7">
      <c r="B6237" s="75" t="s">
        <v>6701</v>
      </c>
      <c r="C6237" s="75" t="s">
        <v>3565</v>
      </c>
      <c r="D6237" s="75" t="s">
        <v>52</v>
      </c>
      <c r="E6237" s="76">
        <v>394086</v>
      </c>
      <c r="F6237" s="75" t="s">
        <v>3212</v>
      </c>
      <c r="G6237" s="75" t="s">
        <v>3393</v>
      </c>
    </row>
    <row r="6238" spans="2:7">
      <c r="B6238" s="75" t="s">
        <v>6702</v>
      </c>
      <c r="C6238" s="75" t="s">
        <v>3566</v>
      </c>
      <c r="D6238" s="75" t="s">
        <v>52</v>
      </c>
      <c r="E6238" s="76">
        <v>626457</v>
      </c>
      <c r="F6238" s="75" t="s">
        <v>3212</v>
      </c>
      <c r="G6238" s="75" t="s">
        <v>3213</v>
      </c>
    </row>
    <row r="6239" spans="2:7">
      <c r="B6239" s="75" t="s">
        <v>6703</v>
      </c>
      <c r="C6239" s="75" t="s">
        <v>3569</v>
      </c>
      <c r="D6239" s="75" t="s">
        <v>23</v>
      </c>
      <c r="E6239" s="76">
        <v>1899032</v>
      </c>
      <c r="F6239" s="75" t="s">
        <v>3165</v>
      </c>
      <c r="G6239" s="75" t="s">
        <v>3165</v>
      </c>
    </row>
    <row r="6240" spans="2:7">
      <c r="B6240" s="75" t="s">
        <v>6704</v>
      </c>
      <c r="C6240" s="75" t="s">
        <v>3570</v>
      </c>
      <c r="D6240" s="75" t="s">
        <v>23</v>
      </c>
      <c r="E6240" s="76">
        <v>1130551</v>
      </c>
      <c r="F6240" s="75" t="s">
        <v>3165</v>
      </c>
      <c r="G6240" s="75" t="s">
        <v>3165</v>
      </c>
    </row>
    <row r="6241" spans="2:7">
      <c r="B6241" s="75" t="s">
        <v>6705</v>
      </c>
      <c r="C6241" s="75" t="s">
        <v>3571</v>
      </c>
      <c r="D6241" s="75" t="s">
        <v>23</v>
      </c>
      <c r="E6241" s="76">
        <v>959662</v>
      </c>
      <c r="F6241" s="75" t="s">
        <v>3165</v>
      </c>
      <c r="G6241" s="75" t="s">
        <v>3165</v>
      </c>
    </row>
    <row r="6242" spans="2:7">
      <c r="B6242" s="75" t="s">
        <v>6706</v>
      </c>
      <c r="C6242" s="75" t="s">
        <v>3572</v>
      </c>
      <c r="D6242" s="75" t="s">
        <v>23</v>
      </c>
      <c r="E6242" s="76">
        <v>713704</v>
      </c>
      <c r="F6242" s="75" t="s">
        <v>3165</v>
      </c>
      <c r="G6242" s="75" t="s">
        <v>3165</v>
      </c>
    </row>
    <row r="6243" spans="2:7">
      <c r="B6243" s="75" t="s">
        <v>6707</v>
      </c>
      <c r="C6243" s="75" t="s">
        <v>3594</v>
      </c>
      <c r="D6243" s="75" t="s">
        <v>17</v>
      </c>
      <c r="E6243" s="76">
        <v>79266</v>
      </c>
      <c r="F6243" s="75" t="s">
        <v>3165</v>
      </c>
      <c r="G6243" s="75" t="s">
        <v>3165</v>
      </c>
    </row>
    <row r="6244" spans="2:7">
      <c r="B6244" s="75" t="s">
        <v>6708</v>
      </c>
      <c r="C6244" s="75" t="s">
        <v>3602</v>
      </c>
      <c r="D6244" s="75" t="s">
        <v>17</v>
      </c>
      <c r="E6244" s="76">
        <v>734551</v>
      </c>
      <c r="F6244" s="75" t="s">
        <v>3165</v>
      </c>
      <c r="G6244" s="75" t="s">
        <v>3165</v>
      </c>
    </row>
    <row r="6245" spans="2:7">
      <c r="B6245" s="75" t="s">
        <v>6709</v>
      </c>
      <c r="C6245" s="75" t="s">
        <v>3603</v>
      </c>
      <c r="D6245" s="75" t="s">
        <v>17</v>
      </c>
      <c r="E6245" s="76">
        <v>876261</v>
      </c>
      <c r="F6245" s="75" t="s">
        <v>3165</v>
      </c>
      <c r="G6245" s="75" t="s">
        <v>3165</v>
      </c>
    </row>
    <row r="6246" spans="2:7">
      <c r="B6246" s="75" t="s">
        <v>6710</v>
      </c>
      <c r="C6246" s="75" t="s">
        <v>3604</v>
      </c>
      <c r="D6246" s="75" t="s">
        <v>17</v>
      </c>
      <c r="E6246" s="76">
        <v>1072529</v>
      </c>
      <c r="F6246" s="75" t="s">
        <v>3165</v>
      </c>
      <c r="G6246" s="75" t="s">
        <v>3165</v>
      </c>
    </row>
    <row r="6247" spans="2:7">
      <c r="B6247" s="75" t="s">
        <v>6711</v>
      </c>
      <c r="C6247" s="75" t="s">
        <v>3605</v>
      </c>
      <c r="D6247" s="75" t="s">
        <v>17</v>
      </c>
      <c r="E6247" s="76">
        <v>1466028</v>
      </c>
      <c r="F6247" s="75" t="s">
        <v>3165</v>
      </c>
      <c r="G6247" s="75" t="s">
        <v>3165</v>
      </c>
    </row>
    <row r="6248" spans="2:7">
      <c r="B6248" s="75" t="s">
        <v>6712</v>
      </c>
      <c r="C6248" s="75" t="s">
        <v>3606</v>
      </c>
      <c r="D6248" s="75" t="s">
        <v>17</v>
      </c>
      <c r="E6248" s="76">
        <v>1953218</v>
      </c>
      <c r="F6248" s="75" t="s">
        <v>3165</v>
      </c>
      <c r="G6248" s="75" t="s">
        <v>3165</v>
      </c>
    </row>
    <row r="6249" spans="2:7">
      <c r="B6249" s="75" t="s">
        <v>6713</v>
      </c>
      <c r="C6249" s="75" t="s">
        <v>3609</v>
      </c>
      <c r="D6249" s="75" t="s">
        <v>17</v>
      </c>
      <c r="E6249" s="76">
        <v>82684</v>
      </c>
      <c r="F6249" s="75" t="s">
        <v>3165</v>
      </c>
      <c r="G6249" s="75" t="s">
        <v>3165</v>
      </c>
    </row>
    <row r="6250" spans="2:7">
      <c r="B6250" s="75" t="s">
        <v>6714</v>
      </c>
      <c r="C6250" s="75" t="s">
        <v>3611</v>
      </c>
      <c r="D6250" s="75" t="s">
        <v>17</v>
      </c>
      <c r="E6250" s="76">
        <v>202505</v>
      </c>
      <c r="F6250" s="75" t="s">
        <v>3165</v>
      </c>
      <c r="G6250" s="75" t="s">
        <v>3165</v>
      </c>
    </row>
    <row r="6251" spans="2:7">
      <c r="B6251" s="75" t="s">
        <v>6715</v>
      </c>
      <c r="C6251" s="75" t="s">
        <v>3613</v>
      </c>
      <c r="D6251" s="75" t="s">
        <v>17</v>
      </c>
      <c r="E6251" s="76">
        <v>326058</v>
      </c>
      <c r="F6251" s="75" t="s">
        <v>3165</v>
      </c>
      <c r="G6251" s="75" t="s">
        <v>3165</v>
      </c>
    </row>
    <row r="6252" spans="2:7">
      <c r="B6252" s="75" t="s">
        <v>6716</v>
      </c>
      <c r="C6252" s="75" t="s">
        <v>3615</v>
      </c>
      <c r="D6252" s="75" t="s">
        <v>17</v>
      </c>
      <c r="E6252" s="76">
        <v>512038</v>
      </c>
      <c r="F6252" s="75" t="s">
        <v>3165</v>
      </c>
      <c r="G6252" s="75" t="s">
        <v>3165</v>
      </c>
    </row>
    <row r="6253" spans="2:7">
      <c r="B6253" s="75" t="s">
        <v>6717</v>
      </c>
      <c r="C6253" s="75" t="s">
        <v>3616</v>
      </c>
      <c r="D6253" s="75" t="s">
        <v>17</v>
      </c>
      <c r="E6253" s="76">
        <v>726265</v>
      </c>
      <c r="F6253" s="75" t="s">
        <v>3165</v>
      </c>
      <c r="G6253" s="75" t="s">
        <v>3165</v>
      </c>
    </row>
    <row r="6254" spans="2:7">
      <c r="B6254" s="75" t="s">
        <v>6718</v>
      </c>
      <c r="C6254" s="75" t="s">
        <v>3617</v>
      </c>
      <c r="D6254" s="75" t="s">
        <v>17</v>
      </c>
      <c r="E6254" s="76">
        <v>784522</v>
      </c>
      <c r="F6254" s="75" t="s">
        <v>3165</v>
      </c>
      <c r="G6254" s="75" t="s">
        <v>3165</v>
      </c>
    </row>
    <row r="6255" spans="2:7">
      <c r="B6255" s="75" t="s">
        <v>6719</v>
      </c>
      <c r="C6255" s="75" t="s">
        <v>3618</v>
      </c>
      <c r="D6255" s="75" t="s">
        <v>17</v>
      </c>
      <c r="E6255" s="76">
        <v>950798</v>
      </c>
      <c r="F6255" s="75" t="s">
        <v>3165</v>
      </c>
      <c r="G6255" s="75" t="s">
        <v>3165</v>
      </c>
    </row>
    <row r="6256" spans="2:7">
      <c r="B6256" s="75" t="s">
        <v>6720</v>
      </c>
      <c r="C6256" s="75" t="s">
        <v>3619</v>
      </c>
      <c r="D6256" s="75" t="s">
        <v>17</v>
      </c>
      <c r="E6256" s="76">
        <v>1150504</v>
      </c>
      <c r="F6256" s="75" t="s">
        <v>3165</v>
      </c>
      <c r="G6256" s="75" t="s">
        <v>3165</v>
      </c>
    </row>
    <row r="6257" spans="2:7">
      <c r="B6257" s="75" t="s">
        <v>6721</v>
      </c>
      <c r="C6257" s="75" t="s">
        <v>3620</v>
      </c>
      <c r="D6257" s="75" t="s">
        <v>17</v>
      </c>
      <c r="E6257" s="76">
        <v>1445913</v>
      </c>
      <c r="F6257" s="75" t="s">
        <v>3165</v>
      </c>
      <c r="G6257" s="75" t="s">
        <v>3165</v>
      </c>
    </row>
    <row r="6258" spans="2:7">
      <c r="B6258" s="75" t="s">
        <v>6722</v>
      </c>
      <c r="C6258" s="75" t="s">
        <v>3621</v>
      </c>
      <c r="D6258" s="75" t="s">
        <v>17</v>
      </c>
      <c r="E6258" s="76">
        <v>1790381</v>
      </c>
      <c r="F6258" s="75" t="s">
        <v>3165</v>
      </c>
      <c r="G6258" s="75" t="s">
        <v>3165</v>
      </c>
    </row>
    <row r="6259" spans="2:7">
      <c r="B6259" s="75" t="s">
        <v>6723</v>
      </c>
      <c r="C6259" s="75" t="s">
        <v>3633</v>
      </c>
      <c r="D6259" s="75" t="s">
        <v>17</v>
      </c>
      <c r="E6259" s="76">
        <v>784522</v>
      </c>
      <c r="F6259" s="75" t="s">
        <v>3165</v>
      </c>
      <c r="G6259" s="75" t="s">
        <v>3165</v>
      </c>
    </row>
    <row r="6260" spans="2:7">
      <c r="B6260" s="75" t="s">
        <v>6724</v>
      </c>
      <c r="C6260" s="75" t="s">
        <v>3634</v>
      </c>
      <c r="D6260" s="75" t="s">
        <v>17</v>
      </c>
      <c r="E6260" s="76">
        <v>975740</v>
      </c>
      <c r="F6260" s="75" t="s">
        <v>3165</v>
      </c>
      <c r="G6260" s="75" t="s">
        <v>3165</v>
      </c>
    </row>
    <row r="6261" spans="2:7">
      <c r="B6261" s="75" t="s">
        <v>6725</v>
      </c>
      <c r="C6261" s="75" t="s">
        <v>3635</v>
      </c>
      <c r="D6261" s="75" t="s">
        <v>17</v>
      </c>
      <c r="E6261" s="76">
        <v>1480566</v>
      </c>
      <c r="F6261" s="75" t="s">
        <v>3165</v>
      </c>
      <c r="G6261" s="75" t="s">
        <v>3165</v>
      </c>
    </row>
    <row r="6262" spans="2:7">
      <c r="B6262" s="75" t="s">
        <v>6726</v>
      </c>
      <c r="C6262" s="75" t="s">
        <v>3636</v>
      </c>
      <c r="D6262" s="75" t="s">
        <v>17</v>
      </c>
      <c r="E6262" s="76">
        <v>1834601</v>
      </c>
      <c r="F6262" s="75" t="s">
        <v>3165</v>
      </c>
      <c r="G6262" s="75" t="s">
        <v>3165</v>
      </c>
    </row>
    <row r="6263" spans="2:7">
      <c r="B6263" s="75" t="s">
        <v>6727</v>
      </c>
      <c r="C6263" s="75" t="s">
        <v>3637</v>
      </c>
      <c r="D6263" s="75" t="s">
        <v>17</v>
      </c>
      <c r="E6263" s="76">
        <v>2067889</v>
      </c>
      <c r="F6263" s="75" t="s">
        <v>3165</v>
      </c>
      <c r="G6263" s="75" t="s">
        <v>3165</v>
      </c>
    </row>
    <row r="6264" spans="2:7">
      <c r="B6264" s="75" t="s">
        <v>6728</v>
      </c>
      <c r="C6264" s="75" t="s">
        <v>3638</v>
      </c>
      <c r="D6264" s="75" t="s">
        <v>17</v>
      </c>
      <c r="E6264" s="76">
        <v>2465217</v>
      </c>
      <c r="F6264" s="75" t="s">
        <v>3165</v>
      </c>
      <c r="G6264" s="75" t="s">
        <v>3165</v>
      </c>
    </row>
    <row r="6265" spans="2:7">
      <c r="B6265" s="75" t="s">
        <v>6729</v>
      </c>
      <c r="C6265" s="75" t="s">
        <v>3640</v>
      </c>
      <c r="D6265" s="75" t="s">
        <v>17</v>
      </c>
      <c r="E6265" s="76">
        <v>3109558</v>
      </c>
      <c r="F6265" s="75" t="s">
        <v>3165</v>
      </c>
      <c r="G6265" s="75" t="s">
        <v>3165</v>
      </c>
    </row>
    <row r="6266" spans="2:7">
      <c r="B6266" s="75" t="s">
        <v>6730</v>
      </c>
      <c r="C6266" s="75" t="s">
        <v>3641</v>
      </c>
      <c r="D6266" s="75" t="s">
        <v>17</v>
      </c>
      <c r="E6266" s="76">
        <v>3898589</v>
      </c>
      <c r="F6266" s="75" t="s">
        <v>3165</v>
      </c>
      <c r="G6266" s="75" t="s">
        <v>3165</v>
      </c>
    </row>
    <row r="6267" spans="2:7">
      <c r="B6267" s="75" t="s">
        <v>6731</v>
      </c>
      <c r="C6267" s="75" t="s">
        <v>3642</v>
      </c>
      <c r="D6267" s="75" t="s">
        <v>17</v>
      </c>
      <c r="E6267" s="76">
        <v>3930766</v>
      </c>
      <c r="F6267" s="75" t="s">
        <v>3165</v>
      </c>
      <c r="G6267" s="75" t="s">
        <v>3165</v>
      </c>
    </row>
    <row r="6268" spans="2:7">
      <c r="B6268" s="75" t="s">
        <v>6732</v>
      </c>
      <c r="C6268" s="75" t="s">
        <v>3647</v>
      </c>
      <c r="D6268" s="75" t="s">
        <v>17</v>
      </c>
      <c r="E6268" s="76">
        <v>784522</v>
      </c>
      <c r="F6268" s="75" t="s">
        <v>3165</v>
      </c>
      <c r="G6268" s="75" t="s">
        <v>3165</v>
      </c>
    </row>
    <row r="6269" spans="2:7">
      <c r="B6269" s="75" t="s">
        <v>6733</v>
      </c>
      <c r="C6269" s="75" t="s">
        <v>3648</v>
      </c>
      <c r="D6269" s="75" t="s">
        <v>17</v>
      </c>
      <c r="E6269" s="76">
        <v>1027958</v>
      </c>
      <c r="F6269" s="75" t="s">
        <v>3165</v>
      </c>
      <c r="G6269" s="75" t="s">
        <v>3165</v>
      </c>
    </row>
    <row r="6270" spans="2:7">
      <c r="B6270" s="75" t="s">
        <v>6734</v>
      </c>
      <c r="C6270" s="75" t="s">
        <v>3649</v>
      </c>
      <c r="D6270" s="75" t="s">
        <v>17</v>
      </c>
      <c r="E6270" s="76">
        <v>1559534</v>
      </c>
      <c r="F6270" s="75" t="s">
        <v>3165</v>
      </c>
      <c r="G6270" s="75" t="s">
        <v>3165</v>
      </c>
    </row>
    <row r="6271" spans="2:7">
      <c r="B6271" s="75" t="s">
        <v>6735</v>
      </c>
      <c r="C6271" s="75" t="s">
        <v>3650</v>
      </c>
      <c r="D6271" s="75" t="s">
        <v>17</v>
      </c>
      <c r="E6271" s="76">
        <v>1936513</v>
      </c>
      <c r="F6271" s="75" t="s">
        <v>3165</v>
      </c>
      <c r="G6271" s="75" t="s">
        <v>3165</v>
      </c>
    </row>
    <row r="6272" spans="2:7">
      <c r="B6272" s="75" t="s">
        <v>6736</v>
      </c>
      <c r="C6272" s="75" t="s">
        <v>3651</v>
      </c>
      <c r="D6272" s="75" t="s">
        <v>17</v>
      </c>
      <c r="E6272" s="76">
        <v>2179273</v>
      </c>
      <c r="F6272" s="75" t="s">
        <v>3165</v>
      </c>
      <c r="G6272" s="75" t="s">
        <v>3165</v>
      </c>
    </row>
    <row r="6273" spans="2:7">
      <c r="B6273" s="75" t="s">
        <v>6737</v>
      </c>
      <c r="C6273" s="75" t="s">
        <v>3653</v>
      </c>
      <c r="D6273" s="75" t="s">
        <v>17</v>
      </c>
      <c r="E6273" s="76">
        <v>2924159</v>
      </c>
      <c r="F6273" s="75" t="s">
        <v>3165</v>
      </c>
      <c r="G6273" s="75" t="s">
        <v>3165</v>
      </c>
    </row>
    <row r="6274" spans="2:7">
      <c r="B6274" s="75" t="s">
        <v>6738</v>
      </c>
      <c r="C6274" s="75" t="s">
        <v>3655</v>
      </c>
      <c r="D6274" s="75" t="s">
        <v>17</v>
      </c>
      <c r="E6274" s="76">
        <v>3500177</v>
      </c>
      <c r="F6274" s="75" t="s">
        <v>3165</v>
      </c>
      <c r="G6274" s="75" t="s">
        <v>3165</v>
      </c>
    </row>
    <row r="6275" spans="2:7">
      <c r="B6275" s="75" t="s">
        <v>6739</v>
      </c>
      <c r="C6275" s="75" t="s">
        <v>3679</v>
      </c>
      <c r="D6275" s="75" t="s">
        <v>19</v>
      </c>
      <c r="E6275" s="76">
        <v>12654</v>
      </c>
      <c r="F6275" s="75" t="s">
        <v>676</v>
      </c>
      <c r="G6275" s="75" t="s">
        <v>3680</v>
      </c>
    </row>
    <row r="6276" spans="2:7">
      <c r="B6276" s="75" t="s">
        <v>6740</v>
      </c>
      <c r="C6276" s="75" t="s">
        <v>3685</v>
      </c>
      <c r="D6276" s="75" t="s">
        <v>19</v>
      </c>
      <c r="E6276" s="76">
        <v>12654</v>
      </c>
      <c r="F6276" s="75" t="s">
        <v>676</v>
      </c>
      <c r="G6276" s="75" t="s">
        <v>3680</v>
      </c>
    </row>
    <row r="6277" spans="2:7">
      <c r="B6277" s="75" t="s">
        <v>6741</v>
      </c>
      <c r="C6277" s="75" t="s">
        <v>3700</v>
      </c>
      <c r="D6277" s="75" t="s">
        <v>19</v>
      </c>
      <c r="E6277" s="76">
        <v>12495</v>
      </c>
      <c r="F6277" s="75" t="s">
        <v>676</v>
      </c>
      <c r="G6277" s="75" t="s">
        <v>3680</v>
      </c>
    </row>
    <row r="6278" spans="2:7">
      <c r="B6278" s="75" t="s">
        <v>6742</v>
      </c>
      <c r="C6278" s="75" t="s">
        <v>3704</v>
      </c>
      <c r="D6278" s="75" t="s">
        <v>19</v>
      </c>
      <c r="E6278" s="76">
        <v>15851</v>
      </c>
      <c r="F6278" s="75" t="s">
        <v>676</v>
      </c>
      <c r="G6278" s="75" t="s">
        <v>3680</v>
      </c>
    </row>
    <row r="6279" spans="2:7">
      <c r="B6279" s="75" t="s">
        <v>6743</v>
      </c>
      <c r="C6279" s="75" t="s">
        <v>3717</v>
      </c>
      <c r="D6279" s="75" t="s">
        <v>17</v>
      </c>
      <c r="E6279" s="76">
        <v>91084</v>
      </c>
      <c r="F6279" s="75" t="s">
        <v>3162</v>
      </c>
      <c r="G6279" s="75" t="s">
        <v>3163</v>
      </c>
    </row>
    <row r="6280" spans="2:7">
      <c r="B6280" s="75" t="s">
        <v>6744</v>
      </c>
      <c r="C6280" s="75" t="s">
        <v>3720</v>
      </c>
      <c r="D6280" s="75" t="s">
        <v>23</v>
      </c>
      <c r="E6280" s="76">
        <v>69047</v>
      </c>
      <c r="F6280" s="75" t="s">
        <v>3162</v>
      </c>
      <c r="G6280" s="75" t="s">
        <v>3163</v>
      </c>
    </row>
    <row r="6281" spans="2:7">
      <c r="B6281" s="75" t="s">
        <v>6745</v>
      </c>
      <c r="C6281" s="75" t="s">
        <v>3722</v>
      </c>
      <c r="D6281" s="75" t="s">
        <v>17</v>
      </c>
      <c r="E6281" s="76">
        <v>92535</v>
      </c>
      <c r="F6281" s="75" t="s">
        <v>3162</v>
      </c>
      <c r="G6281" s="75" t="s">
        <v>3163</v>
      </c>
    </row>
    <row r="6282" spans="2:7">
      <c r="B6282" s="75" t="s">
        <v>6746</v>
      </c>
      <c r="C6282" s="75" t="s">
        <v>3727</v>
      </c>
      <c r="D6282" s="75" t="s">
        <v>19</v>
      </c>
      <c r="E6282" s="76">
        <v>134090</v>
      </c>
      <c r="F6282" s="75" t="s">
        <v>3162</v>
      </c>
      <c r="G6282" s="75" t="s">
        <v>3489</v>
      </c>
    </row>
    <row r="6283" spans="2:7">
      <c r="B6283" s="75" t="s">
        <v>6747</v>
      </c>
      <c r="C6283" s="75" t="s">
        <v>3728</v>
      </c>
      <c r="D6283" s="75" t="s">
        <v>19</v>
      </c>
      <c r="E6283" s="76">
        <v>113487</v>
      </c>
      <c r="F6283" s="75" t="s">
        <v>3162</v>
      </c>
      <c r="G6283" s="75" t="s">
        <v>3489</v>
      </c>
    </row>
    <row r="6284" spans="2:7">
      <c r="B6284" s="75" t="s">
        <v>6748</v>
      </c>
      <c r="C6284" s="75" t="s">
        <v>3740</v>
      </c>
      <c r="D6284" s="75" t="s">
        <v>17</v>
      </c>
      <c r="E6284" s="76">
        <v>74842</v>
      </c>
      <c r="F6284" s="75" t="s">
        <v>3162</v>
      </c>
      <c r="G6284" s="75" t="s">
        <v>3163</v>
      </c>
    </row>
    <row r="6285" spans="2:7">
      <c r="B6285" s="75" t="s">
        <v>6749</v>
      </c>
      <c r="C6285" s="75" t="s">
        <v>3741</v>
      </c>
      <c r="D6285" s="75" t="s">
        <v>17</v>
      </c>
      <c r="E6285" s="76">
        <v>73328</v>
      </c>
      <c r="F6285" s="75" t="s">
        <v>3162</v>
      </c>
      <c r="G6285" s="75" t="s">
        <v>3163</v>
      </c>
    </row>
    <row r="6286" spans="2:7">
      <c r="B6286" s="75" t="s">
        <v>6750</v>
      </c>
      <c r="C6286" s="75" t="s">
        <v>3745</v>
      </c>
      <c r="D6286" s="75" t="s">
        <v>17</v>
      </c>
      <c r="E6286" s="76">
        <v>182109</v>
      </c>
      <c r="F6286" s="75" t="s">
        <v>3150</v>
      </c>
      <c r="G6286" s="75" t="s">
        <v>3323</v>
      </c>
    </row>
    <row r="6287" spans="2:7">
      <c r="B6287" s="75" t="s">
        <v>6751</v>
      </c>
      <c r="C6287" s="75" t="s">
        <v>3746</v>
      </c>
      <c r="D6287" s="75" t="s">
        <v>23</v>
      </c>
      <c r="E6287" s="76">
        <v>939591</v>
      </c>
      <c r="F6287" s="75" t="s">
        <v>3150</v>
      </c>
      <c r="G6287" s="75" t="s">
        <v>3323</v>
      </c>
    </row>
    <row r="6288" spans="2:7">
      <c r="B6288" s="75" t="s">
        <v>6752</v>
      </c>
      <c r="C6288" s="75" t="s">
        <v>3747</v>
      </c>
      <c r="D6288" s="75" t="s">
        <v>23</v>
      </c>
      <c r="E6288" s="76">
        <v>1388282</v>
      </c>
      <c r="F6288" s="75" t="s">
        <v>3150</v>
      </c>
      <c r="G6288" s="75" t="s">
        <v>3323</v>
      </c>
    </row>
    <row r="6289" spans="2:7">
      <c r="B6289" s="75" t="s">
        <v>6753</v>
      </c>
      <c r="C6289" s="75" t="s">
        <v>3748</v>
      </c>
      <c r="D6289" s="75" t="s">
        <v>23</v>
      </c>
      <c r="E6289" s="76">
        <v>1351791</v>
      </c>
      <c r="F6289" s="75" t="s">
        <v>3150</v>
      </c>
      <c r="G6289" s="75" t="s">
        <v>3323</v>
      </c>
    </row>
    <row r="6290" spans="2:7">
      <c r="B6290" s="75" t="s">
        <v>6754</v>
      </c>
      <c r="C6290" s="75" t="s">
        <v>3750</v>
      </c>
      <c r="D6290" s="75" t="s">
        <v>23</v>
      </c>
      <c r="E6290" s="76">
        <v>1774555</v>
      </c>
      <c r="F6290" s="75" t="s">
        <v>3150</v>
      </c>
      <c r="G6290" s="75" t="s">
        <v>3323</v>
      </c>
    </row>
    <row r="6291" spans="2:7">
      <c r="B6291" s="75" t="s">
        <v>6755</v>
      </c>
      <c r="C6291" s="75" t="s">
        <v>3751</v>
      </c>
      <c r="D6291" s="75" t="s">
        <v>23</v>
      </c>
      <c r="E6291" s="76">
        <v>3369460</v>
      </c>
      <c r="F6291" s="75" t="s">
        <v>3150</v>
      </c>
      <c r="G6291" s="75" t="s">
        <v>3323</v>
      </c>
    </row>
    <row r="6292" spans="2:7">
      <c r="B6292" s="75" t="s">
        <v>6756</v>
      </c>
      <c r="C6292" s="75" t="s">
        <v>3752</v>
      </c>
      <c r="D6292" s="75" t="s">
        <v>52</v>
      </c>
      <c r="E6292" s="76">
        <v>649814</v>
      </c>
      <c r="F6292" s="75" t="s">
        <v>3212</v>
      </c>
      <c r="G6292" s="75" t="s">
        <v>3393</v>
      </c>
    </row>
    <row r="6293" spans="2:7">
      <c r="B6293" s="75" t="s">
        <v>6757</v>
      </c>
      <c r="C6293" s="75" t="s">
        <v>3765</v>
      </c>
      <c r="D6293" s="75" t="s">
        <v>23</v>
      </c>
      <c r="E6293" s="76">
        <v>403783</v>
      </c>
      <c r="F6293" s="75" t="s">
        <v>3150</v>
      </c>
      <c r="G6293" s="75" t="s">
        <v>3323</v>
      </c>
    </row>
    <row r="6294" spans="2:7">
      <c r="B6294" s="75" t="s">
        <v>6758</v>
      </c>
      <c r="C6294" s="75" t="s">
        <v>3766</v>
      </c>
      <c r="D6294" s="75" t="s">
        <v>23</v>
      </c>
      <c r="E6294" s="76">
        <v>365937</v>
      </c>
      <c r="F6294" s="75" t="s">
        <v>3150</v>
      </c>
      <c r="G6294" s="75" t="s">
        <v>3323</v>
      </c>
    </row>
    <row r="6295" spans="2:7">
      <c r="B6295" s="75" t="s">
        <v>6759</v>
      </c>
      <c r="C6295" s="75" t="s">
        <v>3767</v>
      </c>
      <c r="D6295" s="75" t="s">
        <v>23</v>
      </c>
      <c r="E6295" s="76">
        <v>523425</v>
      </c>
      <c r="F6295" s="75" t="s">
        <v>3150</v>
      </c>
      <c r="G6295" s="75" t="s">
        <v>3323</v>
      </c>
    </row>
    <row r="6296" spans="2:7">
      <c r="B6296" s="75" t="s">
        <v>6760</v>
      </c>
      <c r="C6296" s="75" t="s">
        <v>3768</v>
      </c>
      <c r="D6296" s="75" t="s">
        <v>17</v>
      </c>
      <c r="E6296" s="76">
        <v>123349</v>
      </c>
      <c r="F6296" s="75" t="s">
        <v>3176</v>
      </c>
      <c r="G6296" s="75" t="s">
        <v>3177</v>
      </c>
    </row>
    <row r="6297" spans="2:7">
      <c r="B6297" s="75" t="s">
        <v>6761</v>
      </c>
      <c r="C6297" s="75" t="s">
        <v>3769</v>
      </c>
      <c r="D6297" s="75" t="s">
        <v>17</v>
      </c>
      <c r="E6297" s="76">
        <v>252137</v>
      </c>
      <c r="F6297" s="75" t="s">
        <v>3176</v>
      </c>
      <c r="G6297" s="75" t="s">
        <v>3177</v>
      </c>
    </row>
    <row r="6298" spans="2:7">
      <c r="B6298" s="75" t="s">
        <v>6762</v>
      </c>
      <c r="C6298" s="75" t="s">
        <v>3770</v>
      </c>
      <c r="D6298" s="75" t="s">
        <v>23</v>
      </c>
      <c r="E6298" s="76">
        <v>948194</v>
      </c>
      <c r="F6298" s="75" t="s">
        <v>3176</v>
      </c>
      <c r="G6298" s="75" t="s">
        <v>3177</v>
      </c>
    </row>
    <row r="6299" spans="2:7">
      <c r="B6299" s="75" t="s">
        <v>6763</v>
      </c>
      <c r="C6299" s="75" t="s">
        <v>3771</v>
      </c>
      <c r="D6299" s="75" t="s">
        <v>23</v>
      </c>
      <c r="E6299" s="76">
        <v>1453214</v>
      </c>
      <c r="F6299" s="75" t="s">
        <v>3176</v>
      </c>
      <c r="G6299" s="75" t="s">
        <v>3177</v>
      </c>
    </row>
    <row r="6300" spans="2:7">
      <c r="B6300" s="75" t="s">
        <v>6764</v>
      </c>
      <c r="C6300" s="75" t="s">
        <v>3777</v>
      </c>
      <c r="D6300" s="75" t="s">
        <v>19</v>
      </c>
      <c r="E6300" s="76">
        <v>155536</v>
      </c>
      <c r="F6300" s="75" t="s">
        <v>3216</v>
      </c>
      <c r="G6300" s="75" t="s">
        <v>3725</v>
      </c>
    </row>
    <row r="6301" spans="2:7">
      <c r="B6301" s="75" t="s">
        <v>6765</v>
      </c>
      <c r="C6301" s="75" t="s">
        <v>3779</v>
      </c>
      <c r="D6301" s="75" t="s">
        <v>52</v>
      </c>
      <c r="E6301" s="76">
        <v>211329</v>
      </c>
      <c r="F6301" s="75" t="s">
        <v>3155</v>
      </c>
      <c r="G6301" s="75" t="s">
        <v>3387</v>
      </c>
    </row>
    <row r="6302" spans="2:7">
      <c r="B6302" s="75" t="s">
        <v>6766</v>
      </c>
      <c r="C6302" s="75" t="s">
        <v>3780</v>
      </c>
      <c r="D6302" s="75" t="s">
        <v>52</v>
      </c>
      <c r="E6302" s="76">
        <v>192026</v>
      </c>
      <c r="F6302" s="75" t="s">
        <v>3155</v>
      </c>
      <c r="G6302" s="75" t="s">
        <v>3387</v>
      </c>
    </row>
    <row r="6303" spans="2:7">
      <c r="B6303" s="75" t="s">
        <v>6767</v>
      </c>
      <c r="C6303" s="75" t="s">
        <v>3781</v>
      </c>
      <c r="D6303" s="75" t="s">
        <v>17</v>
      </c>
      <c r="E6303" s="76">
        <v>46783</v>
      </c>
      <c r="F6303" s="75" t="s">
        <v>3165</v>
      </c>
      <c r="G6303" s="75" t="s">
        <v>3165</v>
      </c>
    </row>
    <row r="6304" spans="2:7">
      <c r="B6304" s="75" t="s">
        <v>6768</v>
      </c>
      <c r="C6304" s="75" t="s">
        <v>3782</v>
      </c>
      <c r="D6304" s="75" t="s">
        <v>17</v>
      </c>
      <c r="E6304" s="76">
        <v>93805</v>
      </c>
      <c r="F6304" s="75" t="s">
        <v>3165</v>
      </c>
      <c r="G6304" s="75" t="s">
        <v>3165</v>
      </c>
    </row>
    <row r="6305" spans="2:7">
      <c r="B6305" s="75" t="s">
        <v>6769</v>
      </c>
      <c r="C6305" s="75" t="s">
        <v>3788</v>
      </c>
      <c r="D6305" s="75" t="s">
        <v>52</v>
      </c>
      <c r="E6305" s="76">
        <v>170126</v>
      </c>
      <c r="F6305" s="75" t="s">
        <v>3155</v>
      </c>
      <c r="G6305" s="75" t="s">
        <v>3387</v>
      </c>
    </row>
    <row r="6306" spans="2:7">
      <c r="B6306" s="75" t="s">
        <v>6770</v>
      </c>
      <c r="C6306" s="75" t="s">
        <v>3789</v>
      </c>
      <c r="D6306" s="75" t="s">
        <v>52</v>
      </c>
      <c r="E6306" s="76">
        <v>171078</v>
      </c>
      <c r="F6306" s="75" t="s">
        <v>3155</v>
      </c>
      <c r="G6306" s="75" t="s">
        <v>3387</v>
      </c>
    </row>
    <row r="6307" spans="2:7">
      <c r="B6307" s="75" t="s">
        <v>6771</v>
      </c>
      <c r="C6307" s="75" t="s">
        <v>3790</v>
      </c>
      <c r="D6307" s="75" t="s">
        <v>52</v>
      </c>
      <c r="E6307" s="76">
        <v>178943</v>
      </c>
      <c r="F6307" s="75" t="s">
        <v>3155</v>
      </c>
      <c r="G6307" s="75" t="s">
        <v>3387</v>
      </c>
    </row>
    <row r="6308" spans="2:7">
      <c r="B6308" s="75" t="s">
        <v>6772</v>
      </c>
      <c r="C6308" s="75" t="s">
        <v>3794</v>
      </c>
      <c r="D6308" s="75" t="s">
        <v>52</v>
      </c>
      <c r="E6308" s="76">
        <v>1157026</v>
      </c>
      <c r="F6308" s="75" t="s">
        <v>3216</v>
      </c>
      <c r="G6308" s="75" t="s">
        <v>3557</v>
      </c>
    </row>
    <row r="6309" spans="2:7">
      <c r="B6309" s="75" t="s">
        <v>6773</v>
      </c>
      <c r="C6309" s="75" t="s">
        <v>3795</v>
      </c>
      <c r="D6309" s="75" t="s">
        <v>52</v>
      </c>
      <c r="E6309" s="76">
        <v>1373480</v>
      </c>
      <c r="F6309" s="75" t="s">
        <v>3216</v>
      </c>
      <c r="G6309" s="75" t="s">
        <v>3557</v>
      </c>
    </row>
    <row r="6310" spans="2:7">
      <c r="B6310" s="75" t="s">
        <v>6774</v>
      </c>
      <c r="C6310" s="75" t="s">
        <v>3796</v>
      </c>
      <c r="D6310" s="75" t="s">
        <v>52</v>
      </c>
      <c r="E6310" s="76">
        <v>1517794</v>
      </c>
      <c r="F6310" s="75" t="s">
        <v>3216</v>
      </c>
      <c r="G6310" s="75" t="s">
        <v>3557</v>
      </c>
    </row>
    <row r="6311" spans="2:7">
      <c r="B6311" s="75" t="s">
        <v>6775</v>
      </c>
      <c r="C6311" s="75" t="s">
        <v>3799</v>
      </c>
      <c r="D6311" s="75" t="s">
        <v>146</v>
      </c>
      <c r="E6311" s="76">
        <v>7865</v>
      </c>
      <c r="F6311" s="75" t="s">
        <v>3514</v>
      </c>
      <c r="G6311" s="75" t="s">
        <v>3514</v>
      </c>
    </row>
    <row r="6312" spans="2:7">
      <c r="B6312" s="75" t="s">
        <v>6776</v>
      </c>
      <c r="C6312" s="75" t="s">
        <v>3800</v>
      </c>
      <c r="D6312" s="75" t="s">
        <v>146</v>
      </c>
      <c r="E6312" s="76">
        <v>7865</v>
      </c>
      <c r="F6312" s="75" t="s">
        <v>3514</v>
      </c>
      <c r="G6312" s="75" t="s">
        <v>3514</v>
      </c>
    </row>
    <row r="6313" spans="2:7">
      <c r="B6313" s="75" t="s">
        <v>6777</v>
      </c>
      <c r="C6313" s="75" t="s">
        <v>3802</v>
      </c>
      <c r="D6313" s="75" t="s">
        <v>146</v>
      </c>
      <c r="E6313" s="76">
        <v>7865</v>
      </c>
      <c r="F6313" s="75" t="s">
        <v>3514</v>
      </c>
      <c r="G6313" s="75" t="s">
        <v>3514</v>
      </c>
    </row>
    <row r="6314" spans="2:7">
      <c r="B6314" s="75" t="s">
        <v>6778</v>
      </c>
      <c r="C6314" s="75" t="s">
        <v>3806</v>
      </c>
      <c r="D6314" s="75" t="s">
        <v>17</v>
      </c>
      <c r="E6314" s="76">
        <v>9212</v>
      </c>
      <c r="F6314" s="75" t="s">
        <v>3216</v>
      </c>
      <c r="G6314" s="75" t="s">
        <v>3552</v>
      </c>
    </row>
    <row r="6315" spans="2:7">
      <c r="B6315" s="75" t="s">
        <v>6779</v>
      </c>
      <c r="C6315" s="75" t="s">
        <v>3807</v>
      </c>
      <c r="D6315" s="75" t="s">
        <v>17</v>
      </c>
      <c r="E6315" s="76">
        <v>18735</v>
      </c>
      <c r="F6315" s="75" t="s">
        <v>3198</v>
      </c>
      <c r="G6315" s="75" t="s">
        <v>3199</v>
      </c>
    </row>
    <row r="6316" spans="2:7">
      <c r="B6316" s="75" t="s">
        <v>6780</v>
      </c>
      <c r="C6316" s="75" t="s">
        <v>3809</v>
      </c>
      <c r="D6316" s="75" t="s">
        <v>17</v>
      </c>
      <c r="E6316" s="76">
        <v>23419</v>
      </c>
      <c r="F6316" s="75" t="s">
        <v>3198</v>
      </c>
      <c r="G6316" s="75" t="s">
        <v>3199</v>
      </c>
    </row>
    <row r="6317" spans="2:7">
      <c r="B6317" s="75" t="s">
        <v>6781</v>
      </c>
      <c r="C6317" s="75" t="s">
        <v>3811</v>
      </c>
      <c r="D6317" s="75" t="s">
        <v>23</v>
      </c>
      <c r="E6317" s="76">
        <v>235744</v>
      </c>
      <c r="F6317" s="75" t="s">
        <v>3198</v>
      </c>
      <c r="G6317" s="75" t="s">
        <v>3199</v>
      </c>
    </row>
    <row r="6318" spans="2:7">
      <c r="B6318" s="75" t="s">
        <v>6782</v>
      </c>
      <c r="C6318" s="75" t="s">
        <v>3812</v>
      </c>
      <c r="D6318" s="75" t="s">
        <v>23</v>
      </c>
      <c r="E6318" s="76">
        <v>340346</v>
      </c>
      <c r="F6318" s="75" t="s">
        <v>3198</v>
      </c>
      <c r="G6318" s="75" t="s">
        <v>3199</v>
      </c>
    </row>
    <row r="6319" spans="2:7">
      <c r="B6319" s="75" t="s">
        <v>6783</v>
      </c>
      <c r="C6319" s="75" t="s">
        <v>3813</v>
      </c>
      <c r="D6319" s="75" t="s">
        <v>23</v>
      </c>
      <c r="E6319" s="76">
        <v>187346</v>
      </c>
      <c r="F6319" s="75" t="s">
        <v>3198</v>
      </c>
      <c r="G6319" s="75" t="s">
        <v>3199</v>
      </c>
    </row>
    <row r="6320" spans="2:7">
      <c r="B6320" s="75" t="s">
        <v>6784</v>
      </c>
      <c r="C6320" s="75" t="s">
        <v>3814</v>
      </c>
      <c r="D6320" s="75" t="s">
        <v>19</v>
      </c>
      <c r="E6320" s="76">
        <v>156122</v>
      </c>
      <c r="F6320" s="75" t="s">
        <v>3198</v>
      </c>
      <c r="G6320" s="75" t="s">
        <v>3199</v>
      </c>
    </row>
    <row r="6321" spans="2:7">
      <c r="B6321" s="75" t="s">
        <v>6785</v>
      </c>
      <c r="C6321" s="75" t="s">
        <v>3815</v>
      </c>
      <c r="D6321" s="75" t="s">
        <v>19</v>
      </c>
      <c r="E6321" s="76">
        <v>156122</v>
      </c>
      <c r="F6321" s="75" t="s">
        <v>3198</v>
      </c>
      <c r="G6321" s="75" t="s">
        <v>3199</v>
      </c>
    </row>
    <row r="6322" spans="2:7">
      <c r="B6322" s="75" t="s">
        <v>6786</v>
      </c>
      <c r="C6322" s="75" t="s">
        <v>3817</v>
      </c>
      <c r="D6322" s="75" t="s">
        <v>23</v>
      </c>
      <c r="E6322" s="76">
        <v>2242364</v>
      </c>
      <c r="F6322" s="75" t="s">
        <v>3165</v>
      </c>
      <c r="G6322" s="75" t="s">
        <v>3165</v>
      </c>
    </row>
    <row r="6323" spans="2:7">
      <c r="B6323" s="75" t="s">
        <v>6787</v>
      </c>
      <c r="C6323" s="75" t="s">
        <v>3819</v>
      </c>
      <c r="D6323" s="75" t="s">
        <v>52</v>
      </c>
      <c r="E6323" s="76">
        <v>752531</v>
      </c>
      <c r="F6323" s="75" t="s">
        <v>3212</v>
      </c>
      <c r="G6323" s="75" t="s">
        <v>3393</v>
      </c>
    </row>
    <row r="6324" spans="2:7">
      <c r="B6324" s="75" t="s">
        <v>6788</v>
      </c>
      <c r="C6324" s="75" t="s">
        <v>3820</v>
      </c>
      <c r="D6324" s="75" t="s">
        <v>52</v>
      </c>
      <c r="E6324" s="76">
        <v>6131</v>
      </c>
      <c r="F6324" s="75" t="s">
        <v>3142</v>
      </c>
      <c r="G6324" s="75" t="s">
        <v>3145</v>
      </c>
    </row>
    <row r="6325" spans="2:7">
      <c r="B6325" s="75" t="s">
        <v>6789</v>
      </c>
      <c r="C6325" s="75" t="s">
        <v>3822</v>
      </c>
      <c r="D6325" s="75" t="s">
        <v>17</v>
      </c>
      <c r="E6325" s="76">
        <v>154412</v>
      </c>
      <c r="F6325" s="75" t="s">
        <v>3165</v>
      </c>
      <c r="G6325" s="75" t="s">
        <v>3165</v>
      </c>
    </row>
    <row r="6326" spans="2:7">
      <c r="B6326" s="75" t="s">
        <v>6790</v>
      </c>
      <c r="C6326" s="75" t="s">
        <v>3823</v>
      </c>
      <c r="D6326" s="75" t="s">
        <v>52</v>
      </c>
      <c r="E6326" s="76">
        <v>97593</v>
      </c>
      <c r="F6326" s="75" t="s">
        <v>3142</v>
      </c>
      <c r="G6326" s="75" t="s">
        <v>3145</v>
      </c>
    </row>
    <row r="6327" spans="2:7">
      <c r="B6327" s="75" t="s">
        <v>6791</v>
      </c>
      <c r="C6327" s="75" t="s">
        <v>3824</v>
      </c>
      <c r="D6327" s="75" t="s">
        <v>345</v>
      </c>
      <c r="E6327" s="76">
        <v>295145</v>
      </c>
      <c r="F6327" s="75" t="s">
        <v>3537</v>
      </c>
      <c r="G6327" s="75" t="s">
        <v>3538</v>
      </c>
    </row>
    <row r="6328" spans="2:7">
      <c r="B6328" s="75" t="s">
        <v>6792</v>
      </c>
      <c r="C6328" s="75" t="s">
        <v>3825</v>
      </c>
      <c r="D6328" s="75" t="s">
        <v>345</v>
      </c>
      <c r="E6328" s="76">
        <v>426654</v>
      </c>
      <c r="F6328" s="75" t="s">
        <v>3537</v>
      </c>
      <c r="G6328" s="75" t="s">
        <v>3538</v>
      </c>
    </row>
    <row r="6329" spans="2:7">
      <c r="B6329" s="75" t="s">
        <v>6793</v>
      </c>
      <c r="C6329" s="75" t="s">
        <v>3826</v>
      </c>
      <c r="D6329" s="75" t="s">
        <v>345</v>
      </c>
      <c r="E6329" s="76">
        <v>319513</v>
      </c>
      <c r="F6329" s="75" t="s">
        <v>3537</v>
      </c>
      <c r="G6329" s="75" t="s">
        <v>3538</v>
      </c>
    </row>
    <row r="6330" spans="2:7">
      <c r="B6330" s="75" t="s">
        <v>6794</v>
      </c>
      <c r="C6330" s="75" t="s">
        <v>3827</v>
      </c>
      <c r="D6330" s="75" t="s">
        <v>345</v>
      </c>
      <c r="E6330" s="76">
        <v>451022</v>
      </c>
      <c r="F6330" s="75" t="s">
        <v>3537</v>
      </c>
      <c r="G6330" s="75" t="s">
        <v>3538</v>
      </c>
    </row>
    <row r="6331" spans="2:7">
      <c r="B6331" s="75" t="s">
        <v>6795</v>
      </c>
      <c r="C6331" s="75" t="s">
        <v>3828</v>
      </c>
      <c r="D6331" s="75" t="s">
        <v>345</v>
      </c>
      <c r="E6331" s="76">
        <v>319513</v>
      </c>
      <c r="F6331" s="75" t="s">
        <v>3537</v>
      </c>
      <c r="G6331" s="75" t="s">
        <v>3538</v>
      </c>
    </row>
    <row r="6332" spans="2:7">
      <c r="B6332" s="75" t="s">
        <v>6796</v>
      </c>
      <c r="C6332" s="75" t="s">
        <v>3829</v>
      </c>
      <c r="D6332" s="75" t="s">
        <v>282</v>
      </c>
      <c r="E6332" s="76">
        <v>40247</v>
      </c>
      <c r="F6332" s="75" t="s">
        <v>3537</v>
      </c>
      <c r="G6332" s="75" t="s">
        <v>3538</v>
      </c>
    </row>
    <row r="6333" spans="2:7">
      <c r="B6333" s="75" t="s">
        <v>6797</v>
      </c>
      <c r="C6333" s="75" t="s">
        <v>3830</v>
      </c>
      <c r="D6333" s="75" t="s">
        <v>282</v>
      </c>
      <c r="E6333" s="76">
        <v>58180</v>
      </c>
      <c r="F6333" s="75" t="s">
        <v>3537</v>
      </c>
      <c r="G6333" s="75" t="s">
        <v>3538</v>
      </c>
    </row>
    <row r="6334" spans="2:7">
      <c r="B6334" s="75" t="s">
        <v>6798</v>
      </c>
      <c r="C6334" s="75" t="s">
        <v>3831</v>
      </c>
      <c r="D6334" s="75" t="s">
        <v>282</v>
      </c>
      <c r="E6334" s="76">
        <v>43570</v>
      </c>
      <c r="F6334" s="75" t="s">
        <v>3537</v>
      </c>
      <c r="G6334" s="75" t="s">
        <v>3538</v>
      </c>
    </row>
    <row r="6335" spans="2:7">
      <c r="B6335" s="75" t="s">
        <v>6799</v>
      </c>
      <c r="C6335" s="75" t="s">
        <v>3832</v>
      </c>
      <c r="D6335" s="75" t="s">
        <v>282</v>
      </c>
      <c r="E6335" s="76">
        <v>61503</v>
      </c>
      <c r="F6335" s="75" t="s">
        <v>3537</v>
      </c>
      <c r="G6335" s="75" t="s">
        <v>3538</v>
      </c>
    </row>
    <row r="6336" spans="2:7">
      <c r="B6336" s="75" t="s">
        <v>6800</v>
      </c>
      <c r="C6336" s="75" t="s">
        <v>3833</v>
      </c>
      <c r="D6336" s="75" t="s">
        <v>282</v>
      </c>
      <c r="E6336" s="76">
        <v>43570</v>
      </c>
      <c r="F6336" s="75" t="s">
        <v>3537</v>
      </c>
      <c r="G6336" s="75" t="s">
        <v>3538</v>
      </c>
    </row>
    <row r="6337" spans="2:7">
      <c r="B6337" s="75" t="s">
        <v>6801</v>
      </c>
      <c r="C6337" s="75" t="s">
        <v>3834</v>
      </c>
      <c r="D6337" s="75" t="s">
        <v>345</v>
      </c>
      <c r="E6337" s="76">
        <v>451022</v>
      </c>
      <c r="F6337" s="75" t="s">
        <v>3537</v>
      </c>
      <c r="G6337" s="75" t="s">
        <v>3538</v>
      </c>
    </row>
    <row r="6338" spans="2:7">
      <c r="B6338" s="75" t="s">
        <v>6802</v>
      </c>
      <c r="C6338" s="75" t="s">
        <v>3835</v>
      </c>
      <c r="D6338" s="75" t="s">
        <v>282</v>
      </c>
      <c r="E6338" s="76">
        <v>94041</v>
      </c>
      <c r="F6338" s="75" t="s">
        <v>3537</v>
      </c>
      <c r="G6338" s="75" t="s">
        <v>3538</v>
      </c>
    </row>
    <row r="6339" spans="2:7">
      <c r="B6339" s="75" t="s">
        <v>6803</v>
      </c>
      <c r="C6339" s="75" t="s">
        <v>3836</v>
      </c>
      <c r="D6339" s="75" t="s">
        <v>345</v>
      </c>
      <c r="E6339" s="76">
        <v>689672</v>
      </c>
      <c r="F6339" s="75" t="s">
        <v>3537</v>
      </c>
      <c r="G6339" s="75" t="s">
        <v>3538</v>
      </c>
    </row>
    <row r="6340" spans="2:7">
      <c r="B6340" s="75" t="s">
        <v>6804</v>
      </c>
      <c r="C6340" s="75" t="s">
        <v>3837</v>
      </c>
      <c r="D6340" s="75" t="s">
        <v>345</v>
      </c>
      <c r="E6340" s="76">
        <v>1279958</v>
      </c>
      <c r="F6340" s="75" t="s">
        <v>3537</v>
      </c>
      <c r="G6340" s="75" t="s">
        <v>3538</v>
      </c>
    </row>
    <row r="6341" spans="2:7">
      <c r="B6341" s="75" t="s">
        <v>6805</v>
      </c>
      <c r="C6341" s="75" t="s">
        <v>3838</v>
      </c>
      <c r="D6341" s="75" t="s">
        <v>282</v>
      </c>
      <c r="E6341" s="76">
        <v>76113</v>
      </c>
      <c r="F6341" s="75" t="s">
        <v>3537</v>
      </c>
      <c r="G6341" s="75" t="s">
        <v>3538</v>
      </c>
    </row>
    <row r="6342" spans="2:7">
      <c r="B6342" s="75" t="s">
        <v>6806</v>
      </c>
      <c r="C6342" s="75" t="s">
        <v>3839</v>
      </c>
      <c r="D6342" s="75" t="s">
        <v>345</v>
      </c>
      <c r="E6342" s="76">
        <v>558163</v>
      </c>
      <c r="F6342" s="75" t="s">
        <v>3537</v>
      </c>
      <c r="G6342" s="75" t="s">
        <v>3538</v>
      </c>
    </row>
    <row r="6343" spans="2:7">
      <c r="B6343" s="75" t="s">
        <v>6807</v>
      </c>
      <c r="C6343" s="75" t="s">
        <v>3866</v>
      </c>
      <c r="D6343" s="75" t="s">
        <v>23</v>
      </c>
      <c r="E6343" s="76">
        <v>4351778</v>
      </c>
      <c r="F6343" s="75" t="s">
        <v>3176</v>
      </c>
      <c r="G6343" s="75" t="s">
        <v>3843</v>
      </c>
    </row>
    <row r="6344" spans="2:7">
      <c r="B6344" s="75" t="s">
        <v>6808</v>
      </c>
      <c r="C6344" s="75" t="s">
        <v>3867</v>
      </c>
      <c r="D6344" s="75" t="s">
        <v>23</v>
      </c>
      <c r="E6344" s="76">
        <v>912185</v>
      </c>
      <c r="F6344" s="75" t="s">
        <v>3176</v>
      </c>
      <c r="G6344" s="75" t="s">
        <v>3843</v>
      </c>
    </row>
    <row r="6345" spans="2:7">
      <c r="B6345" s="75" t="s">
        <v>6809</v>
      </c>
      <c r="C6345" s="75" t="s">
        <v>3868</v>
      </c>
      <c r="D6345" s="75" t="s">
        <v>23</v>
      </c>
      <c r="E6345" s="76">
        <v>1194307</v>
      </c>
      <c r="F6345" s="75" t="s">
        <v>3176</v>
      </c>
      <c r="G6345" s="75" t="s">
        <v>3843</v>
      </c>
    </row>
    <row r="6346" spans="2:7">
      <c r="B6346" s="75" t="s">
        <v>6810</v>
      </c>
      <c r="C6346" s="75" t="s">
        <v>3871</v>
      </c>
      <c r="D6346" s="75" t="s">
        <v>23</v>
      </c>
      <c r="E6346" s="76">
        <v>4111879</v>
      </c>
      <c r="F6346" s="75" t="s">
        <v>3176</v>
      </c>
      <c r="G6346" s="75" t="s">
        <v>3843</v>
      </c>
    </row>
    <row r="6347" spans="2:7">
      <c r="B6347" s="75" t="s">
        <v>6811</v>
      </c>
      <c r="C6347" s="75" t="s">
        <v>3872</v>
      </c>
      <c r="D6347" s="75" t="s">
        <v>23</v>
      </c>
      <c r="E6347" s="76">
        <v>4131784</v>
      </c>
      <c r="F6347" s="75" t="s">
        <v>3176</v>
      </c>
      <c r="G6347" s="75" t="s">
        <v>3843</v>
      </c>
    </row>
    <row r="6348" spans="2:7">
      <c r="B6348" s="75" t="s">
        <v>6812</v>
      </c>
      <c r="C6348" s="75" t="s">
        <v>3877</v>
      </c>
      <c r="D6348" s="75" t="s">
        <v>17</v>
      </c>
      <c r="E6348" s="76">
        <v>6155</v>
      </c>
      <c r="F6348" s="75" t="s">
        <v>3176</v>
      </c>
      <c r="G6348" s="75" t="s">
        <v>3177</v>
      </c>
    </row>
    <row r="6349" spans="2:7">
      <c r="B6349" s="75" t="s">
        <v>6813</v>
      </c>
      <c r="C6349" s="75" t="s">
        <v>3882</v>
      </c>
      <c r="D6349" s="75" t="s">
        <v>17</v>
      </c>
      <c r="E6349" s="76">
        <v>682468</v>
      </c>
      <c r="F6349" s="75" t="s">
        <v>3150</v>
      </c>
      <c r="G6349" s="75" t="s">
        <v>3879</v>
      </c>
    </row>
    <row r="6350" spans="2:7">
      <c r="B6350" s="75" t="s">
        <v>6814</v>
      </c>
      <c r="C6350" s="75" t="s">
        <v>3884</v>
      </c>
      <c r="D6350" s="75" t="s">
        <v>17</v>
      </c>
      <c r="E6350" s="76">
        <v>964400</v>
      </c>
      <c r="F6350" s="75" t="s">
        <v>3150</v>
      </c>
      <c r="G6350" s="75" t="s">
        <v>3879</v>
      </c>
    </row>
    <row r="6351" spans="2:7">
      <c r="B6351" s="75" t="s">
        <v>6815</v>
      </c>
      <c r="C6351" s="75" t="s">
        <v>3902</v>
      </c>
      <c r="D6351" s="75" t="s">
        <v>23</v>
      </c>
      <c r="E6351" s="76">
        <v>230210</v>
      </c>
      <c r="F6351" s="75" t="s">
        <v>3205</v>
      </c>
      <c r="G6351" s="75" t="s">
        <v>3205</v>
      </c>
    </row>
    <row r="6352" spans="2:7">
      <c r="B6352" s="75" t="s">
        <v>6816</v>
      </c>
      <c r="C6352" s="75" t="s">
        <v>3903</v>
      </c>
      <c r="D6352" s="75" t="s">
        <v>23</v>
      </c>
      <c r="E6352" s="76">
        <v>244490</v>
      </c>
      <c r="F6352" s="75" t="s">
        <v>3205</v>
      </c>
      <c r="G6352" s="75" t="s">
        <v>3205</v>
      </c>
    </row>
    <row r="6353" spans="2:7">
      <c r="B6353" s="75" t="s">
        <v>6817</v>
      </c>
      <c r="C6353" s="75" t="s">
        <v>3904</v>
      </c>
      <c r="D6353" s="75" t="s">
        <v>23</v>
      </c>
      <c r="E6353" s="76">
        <v>445965</v>
      </c>
      <c r="F6353" s="75" t="s">
        <v>3205</v>
      </c>
      <c r="G6353" s="75" t="s">
        <v>3205</v>
      </c>
    </row>
    <row r="6354" spans="2:7">
      <c r="B6354" s="75" t="s">
        <v>6818</v>
      </c>
      <c r="C6354" s="75" t="s">
        <v>3905</v>
      </c>
      <c r="D6354" s="75" t="s">
        <v>23</v>
      </c>
      <c r="E6354" s="76">
        <v>628400</v>
      </c>
      <c r="F6354" s="75" t="s">
        <v>3205</v>
      </c>
      <c r="G6354" s="75" t="s">
        <v>3205</v>
      </c>
    </row>
    <row r="6355" spans="2:7">
      <c r="B6355" s="75" t="s">
        <v>6819</v>
      </c>
      <c r="C6355" s="75" t="s">
        <v>3907</v>
      </c>
      <c r="D6355" s="75" t="s">
        <v>23</v>
      </c>
      <c r="E6355" s="76">
        <v>1265100</v>
      </c>
      <c r="F6355" s="75" t="s">
        <v>3205</v>
      </c>
      <c r="G6355" s="75" t="s">
        <v>3205</v>
      </c>
    </row>
    <row r="6356" spans="2:7">
      <c r="B6356" s="75" t="s">
        <v>6820</v>
      </c>
      <c r="C6356" s="75" t="s">
        <v>3908</v>
      </c>
      <c r="D6356" s="75" t="s">
        <v>52</v>
      </c>
      <c r="E6356" s="76">
        <v>134335</v>
      </c>
      <c r="F6356" s="75" t="s">
        <v>3142</v>
      </c>
      <c r="G6356" s="75" t="s">
        <v>3143</v>
      </c>
    </row>
    <row r="6357" spans="2:7">
      <c r="B6357" s="75" t="s">
        <v>6821</v>
      </c>
      <c r="C6357" s="75" t="s">
        <v>3909</v>
      </c>
      <c r="D6357" s="75" t="s">
        <v>52</v>
      </c>
      <c r="E6357" s="76">
        <v>164033</v>
      </c>
      <c r="F6357" s="75" t="s">
        <v>3155</v>
      </c>
      <c r="G6357" s="75" t="s">
        <v>3387</v>
      </c>
    </row>
    <row r="6358" spans="2:7">
      <c r="B6358" s="75" t="s">
        <v>6822</v>
      </c>
      <c r="C6358" s="75" t="s">
        <v>3910</v>
      </c>
      <c r="D6358" s="75" t="s">
        <v>282</v>
      </c>
      <c r="E6358" s="76">
        <v>129904</v>
      </c>
      <c r="F6358" s="75" t="s">
        <v>3537</v>
      </c>
      <c r="G6358" s="75" t="s">
        <v>3538</v>
      </c>
    </row>
    <row r="6359" spans="2:7">
      <c r="B6359" s="75" t="s">
        <v>6823</v>
      </c>
      <c r="C6359" s="75" t="s">
        <v>3912</v>
      </c>
      <c r="D6359" s="75" t="s">
        <v>19</v>
      </c>
      <c r="E6359" s="76">
        <v>151480</v>
      </c>
      <c r="F6359" s="75" t="s">
        <v>3216</v>
      </c>
      <c r="G6359" s="75" t="s">
        <v>3725</v>
      </c>
    </row>
    <row r="6360" spans="2:7">
      <c r="B6360" s="75" t="s">
        <v>6824</v>
      </c>
      <c r="C6360" s="75" t="s">
        <v>3915</v>
      </c>
      <c r="D6360" s="75" t="s">
        <v>23</v>
      </c>
      <c r="E6360" s="76">
        <v>1193365</v>
      </c>
      <c r="F6360" s="75" t="s">
        <v>3205</v>
      </c>
      <c r="G6360" s="75" t="s">
        <v>3205</v>
      </c>
    </row>
    <row r="6361" spans="2:7">
      <c r="B6361" s="75" t="s">
        <v>6825</v>
      </c>
      <c r="C6361" s="75" t="s">
        <v>3916</v>
      </c>
      <c r="D6361" s="75" t="s">
        <v>23</v>
      </c>
      <c r="E6361" s="76">
        <v>7598728</v>
      </c>
      <c r="F6361" s="75" t="s">
        <v>3205</v>
      </c>
      <c r="G6361" s="75" t="s">
        <v>3205</v>
      </c>
    </row>
    <row r="6362" spans="2:7">
      <c r="B6362" s="75" t="s">
        <v>6826</v>
      </c>
      <c r="C6362" s="75" t="s">
        <v>3918</v>
      </c>
      <c r="D6362" s="75" t="s">
        <v>23</v>
      </c>
      <c r="E6362" s="76">
        <v>221296</v>
      </c>
      <c r="F6362" s="75" t="s">
        <v>3205</v>
      </c>
      <c r="G6362" s="75" t="s">
        <v>3205</v>
      </c>
    </row>
    <row r="6363" spans="2:7">
      <c r="B6363" s="75" t="s">
        <v>6827</v>
      </c>
      <c r="C6363" s="75" t="s">
        <v>3919</v>
      </c>
      <c r="D6363" s="75" t="s">
        <v>23</v>
      </c>
      <c r="E6363" s="76">
        <v>507930</v>
      </c>
      <c r="F6363" s="75" t="s">
        <v>3205</v>
      </c>
      <c r="G6363" s="75" t="s">
        <v>3205</v>
      </c>
    </row>
    <row r="6364" spans="2:7">
      <c r="B6364" s="75" t="s">
        <v>6828</v>
      </c>
      <c r="C6364" s="75" t="s">
        <v>3920</v>
      </c>
      <c r="D6364" s="75" t="s">
        <v>23</v>
      </c>
      <c r="E6364" s="76">
        <v>305086</v>
      </c>
      <c r="F6364" s="75" t="s">
        <v>3205</v>
      </c>
      <c r="G6364" s="75" t="s">
        <v>3205</v>
      </c>
    </row>
    <row r="6365" spans="2:7">
      <c r="B6365" s="75" t="s">
        <v>6829</v>
      </c>
      <c r="C6365" s="75" t="s">
        <v>3921</v>
      </c>
      <c r="D6365" s="75" t="s">
        <v>23</v>
      </c>
      <c r="E6365" s="76">
        <v>716394</v>
      </c>
      <c r="F6365" s="75" t="s">
        <v>3205</v>
      </c>
      <c r="G6365" s="75" t="s">
        <v>3205</v>
      </c>
    </row>
    <row r="6366" spans="2:7">
      <c r="B6366" s="75" t="s">
        <v>6830</v>
      </c>
      <c r="C6366" s="75" t="s">
        <v>3922</v>
      </c>
      <c r="D6366" s="75" t="s">
        <v>23</v>
      </c>
      <c r="E6366" s="76">
        <v>143323</v>
      </c>
      <c r="F6366" s="75" t="s">
        <v>3205</v>
      </c>
      <c r="G6366" s="75" t="s">
        <v>3205</v>
      </c>
    </row>
    <row r="6367" spans="2:7">
      <c r="B6367" s="75" t="s">
        <v>6831</v>
      </c>
      <c r="C6367" s="75" t="s">
        <v>3923</v>
      </c>
      <c r="D6367" s="75" t="s">
        <v>23</v>
      </c>
      <c r="E6367" s="76">
        <v>150584</v>
      </c>
      <c r="F6367" s="75" t="s">
        <v>3205</v>
      </c>
      <c r="G6367" s="75" t="s">
        <v>3205</v>
      </c>
    </row>
    <row r="6368" spans="2:7">
      <c r="B6368" s="75" t="s">
        <v>6832</v>
      </c>
      <c r="C6368" s="75" t="s">
        <v>3926</v>
      </c>
      <c r="D6368" s="75" t="s">
        <v>23</v>
      </c>
      <c r="E6368" s="76">
        <v>1473632</v>
      </c>
      <c r="F6368" s="75" t="s">
        <v>3205</v>
      </c>
      <c r="G6368" s="75" t="s">
        <v>3205</v>
      </c>
    </row>
    <row r="6369" spans="2:7">
      <c r="B6369" s="75" t="s">
        <v>6833</v>
      </c>
      <c r="C6369" s="75" t="s">
        <v>3929</v>
      </c>
      <c r="D6369" s="75" t="s">
        <v>23</v>
      </c>
      <c r="E6369" s="76">
        <v>247241</v>
      </c>
      <c r="F6369" s="75" t="s">
        <v>3205</v>
      </c>
      <c r="G6369" s="75" t="s">
        <v>3205</v>
      </c>
    </row>
    <row r="6370" spans="2:7">
      <c r="B6370" s="75" t="s">
        <v>6834</v>
      </c>
      <c r="C6370" s="75" t="s">
        <v>3931</v>
      </c>
      <c r="D6370" s="75" t="s">
        <v>23</v>
      </c>
      <c r="E6370" s="76">
        <v>84295</v>
      </c>
      <c r="F6370" s="75" t="s">
        <v>3205</v>
      </c>
      <c r="G6370" s="75" t="s">
        <v>3205</v>
      </c>
    </row>
    <row r="6371" spans="2:7">
      <c r="B6371" s="75" t="s">
        <v>6835</v>
      </c>
      <c r="C6371" s="75" t="s">
        <v>3932</v>
      </c>
      <c r="D6371" s="75" t="s">
        <v>23</v>
      </c>
      <c r="E6371" s="76">
        <v>127707</v>
      </c>
      <c r="F6371" s="75" t="s">
        <v>3205</v>
      </c>
      <c r="G6371" s="75" t="s">
        <v>3205</v>
      </c>
    </row>
    <row r="6372" spans="2:7">
      <c r="B6372" s="75" t="s">
        <v>6836</v>
      </c>
      <c r="C6372" s="75" t="s">
        <v>3935</v>
      </c>
      <c r="D6372" s="75" t="s">
        <v>23</v>
      </c>
      <c r="E6372" s="76">
        <v>447433</v>
      </c>
      <c r="F6372" s="75" t="s">
        <v>3205</v>
      </c>
      <c r="G6372" s="75" t="s">
        <v>3205</v>
      </c>
    </row>
    <row r="6373" spans="2:7">
      <c r="B6373" s="75" t="s">
        <v>6837</v>
      </c>
      <c r="C6373" s="75" t="s">
        <v>3936</v>
      </c>
      <c r="D6373" s="75" t="s">
        <v>23</v>
      </c>
      <c r="E6373" s="76">
        <v>661692</v>
      </c>
      <c r="F6373" s="75" t="s">
        <v>3205</v>
      </c>
      <c r="G6373" s="75" t="s">
        <v>3205</v>
      </c>
    </row>
    <row r="6374" spans="2:7">
      <c r="B6374" s="75" t="s">
        <v>6838</v>
      </c>
      <c r="C6374" s="75" t="s">
        <v>3938</v>
      </c>
      <c r="D6374" s="75" t="s">
        <v>23</v>
      </c>
      <c r="E6374" s="76">
        <v>1246915</v>
      </c>
      <c r="F6374" s="75" t="s">
        <v>3205</v>
      </c>
      <c r="G6374" s="75" t="s">
        <v>3205</v>
      </c>
    </row>
    <row r="6375" spans="2:7">
      <c r="B6375" s="75" t="s">
        <v>6839</v>
      </c>
      <c r="C6375" s="75" t="s">
        <v>3955</v>
      </c>
      <c r="D6375" s="75" t="s">
        <v>345</v>
      </c>
      <c r="E6375" s="76">
        <v>263018</v>
      </c>
      <c r="F6375" s="75" t="s">
        <v>3537</v>
      </c>
      <c r="G6375" s="75" t="s">
        <v>3538</v>
      </c>
    </row>
    <row r="6376" spans="2:7">
      <c r="B6376" s="75" t="s">
        <v>6840</v>
      </c>
      <c r="C6376" s="75" t="s">
        <v>3956</v>
      </c>
      <c r="D6376" s="75" t="s">
        <v>282</v>
      </c>
      <c r="E6376" s="76">
        <v>35866</v>
      </c>
      <c r="F6376" s="75" t="s">
        <v>3537</v>
      </c>
      <c r="G6376" s="75" t="s">
        <v>3538</v>
      </c>
    </row>
    <row r="6377" spans="2:7">
      <c r="B6377" s="75" t="s">
        <v>6841</v>
      </c>
      <c r="C6377" s="75" t="s">
        <v>3957</v>
      </c>
      <c r="D6377" s="75" t="s">
        <v>52</v>
      </c>
      <c r="E6377" s="76">
        <v>1427269</v>
      </c>
      <c r="F6377" s="75" t="s">
        <v>3216</v>
      </c>
      <c r="G6377" s="75" t="s">
        <v>3557</v>
      </c>
    </row>
    <row r="6378" spans="2:7">
      <c r="B6378" s="75" t="s">
        <v>6842</v>
      </c>
      <c r="C6378" s="75" t="s">
        <v>3958</v>
      </c>
      <c r="D6378" s="75" t="s">
        <v>52</v>
      </c>
      <c r="E6378" s="76">
        <v>1561018</v>
      </c>
      <c r="F6378" s="75" t="s">
        <v>3216</v>
      </c>
      <c r="G6378" s="75" t="s">
        <v>3557</v>
      </c>
    </row>
    <row r="6379" spans="2:7">
      <c r="B6379" s="75" t="s">
        <v>6843</v>
      </c>
      <c r="C6379" s="75" t="s">
        <v>3959</v>
      </c>
      <c r="D6379" s="75" t="s">
        <v>52</v>
      </c>
      <c r="E6379" s="76">
        <v>213593</v>
      </c>
      <c r="F6379" s="75" t="s">
        <v>3155</v>
      </c>
      <c r="G6379" s="75" t="s">
        <v>3387</v>
      </c>
    </row>
    <row r="6380" spans="2:7">
      <c r="B6380" s="75" t="s">
        <v>6844</v>
      </c>
      <c r="C6380" s="75" t="s">
        <v>3960</v>
      </c>
      <c r="D6380" s="75" t="s">
        <v>52</v>
      </c>
      <c r="E6380" s="76">
        <v>209524</v>
      </c>
      <c r="F6380" s="75" t="s">
        <v>3155</v>
      </c>
      <c r="G6380" s="75" t="s">
        <v>3387</v>
      </c>
    </row>
    <row r="6381" spans="2:7">
      <c r="B6381" s="75" t="s">
        <v>6845</v>
      </c>
      <c r="C6381" s="75" t="s">
        <v>3961</v>
      </c>
      <c r="D6381" s="75" t="s">
        <v>52</v>
      </c>
      <c r="E6381" s="76">
        <v>191821</v>
      </c>
      <c r="F6381" s="75" t="s">
        <v>3155</v>
      </c>
      <c r="G6381" s="75" t="s">
        <v>3387</v>
      </c>
    </row>
    <row r="6382" spans="2:7">
      <c r="B6382" s="75" t="s">
        <v>6846</v>
      </c>
      <c r="C6382" s="75" t="s">
        <v>3962</v>
      </c>
      <c r="D6382" s="75" t="s">
        <v>19</v>
      </c>
      <c r="E6382" s="76">
        <v>284838</v>
      </c>
      <c r="F6382" s="75" t="s">
        <v>3530</v>
      </c>
      <c r="G6382" s="75" t="s">
        <v>3530</v>
      </c>
    </row>
    <row r="6383" spans="2:7">
      <c r="B6383" s="75" t="s">
        <v>6847</v>
      </c>
      <c r="C6383" s="75" t="s">
        <v>3969</v>
      </c>
      <c r="D6383" s="75" t="s">
        <v>19</v>
      </c>
      <c r="E6383" s="76">
        <v>267955</v>
      </c>
      <c r="F6383" s="75" t="s">
        <v>3530</v>
      </c>
      <c r="G6383" s="75" t="s">
        <v>3530</v>
      </c>
    </row>
    <row r="6384" spans="2:7">
      <c r="B6384" s="75" t="s">
        <v>6848</v>
      </c>
      <c r="C6384" s="75" t="s">
        <v>3976</v>
      </c>
      <c r="D6384" s="75" t="s">
        <v>52</v>
      </c>
      <c r="E6384" s="76">
        <v>200329</v>
      </c>
      <c r="F6384" s="75" t="s">
        <v>3155</v>
      </c>
      <c r="G6384" s="75" t="s">
        <v>3387</v>
      </c>
    </row>
    <row r="6385" spans="2:7">
      <c r="B6385" s="75" t="s">
        <v>6849</v>
      </c>
      <c r="C6385" s="75" t="s">
        <v>3989</v>
      </c>
      <c r="D6385" s="75" t="s">
        <v>52</v>
      </c>
      <c r="E6385" s="76">
        <v>1650530</v>
      </c>
      <c r="F6385" s="75" t="s">
        <v>3530</v>
      </c>
      <c r="G6385" s="75" t="s">
        <v>3530</v>
      </c>
    </row>
    <row r="6386" spans="2:7">
      <c r="B6386" s="75" t="s">
        <v>6850</v>
      </c>
      <c r="C6386" s="75" t="s">
        <v>3991</v>
      </c>
      <c r="D6386" s="75" t="s">
        <v>17</v>
      </c>
      <c r="E6386" s="76">
        <v>74842</v>
      </c>
      <c r="F6386" s="75" t="s">
        <v>3162</v>
      </c>
      <c r="G6386" s="75" t="s">
        <v>3163</v>
      </c>
    </row>
    <row r="6387" spans="2:7">
      <c r="B6387" s="75" t="s">
        <v>6851</v>
      </c>
      <c r="C6387" s="75" t="s">
        <v>3993</v>
      </c>
      <c r="D6387" s="75" t="s">
        <v>23</v>
      </c>
      <c r="E6387" s="76">
        <v>8205568</v>
      </c>
      <c r="F6387" s="75" t="s">
        <v>3165</v>
      </c>
      <c r="G6387" s="75" t="s">
        <v>3165</v>
      </c>
    </row>
    <row r="6388" spans="2:7">
      <c r="B6388" s="75" t="s">
        <v>6852</v>
      </c>
      <c r="C6388" s="75" t="s">
        <v>3994</v>
      </c>
      <c r="D6388" s="75" t="s">
        <v>23</v>
      </c>
      <c r="E6388" s="76">
        <v>5973194</v>
      </c>
      <c r="F6388" s="75" t="s">
        <v>3165</v>
      </c>
      <c r="G6388" s="75" t="s">
        <v>3165</v>
      </c>
    </row>
    <row r="6389" spans="2:7">
      <c r="B6389" s="75" t="s">
        <v>6853</v>
      </c>
      <c r="C6389" s="75" t="s">
        <v>3995</v>
      </c>
      <c r="D6389" s="75" t="s">
        <v>23</v>
      </c>
      <c r="E6389" s="76">
        <v>6479696</v>
      </c>
      <c r="F6389" s="75" t="s">
        <v>3165</v>
      </c>
      <c r="G6389" s="75" t="s">
        <v>3165</v>
      </c>
    </row>
    <row r="6390" spans="2:7">
      <c r="B6390" s="75" t="s">
        <v>6854</v>
      </c>
      <c r="C6390" s="75" t="s">
        <v>3998</v>
      </c>
      <c r="D6390" s="75" t="s">
        <v>52</v>
      </c>
      <c r="E6390" s="76">
        <v>197544</v>
      </c>
      <c r="F6390" s="75" t="s">
        <v>3155</v>
      </c>
      <c r="G6390" s="75" t="s">
        <v>3387</v>
      </c>
    </row>
    <row r="6391" spans="2:7">
      <c r="B6391" s="75" t="s">
        <v>6855</v>
      </c>
      <c r="C6391" s="75" t="s">
        <v>4000</v>
      </c>
      <c r="D6391" s="75" t="s">
        <v>23</v>
      </c>
      <c r="E6391" s="76">
        <v>8164533</v>
      </c>
      <c r="F6391" s="75" t="s">
        <v>3165</v>
      </c>
      <c r="G6391" s="75" t="s">
        <v>3165</v>
      </c>
    </row>
    <row r="6392" spans="2:7">
      <c r="B6392" s="75" t="s">
        <v>6856</v>
      </c>
      <c r="C6392" s="75" t="s">
        <v>4003</v>
      </c>
      <c r="D6392" s="75" t="s">
        <v>52</v>
      </c>
      <c r="E6392" s="76">
        <v>587207</v>
      </c>
      <c r="F6392" s="75" t="s">
        <v>3212</v>
      </c>
      <c r="G6392" s="75" t="s">
        <v>3393</v>
      </c>
    </row>
    <row r="6393" spans="2:7">
      <c r="B6393" s="75" t="s">
        <v>6857</v>
      </c>
      <c r="C6393" s="75" t="s">
        <v>4005</v>
      </c>
      <c r="D6393" s="75" t="s">
        <v>52</v>
      </c>
      <c r="E6393" s="76">
        <v>117100</v>
      </c>
      <c r="F6393" s="75" t="s">
        <v>3155</v>
      </c>
      <c r="G6393" s="75" t="s">
        <v>3160</v>
      </c>
    </row>
    <row r="6394" spans="2:7">
      <c r="B6394" s="75" t="s">
        <v>6858</v>
      </c>
      <c r="C6394" s="75" t="s">
        <v>4006</v>
      </c>
      <c r="D6394" s="75" t="s">
        <v>52</v>
      </c>
      <c r="E6394" s="76">
        <v>517897</v>
      </c>
      <c r="F6394" s="75" t="s">
        <v>3212</v>
      </c>
      <c r="G6394" s="75" t="s">
        <v>3393</v>
      </c>
    </row>
    <row r="6395" spans="2:7">
      <c r="B6395" s="75" t="s">
        <v>6859</v>
      </c>
      <c r="C6395" s="75" t="s">
        <v>4007</v>
      </c>
      <c r="D6395" s="75" t="s">
        <v>52</v>
      </c>
      <c r="E6395" s="76">
        <v>586786</v>
      </c>
      <c r="F6395" s="75" t="s">
        <v>3212</v>
      </c>
      <c r="G6395" s="75" t="s">
        <v>3393</v>
      </c>
    </row>
    <row r="6396" spans="2:7">
      <c r="B6396" s="75" t="s">
        <v>6860</v>
      </c>
      <c r="C6396" s="75" t="s">
        <v>4009</v>
      </c>
      <c r="D6396" s="75" t="s">
        <v>52</v>
      </c>
      <c r="E6396" s="76">
        <v>1455140</v>
      </c>
      <c r="F6396" s="75" t="s">
        <v>3216</v>
      </c>
      <c r="G6396" s="75" t="s">
        <v>3557</v>
      </c>
    </row>
    <row r="6397" spans="2:7">
      <c r="B6397" s="75" t="s">
        <v>6861</v>
      </c>
      <c r="C6397" s="75" t="s">
        <v>4010</v>
      </c>
      <c r="D6397" s="75" t="s">
        <v>52</v>
      </c>
      <c r="E6397" s="76">
        <v>1455140</v>
      </c>
      <c r="F6397" s="75" t="s">
        <v>3216</v>
      </c>
      <c r="G6397" s="75" t="s">
        <v>3557</v>
      </c>
    </row>
    <row r="6398" spans="2:7">
      <c r="B6398" s="75" t="s">
        <v>6862</v>
      </c>
      <c r="C6398" s="75" t="s">
        <v>4011</v>
      </c>
      <c r="D6398" s="75" t="s">
        <v>23</v>
      </c>
      <c r="E6398" s="76">
        <v>11527</v>
      </c>
      <c r="F6398" s="75" t="s">
        <v>3198</v>
      </c>
      <c r="G6398" s="75" t="s">
        <v>3199</v>
      </c>
    </row>
    <row r="6399" spans="2:7">
      <c r="B6399" s="75" t="s">
        <v>6863</v>
      </c>
      <c r="C6399" s="75" t="s">
        <v>6374</v>
      </c>
      <c r="D6399" s="75" t="s">
        <v>19</v>
      </c>
      <c r="E6399" s="76">
        <v>47521</v>
      </c>
      <c r="F6399" s="75" t="s">
        <v>6377</v>
      </c>
      <c r="G6399" s="75" t="s">
        <v>6375</v>
      </c>
    </row>
    <row r="6400" spans="2:7">
      <c r="B6400" s="75" t="s">
        <v>6864</v>
      </c>
      <c r="C6400" s="75" t="s">
        <v>4017</v>
      </c>
      <c r="D6400" s="75" t="s">
        <v>19</v>
      </c>
      <c r="E6400" s="76">
        <v>488493</v>
      </c>
      <c r="F6400" s="75" t="s">
        <v>3212</v>
      </c>
      <c r="G6400" s="75" t="s">
        <v>3212</v>
      </c>
    </row>
    <row r="6401" spans="2:7">
      <c r="B6401" s="75" t="s">
        <v>6865</v>
      </c>
      <c r="C6401" s="75" t="s">
        <v>4025</v>
      </c>
      <c r="D6401" s="75" t="s">
        <v>19</v>
      </c>
      <c r="E6401" s="76">
        <v>1834</v>
      </c>
      <c r="F6401" s="75" t="s">
        <v>3530</v>
      </c>
      <c r="G6401" s="75" t="s">
        <v>3530</v>
      </c>
    </row>
    <row r="6402" spans="2:7">
      <c r="B6402" s="75" t="s">
        <v>6866</v>
      </c>
      <c r="C6402" s="75" t="s">
        <v>4026</v>
      </c>
      <c r="D6402" s="75" t="s">
        <v>19</v>
      </c>
      <c r="E6402" s="76">
        <v>6975</v>
      </c>
      <c r="F6402" s="75" t="s">
        <v>3142</v>
      </c>
      <c r="G6402" s="75" t="s">
        <v>3143</v>
      </c>
    </row>
    <row r="6403" spans="2:7">
      <c r="B6403" s="75" t="s">
        <v>6867</v>
      </c>
      <c r="C6403" s="75" t="s">
        <v>4035</v>
      </c>
      <c r="D6403" s="75" t="s">
        <v>52</v>
      </c>
      <c r="E6403" s="76">
        <v>58200</v>
      </c>
      <c r="F6403" s="75" t="s">
        <v>3153</v>
      </c>
      <c r="G6403" s="75" t="s">
        <v>3153</v>
      </c>
    </row>
    <row r="6404" spans="2:7">
      <c r="B6404" s="75" t="s">
        <v>6868</v>
      </c>
      <c r="C6404" s="75" t="s">
        <v>4036</v>
      </c>
      <c r="D6404" s="75" t="s">
        <v>17</v>
      </c>
      <c r="E6404" s="76">
        <v>267834</v>
      </c>
      <c r="F6404" s="75" t="s">
        <v>3205</v>
      </c>
      <c r="G6404" s="75" t="s">
        <v>3205</v>
      </c>
    </row>
    <row r="6405" spans="2:7">
      <c r="B6405" s="75" t="s">
        <v>6869</v>
      </c>
      <c r="C6405" s="75" t="s">
        <v>4038</v>
      </c>
      <c r="D6405" s="75" t="s">
        <v>17</v>
      </c>
      <c r="E6405" s="76">
        <v>333257</v>
      </c>
      <c r="F6405" s="75" t="s">
        <v>3205</v>
      </c>
      <c r="G6405" s="75" t="s">
        <v>3205</v>
      </c>
    </row>
    <row r="6406" spans="2:7">
      <c r="B6406" s="75" t="s">
        <v>6870</v>
      </c>
      <c r="C6406" s="75" t="s">
        <v>4044</v>
      </c>
      <c r="D6406" s="75" t="s">
        <v>17</v>
      </c>
      <c r="E6406" s="76">
        <v>588601</v>
      </c>
      <c r="F6406" s="75" t="s">
        <v>3205</v>
      </c>
      <c r="G6406" s="75" t="s">
        <v>3205</v>
      </c>
    </row>
    <row r="6407" spans="2:7">
      <c r="B6407" s="75" t="s">
        <v>6871</v>
      </c>
      <c r="C6407" s="75" t="s">
        <v>4051</v>
      </c>
      <c r="D6407" s="75" t="s">
        <v>17</v>
      </c>
      <c r="E6407" s="76">
        <v>1361557</v>
      </c>
      <c r="F6407" s="75" t="s">
        <v>3205</v>
      </c>
      <c r="G6407" s="75" t="s">
        <v>3205</v>
      </c>
    </row>
    <row r="6408" spans="2:7">
      <c r="B6408" s="75" t="s">
        <v>6872</v>
      </c>
      <c r="C6408" s="75" t="s">
        <v>4052</v>
      </c>
      <c r="D6408" s="75" t="s">
        <v>17</v>
      </c>
      <c r="E6408" s="76">
        <v>1694102</v>
      </c>
      <c r="F6408" s="75" t="s">
        <v>3205</v>
      </c>
      <c r="G6408" s="75" t="s">
        <v>3205</v>
      </c>
    </row>
    <row r="6409" spans="2:7">
      <c r="B6409" s="75" t="s">
        <v>6873</v>
      </c>
      <c r="C6409" s="75" t="s">
        <v>4053</v>
      </c>
      <c r="D6409" s="75" t="s">
        <v>17</v>
      </c>
      <c r="E6409" s="76">
        <v>1917490</v>
      </c>
      <c r="F6409" s="75" t="s">
        <v>3205</v>
      </c>
      <c r="G6409" s="75" t="s">
        <v>3205</v>
      </c>
    </row>
    <row r="6410" spans="2:7">
      <c r="B6410" s="75" t="s">
        <v>6874</v>
      </c>
      <c r="C6410" s="75" t="s">
        <v>4054</v>
      </c>
      <c r="D6410" s="75" t="s">
        <v>17</v>
      </c>
      <c r="E6410" s="76">
        <v>2092080</v>
      </c>
      <c r="F6410" s="75" t="s">
        <v>3205</v>
      </c>
      <c r="G6410" s="75" t="s">
        <v>3205</v>
      </c>
    </row>
    <row r="6411" spans="2:7">
      <c r="B6411" s="75" t="s">
        <v>6875</v>
      </c>
      <c r="C6411" s="75" t="s">
        <v>4055</v>
      </c>
      <c r="D6411" s="75" t="s">
        <v>17</v>
      </c>
      <c r="E6411" s="76">
        <v>2348512</v>
      </c>
      <c r="F6411" s="75" t="s">
        <v>3205</v>
      </c>
      <c r="G6411" s="75" t="s">
        <v>3205</v>
      </c>
    </row>
    <row r="6412" spans="2:7">
      <c r="B6412" s="75" t="s">
        <v>6876</v>
      </c>
      <c r="C6412" s="75" t="s">
        <v>4056</v>
      </c>
      <c r="D6412" s="75" t="s">
        <v>17</v>
      </c>
      <c r="E6412" s="76">
        <v>2965070</v>
      </c>
      <c r="F6412" s="75" t="s">
        <v>3205</v>
      </c>
      <c r="G6412" s="75" t="s">
        <v>3205</v>
      </c>
    </row>
    <row r="6413" spans="2:7">
      <c r="B6413" s="75" t="s">
        <v>6877</v>
      </c>
      <c r="C6413" s="75" t="s">
        <v>4057</v>
      </c>
      <c r="D6413" s="75" t="s">
        <v>17</v>
      </c>
      <c r="E6413" s="76">
        <v>3286713</v>
      </c>
      <c r="F6413" s="75" t="s">
        <v>3205</v>
      </c>
      <c r="G6413" s="75" t="s">
        <v>3205</v>
      </c>
    </row>
    <row r="6414" spans="2:7">
      <c r="B6414" s="75" t="s">
        <v>6878</v>
      </c>
      <c r="C6414" s="75" t="s">
        <v>4058</v>
      </c>
      <c r="D6414" s="75" t="s">
        <v>17</v>
      </c>
      <c r="E6414" s="76">
        <v>3620390</v>
      </c>
      <c r="F6414" s="75" t="s">
        <v>3205</v>
      </c>
      <c r="G6414" s="75" t="s">
        <v>3205</v>
      </c>
    </row>
    <row r="6415" spans="2:7">
      <c r="B6415" s="75" t="s">
        <v>6879</v>
      </c>
      <c r="C6415" s="75" t="s">
        <v>4069</v>
      </c>
      <c r="D6415" s="75" t="s">
        <v>23</v>
      </c>
      <c r="E6415" s="76">
        <v>1140137</v>
      </c>
      <c r="F6415" s="75" t="s">
        <v>3205</v>
      </c>
      <c r="G6415" s="75" t="s">
        <v>3205</v>
      </c>
    </row>
    <row r="6416" spans="2:7">
      <c r="B6416" s="75" t="s">
        <v>6880</v>
      </c>
      <c r="C6416" s="75" t="s">
        <v>4070</v>
      </c>
      <c r="D6416" s="75" t="s">
        <v>23</v>
      </c>
      <c r="E6416" s="76">
        <v>934789</v>
      </c>
      <c r="F6416" s="75" t="s">
        <v>3205</v>
      </c>
      <c r="G6416" s="75" t="s">
        <v>3205</v>
      </c>
    </row>
    <row r="6417" spans="2:7">
      <c r="B6417" s="75" t="s">
        <v>6881</v>
      </c>
      <c r="C6417" s="75" t="s">
        <v>4071</v>
      </c>
      <c r="D6417" s="75" t="s">
        <v>23</v>
      </c>
      <c r="E6417" s="76">
        <v>976255</v>
      </c>
      <c r="F6417" s="75" t="s">
        <v>3205</v>
      </c>
      <c r="G6417" s="75" t="s">
        <v>3205</v>
      </c>
    </row>
    <row r="6418" spans="2:7">
      <c r="B6418" s="75" t="s">
        <v>6882</v>
      </c>
      <c r="C6418" s="75" t="s">
        <v>4072</v>
      </c>
      <c r="D6418" s="75" t="s">
        <v>23</v>
      </c>
      <c r="E6418" s="76">
        <v>1089549</v>
      </c>
      <c r="F6418" s="75" t="s">
        <v>3205</v>
      </c>
      <c r="G6418" s="75" t="s">
        <v>3205</v>
      </c>
    </row>
    <row r="6419" spans="2:7">
      <c r="B6419" s="75" t="s">
        <v>6883</v>
      </c>
      <c r="C6419" s="75" t="s">
        <v>4073</v>
      </c>
      <c r="D6419" s="75" t="s">
        <v>23</v>
      </c>
      <c r="E6419" s="76">
        <v>1318253</v>
      </c>
      <c r="F6419" s="75" t="s">
        <v>3205</v>
      </c>
      <c r="G6419" s="75" t="s">
        <v>3205</v>
      </c>
    </row>
    <row r="6420" spans="2:7">
      <c r="B6420" s="75" t="s">
        <v>6884</v>
      </c>
      <c r="C6420" s="75" t="s">
        <v>4074</v>
      </c>
      <c r="D6420" s="75" t="s">
        <v>23</v>
      </c>
      <c r="E6420" s="76">
        <v>1380451</v>
      </c>
      <c r="F6420" s="75" t="s">
        <v>3205</v>
      </c>
      <c r="G6420" s="75" t="s">
        <v>3205</v>
      </c>
    </row>
    <row r="6421" spans="2:7">
      <c r="B6421" s="75" t="s">
        <v>6885</v>
      </c>
      <c r="C6421" s="75" t="s">
        <v>4075</v>
      </c>
      <c r="D6421" s="75" t="s">
        <v>23</v>
      </c>
      <c r="E6421" s="76">
        <v>1479054</v>
      </c>
      <c r="F6421" s="75" t="s">
        <v>3205</v>
      </c>
      <c r="G6421" s="75" t="s">
        <v>3205</v>
      </c>
    </row>
    <row r="6422" spans="2:7">
      <c r="B6422" s="75" t="s">
        <v>6886</v>
      </c>
      <c r="C6422" s="75" t="s">
        <v>4076</v>
      </c>
      <c r="D6422" s="75" t="s">
        <v>23</v>
      </c>
      <c r="E6422" s="76">
        <v>1666292</v>
      </c>
      <c r="F6422" s="75" t="s">
        <v>3205</v>
      </c>
      <c r="G6422" s="75" t="s">
        <v>3205</v>
      </c>
    </row>
    <row r="6423" spans="2:7">
      <c r="B6423" s="75" t="s">
        <v>6887</v>
      </c>
      <c r="C6423" s="75" t="s">
        <v>4078</v>
      </c>
      <c r="D6423" s="75" t="s">
        <v>23</v>
      </c>
      <c r="E6423" s="76">
        <v>2002248</v>
      </c>
      <c r="F6423" s="75" t="s">
        <v>3205</v>
      </c>
      <c r="G6423" s="75" t="s">
        <v>3205</v>
      </c>
    </row>
    <row r="6424" spans="2:7">
      <c r="B6424" s="75" t="s">
        <v>6888</v>
      </c>
      <c r="C6424" s="75" t="s">
        <v>4079</v>
      </c>
      <c r="D6424" s="75" t="s">
        <v>23</v>
      </c>
      <c r="E6424" s="76">
        <v>2130721</v>
      </c>
      <c r="F6424" s="75" t="s">
        <v>3205</v>
      </c>
      <c r="G6424" s="75" t="s">
        <v>3205</v>
      </c>
    </row>
    <row r="6425" spans="2:7">
      <c r="B6425" s="75" t="s">
        <v>6889</v>
      </c>
      <c r="C6425" s="75" t="s">
        <v>4080</v>
      </c>
      <c r="D6425" s="75" t="s">
        <v>17</v>
      </c>
      <c r="E6425" s="76">
        <v>4361957</v>
      </c>
      <c r="F6425" s="75" t="s">
        <v>3205</v>
      </c>
      <c r="G6425" s="75" t="s">
        <v>3205</v>
      </c>
    </row>
    <row r="6426" spans="2:7">
      <c r="B6426" s="75" t="s">
        <v>6890</v>
      </c>
      <c r="C6426" s="75" t="s">
        <v>4081</v>
      </c>
      <c r="D6426" s="75" t="s">
        <v>17</v>
      </c>
      <c r="E6426" s="76">
        <v>5135235</v>
      </c>
      <c r="F6426" s="75" t="s">
        <v>3205</v>
      </c>
      <c r="G6426" s="75" t="s">
        <v>3205</v>
      </c>
    </row>
    <row r="6427" spans="2:7">
      <c r="B6427" s="75" t="s">
        <v>6891</v>
      </c>
      <c r="C6427" s="75" t="s">
        <v>4089</v>
      </c>
      <c r="D6427" s="75" t="s">
        <v>19</v>
      </c>
      <c r="E6427" s="76">
        <v>10716</v>
      </c>
      <c r="F6427" s="75" t="s">
        <v>676</v>
      </c>
      <c r="G6427" s="75" t="s">
        <v>3680</v>
      </c>
    </row>
    <row r="6428" spans="2:7">
      <c r="B6428" s="75" t="s">
        <v>6892</v>
      </c>
      <c r="C6428" s="75" t="s">
        <v>4090</v>
      </c>
      <c r="D6428" s="75" t="s">
        <v>19</v>
      </c>
      <c r="E6428" s="76">
        <v>8895</v>
      </c>
      <c r="F6428" s="75" t="s">
        <v>676</v>
      </c>
      <c r="G6428" s="75" t="s">
        <v>3680</v>
      </c>
    </row>
    <row r="6429" spans="2:7">
      <c r="B6429" s="75" t="s">
        <v>6893</v>
      </c>
      <c r="C6429" s="75" t="s">
        <v>4108</v>
      </c>
      <c r="D6429" s="75" t="s">
        <v>23</v>
      </c>
      <c r="E6429" s="76">
        <v>305171</v>
      </c>
      <c r="F6429" s="75" t="s">
        <v>3195</v>
      </c>
      <c r="G6429" s="75" t="s">
        <v>3360</v>
      </c>
    </row>
    <row r="6430" spans="2:7">
      <c r="B6430" s="75" t="s">
        <v>6894</v>
      </c>
      <c r="C6430" s="75" t="s">
        <v>4110</v>
      </c>
      <c r="D6430" s="75" t="s">
        <v>19</v>
      </c>
      <c r="E6430" s="76">
        <v>3872</v>
      </c>
      <c r="F6430" s="75" t="s">
        <v>3530</v>
      </c>
      <c r="G6430" s="75" t="s">
        <v>3530</v>
      </c>
    </row>
    <row r="6431" spans="2:7">
      <c r="B6431" s="75" t="s">
        <v>6895</v>
      </c>
      <c r="C6431" s="75" t="s">
        <v>4114</v>
      </c>
      <c r="D6431" s="75" t="s">
        <v>19</v>
      </c>
      <c r="E6431" s="76">
        <v>181022</v>
      </c>
      <c r="F6431" s="75" t="s">
        <v>3530</v>
      </c>
      <c r="G6431" s="75" t="s">
        <v>3530</v>
      </c>
    </row>
    <row r="6432" spans="2:7">
      <c r="B6432" s="75" t="s">
        <v>6896</v>
      </c>
      <c r="C6432" s="75" t="s">
        <v>4116</v>
      </c>
      <c r="D6432" s="75" t="s">
        <v>23</v>
      </c>
      <c r="E6432" s="76">
        <v>45876</v>
      </c>
      <c r="F6432" s="75" t="s">
        <v>3198</v>
      </c>
      <c r="G6432" s="75" t="s">
        <v>3199</v>
      </c>
    </row>
    <row r="6433" spans="2:7">
      <c r="B6433" s="75" t="s">
        <v>6897</v>
      </c>
      <c r="C6433" s="75" t="s">
        <v>4117</v>
      </c>
      <c r="D6433" s="75" t="s">
        <v>52</v>
      </c>
      <c r="E6433" s="76">
        <v>1559853</v>
      </c>
      <c r="F6433" s="75" t="s">
        <v>3216</v>
      </c>
      <c r="G6433" s="75" t="s">
        <v>3557</v>
      </c>
    </row>
    <row r="6434" spans="2:7">
      <c r="B6434" s="75" t="s">
        <v>6898</v>
      </c>
      <c r="C6434" s="75" t="s">
        <v>4118</v>
      </c>
      <c r="D6434" s="75" t="s">
        <v>17</v>
      </c>
      <c r="E6434" s="76">
        <v>1120568</v>
      </c>
      <c r="F6434" s="75" t="s">
        <v>3212</v>
      </c>
      <c r="G6434" s="75" t="s">
        <v>3213</v>
      </c>
    </row>
    <row r="6435" spans="2:7">
      <c r="B6435" s="75" t="s">
        <v>6899</v>
      </c>
      <c r="C6435" s="75" t="s">
        <v>4121</v>
      </c>
      <c r="D6435" s="75" t="s">
        <v>17</v>
      </c>
      <c r="E6435" s="76">
        <v>1519707</v>
      </c>
      <c r="F6435" s="75" t="s">
        <v>3212</v>
      </c>
      <c r="G6435" s="75" t="s">
        <v>3213</v>
      </c>
    </row>
    <row r="6436" spans="2:7">
      <c r="B6436" s="75" t="s">
        <v>6900</v>
      </c>
      <c r="C6436" s="75" t="s">
        <v>4125</v>
      </c>
      <c r="D6436" s="75" t="s">
        <v>52</v>
      </c>
      <c r="E6436" s="76">
        <v>195960</v>
      </c>
      <c r="F6436" s="75" t="s">
        <v>3155</v>
      </c>
      <c r="G6436" s="75" t="s">
        <v>3387</v>
      </c>
    </row>
    <row r="6437" spans="2:7">
      <c r="B6437" s="75" t="s">
        <v>6901</v>
      </c>
      <c r="C6437" s="75" t="s">
        <v>4127</v>
      </c>
      <c r="D6437" s="75" t="s">
        <v>52</v>
      </c>
      <c r="E6437" s="76">
        <v>167280</v>
      </c>
      <c r="F6437" s="75" t="s">
        <v>3155</v>
      </c>
      <c r="G6437" s="75" t="s">
        <v>3387</v>
      </c>
    </row>
    <row r="6438" spans="2:7">
      <c r="B6438" s="75" t="s">
        <v>6902</v>
      </c>
      <c r="C6438" s="75" t="s">
        <v>4129</v>
      </c>
      <c r="D6438" s="75" t="s">
        <v>52</v>
      </c>
      <c r="E6438" s="76">
        <v>156690</v>
      </c>
      <c r="F6438" s="75" t="s">
        <v>3155</v>
      </c>
      <c r="G6438" s="75" t="s">
        <v>3387</v>
      </c>
    </row>
    <row r="6439" spans="2:7">
      <c r="B6439" s="75" t="s">
        <v>6903</v>
      </c>
      <c r="C6439" s="75" t="s">
        <v>4132</v>
      </c>
      <c r="D6439" s="75" t="s">
        <v>17</v>
      </c>
      <c r="E6439" s="76">
        <v>17507</v>
      </c>
      <c r="F6439" s="75" t="s">
        <v>3162</v>
      </c>
      <c r="G6439" s="75" t="s">
        <v>3375</v>
      </c>
    </row>
    <row r="6440" spans="2:7">
      <c r="B6440" s="75" t="s">
        <v>6904</v>
      </c>
      <c r="C6440" s="75" t="s">
        <v>4135</v>
      </c>
      <c r="D6440" s="75" t="s">
        <v>52</v>
      </c>
      <c r="E6440" s="76">
        <v>177433</v>
      </c>
      <c r="F6440" s="75" t="s">
        <v>3155</v>
      </c>
      <c r="G6440" s="75" t="s">
        <v>3387</v>
      </c>
    </row>
    <row r="6441" spans="2:7">
      <c r="B6441" s="75" t="s">
        <v>6905</v>
      </c>
      <c r="C6441" s="75" t="s">
        <v>4137</v>
      </c>
      <c r="D6441" s="75" t="s">
        <v>17</v>
      </c>
      <c r="E6441" s="76">
        <v>78638</v>
      </c>
      <c r="F6441" s="75" t="s">
        <v>4138</v>
      </c>
      <c r="G6441" s="75" t="s">
        <v>4139</v>
      </c>
    </row>
    <row r="6442" spans="2:7">
      <c r="B6442" s="75" t="s">
        <v>6906</v>
      </c>
      <c r="C6442" s="75" t="s">
        <v>4157</v>
      </c>
      <c r="D6442" s="75" t="s">
        <v>17</v>
      </c>
      <c r="E6442" s="76">
        <v>14980</v>
      </c>
      <c r="F6442" s="75" t="s">
        <v>3176</v>
      </c>
      <c r="G6442" s="75" t="s">
        <v>3177</v>
      </c>
    </row>
    <row r="6443" spans="2:7">
      <c r="B6443" s="75" t="s">
        <v>6907</v>
      </c>
      <c r="C6443" s="75" t="s">
        <v>4158</v>
      </c>
      <c r="D6443" s="75" t="s">
        <v>17</v>
      </c>
      <c r="E6443" s="76">
        <v>15092</v>
      </c>
      <c r="F6443" s="75" t="s">
        <v>3150</v>
      </c>
      <c r="G6443" s="75" t="s">
        <v>3323</v>
      </c>
    </row>
    <row r="6444" spans="2:7">
      <c r="B6444" s="75" t="s">
        <v>6908</v>
      </c>
      <c r="C6444" s="75" t="s">
        <v>4159</v>
      </c>
      <c r="D6444" s="75" t="s">
        <v>17</v>
      </c>
      <c r="E6444" s="76">
        <v>34300</v>
      </c>
      <c r="F6444" s="75" t="s">
        <v>3150</v>
      </c>
      <c r="G6444" s="75" t="s">
        <v>3323</v>
      </c>
    </row>
    <row r="6445" spans="2:7">
      <c r="B6445" s="75" t="s">
        <v>6909</v>
      </c>
      <c r="C6445" s="75" t="s">
        <v>4160</v>
      </c>
      <c r="D6445" s="75" t="s">
        <v>52</v>
      </c>
      <c r="E6445" s="76">
        <v>115143</v>
      </c>
      <c r="F6445" s="75" t="s">
        <v>3155</v>
      </c>
      <c r="G6445" s="75" t="s">
        <v>3160</v>
      </c>
    </row>
    <row r="6446" spans="2:7">
      <c r="B6446" s="75" t="s">
        <v>6910</v>
      </c>
      <c r="C6446" s="75" t="s">
        <v>4163</v>
      </c>
      <c r="D6446" s="75" t="s">
        <v>23</v>
      </c>
      <c r="E6446" s="76">
        <v>250672</v>
      </c>
      <c r="F6446" s="75" t="s">
        <v>3195</v>
      </c>
      <c r="G6446" s="75" t="s">
        <v>3196</v>
      </c>
    </row>
    <row r="6447" spans="2:7">
      <c r="B6447" s="75" t="s">
        <v>6911</v>
      </c>
      <c r="C6447" s="75" t="s">
        <v>4164</v>
      </c>
      <c r="D6447" s="75" t="s">
        <v>23</v>
      </c>
      <c r="E6447" s="76">
        <v>189352</v>
      </c>
      <c r="F6447" s="75" t="s">
        <v>3195</v>
      </c>
      <c r="G6447" s="75" t="s">
        <v>3196</v>
      </c>
    </row>
    <row r="6448" spans="2:7">
      <c r="B6448" s="75" t="s">
        <v>6912</v>
      </c>
      <c r="C6448" s="75" t="s">
        <v>4165</v>
      </c>
      <c r="D6448" s="75" t="s">
        <v>23</v>
      </c>
      <c r="E6448" s="76">
        <v>250616</v>
      </c>
      <c r="F6448" s="75" t="s">
        <v>3195</v>
      </c>
      <c r="G6448" s="75" t="s">
        <v>3196</v>
      </c>
    </row>
    <row r="6449" spans="2:7">
      <c r="B6449" s="75" t="s">
        <v>6913</v>
      </c>
      <c r="C6449" s="75" t="s">
        <v>4167</v>
      </c>
      <c r="D6449" s="75" t="s">
        <v>23</v>
      </c>
      <c r="E6449" s="76">
        <v>1134895</v>
      </c>
      <c r="F6449" s="75" t="s">
        <v>3195</v>
      </c>
      <c r="G6449" s="75" t="s">
        <v>3196</v>
      </c>
    </row>
    <row r="6450" spans="2:7">
      <c r="B6450" s="75" t="s">
        <v>6914</v>
      </c>
      <c r="C6450" s="75" t="s">
        <v>4168</v>
      </c>
      <c r="D6450" s="75" t="s">
        <v>23</v>
      </c>
      <c r="E6450" s="76">
        <v>1702344</v>
      </c>
      <c r="F6450" s="75" t="s">
        <v>3195</v>
      </c>
      <c r="G6450" s="75" t="s">
        <v>3196</v>
      </c>
    </row>
    <row r="6451" spans="2:7">
      <c r="B6451" s="75" t="s">
        <v>6915</v>
      </c>
      <c r="C6451" s="75" t="s">
        <v>4169</v>
      </c>
      <c r="D6451" s="75" t="s">
        <v>23</v>
      </c>
      <c r="E6451" s="76">
        <v>2269791</v>
      </c>
      <c r="F6451" s="75" t="s">
        <v>3195</v>
      </c>
      <c r="G6451" s="75" t="s">
        <v>3196</v>
      </c>
    </row>
    <row r="6452" spans="2:7">
      <c r="B6452" s="75" t="s">
        <v>6916</v>
      </c>
      <c r="C6452" s="75" t="s">
        <v>4171</v>
      </c>
      <c r="D6452" s="75" t="s">
        <v>345</v>
      </c>
      <c r="E6452" s="76">
        <v>714040</v>
      </c>
      <c r="F6452" s="75" t="s">
        <v>3537</v>
      </c>
      <c r="G6452" s="75" t="s">
        <v>3538</v>
      </c>
    </row>
    <row r="6453" spans="2:7">
      <c r="B6453" s="75" t="s">
        <v>6917</v>
      </c>
      <c r="C6453" s="75" t="s">
        <v>4173</v>
      </c>
      <c r="D6453" s="75" t="s">
        <v>17</v>
      </c>
      <c r="E6453" s="76">
        <v>390466</v>
      </c>
      <c r="F6453" s="75" t="s">
        <v>3205</v>
      </c>
      <c r="G6453" s="75" t="s">
        <v>3205</v>
      </c>
    </row>
    <row r="6454" spans="2:7">
      <c r="B6454" s="75" t="s">
        <v>6918</v>
      </c>
      <c r="C6454" s="75" t="s">
        <v>4174</v>
      </c>
      <c r="D6454" s="75" t="s">
        <v>17</v>
      </c>
      <c r="E6454" s="76">
        <v>652073</v>
      </c>
      <c r="F6454" s="75" t="s">
        <v>3205</v>
      </c>
      <c r="G6454" s="75" t="s">
        <v>3205</v>
      </c>
    </row>
    <row r="6455" spans="2:7">
      <c r="B6455" s="75" t="s">
        <v>6919</v>
      </c>
      <c r="C6455" s="75" t="s">
        <v>4176</v>
      </c>
      <c r="D6455" s="75" t="s">
        <v>23</v>
      </c>
      <c r="E6455" s="76">
        <v>45179</v>
      </c>
      <c r="F6455" s="75" t="s">
        <v>3195</v>
      </c>
      <c r="G6455" s="75" t="s">
        <v>3360</v>
      </c>
    </row>
    <row r="6456" spans="2:7">
      <c r="B6456" s="75" t="s">
        <v>6920</v>
      </c>
      <c r="C6456" s="75" t="s">
        <v>4184</v>
      </c>
      <c r="D6456" s="75" t="s">
        <v>23</v>
      </c>
      <c r="E6456" s="76">
        <v>75635</v>
      </c>
      <c r="F6456" s="75" t="s">
        <v>3198</v>
      </c>
      <c r="G6456" s="75" t="s">
        <v>3199</v>
      </c>
    </row>
    <row r="6457" spans="2:7">
      <c r="B6457" s="75" t="s">
        <v>6921</v>
      </c>
      <c r="C6457" s="75" t="s">
        <v>4185</v>
      </c>
      <c r="D6457" s="75" t="s">
        <v>23</v>
      </c>
      <c r="E6457" s="76">
        <v>21389</v>
      </c>
      <c r="F6457" s="75" t="s">
        <v>3195</v>
      </c>
      <c r="G6457" s="75" t="s">
        <v>3360</v>
      </c>
    </row>
    <row r="6458" spans="2:7">
      <c r="B6458" s="75" t="s">
        <v>6922</v>
      </c>
      <c r="C6458" s="75" t="s">
        <v>4186</v>
      </c>
      <c r="D6458" s="75" t="s">
        <v>23</v>
      </c>
      <c r="E6458" s="76">
        <v>182790</v>
      </c>
      <c r="F6458" s="75" t="s">
        <v>3162</v>
      </c>
      <c r="G6458" s="75" t="s">
        <v>3163</v>
      </c>
    </row>
    <row r="6459" spans="2:7">
      <c r="B6459" s="75" t="s">
        <v>6923</v>
      </c>
      <c r="C6459" s="75" t="s">
        <v>4188</v>
      </c>
      <c r="D6459" s="75" t="s">
        <v>52</v>
      </c>
      <c r="E6459" s="76">
        <v>472513</v>
      </c>
      <c r="F6459" s="75" t="s">
        <v>3155</v>
      </c>
      <c r="G6459" s="75" t="s">
        <v>3387</v>
      </c>
    </row>
    <row r="6460" spans="2:7">
      <c r="B6460" s="75" t="s">
        <v>6924</v>
      </c>
      <c r="C6460" s="75" t="s">
        <v>4189</v>
      </c>
      <c r="D6460" s="75" t="s">
        <v>52</v>
      </c>
      <c r="E6460" s="76">
        <v>219830</v>
      </c>
      <c r="F6460" s="75" t="s">
        <v>3155</v>
      </c>
      <c r="G6460" s="75" t="s">
        <v>3160</v>
      </c>
    </row>
    <row r="6461" spans="2:7">
      <c r="B6461" s="75" t="s">
        <v>6925</v>
      </c>
      <c r="C6461" s="75" t="s">
        <v>4191</v>
      </c>
      <c r="D6461" s="75" t="s">
        <v>23</v>
      </c>
      <c r="E6461" s="76">
        <v>662328</v>
      </c>
      <c r="F6461" s="75" t="s">
        <v>3205</v>
      </c>
      <c r="G6461" s="75" t="s">
        <v>3205</v>
      </c>
    </row>
    <row r="6462" spans="2:7">
      <c r="B6462" s="75" t="s">
        <v>6926</v>
      </c>
      <c r="C6462" s="75" t="s">
        <v>4192</v>
      </c>
      <c r="D6462" s="75" t="s">
        <v>23</v>
      </c>
      <c r="E6462" s="76">
        <v>206032</v>
      </c>
      <c r="F6462" s="75" t="s">
        <v>3205</v>
      </c>
      <c r="G6462" s="75" t="s">
        <v>3205</v>
      </c>
    </row>
    <row r="6463" spans="2:7">
      <c r="B6463" s="75" t="s">
        <v>6927</v>
      </c>
      <c r="C6463" s="75" t="s">
        <v>4193</v>
      </c>
      <c r="D6463" s="75" t="s">
        <v>23</v>
      </c>
      <c r="E6463" s="76">
        <v>291562</v>
      </c>
      <c r="F6463" s="75" t="s">
        <v>3205</v>
      </c>
      <c r="G6463" s="75" t="s">
        <v>3205</v>
      </c>
    </row>
    <row r="6464" spans="2:7">
      <c r="B6464" s="75" t="s">
        <v>6928</v>
      </c>
      <c r="C6464" s="75" t="s">
        <v>4194</v>
      </c>
      <c r="D6464" s="75" t="s">
        <v>23</v>
      </c>
      <c r="E6464" s="76">
        <v>443940</v>
      </c>
      <c r="F6464" s="75" t="s">
        <v>3205</v>
      </c>
      <c r="G6464" s="75" t="s">
        <v>3205</v>
      </c>
    </row>
    <row r="6465" spans="2:7">
      <c r="B6465" s="75" t="s">
        <v>6929</v>
      </c>
      <c r="C6465" s="75" t="s">
        <v>4195</v>
      </c>
      <c r="D6465" s="75" t="s">
        <v>23</v>
      </c>
      <c r="E6465" s="76">
        <v>331274</v>
      </c>
      <c r="F6465" s="75" t="s">
        <v>3205</v>
      </c>
      <c r="G6465" s="75" t="s">
        <v>3205</v>
      </c>
    </row>
    <row r="6466" spans="2:7">
      <c r="B6466" s="75" t="s">
        <v>6930</v>
      </c>
      <c r="C6466" s="75" t="s">
        <v>4196</v>
      </c>
      <c r="D6466" s="75" t="s">
        <v>23</v>
      </c>
      <c r="E6466" s="76">
        <v>3382807</v>
      </c>
      <c r="F6466" s="75" t="s">
        <v>3205</v>
      </c>
      <c r="G6466" s="75" t="s">
        <v>3205</v>
      </c>
    </row>
    <row r="6467" spans="2:7">
      <c r="B6467" s="75" t="s">
        <v>6931</v>
      </c>
      <c r="C6467" s="75" t="s">
        <v>4197</v>
      </c>
      <c r="D6467" s="75" t="s">
        <v>23</v>
      </c>
      <c r="E6467" s="76">
        <v>1205392</v>
      </c>
      <c r="F6467" s="75" t="s">
        <v>3205</v>
      </c>
      <c r="G6467" s="75" t="s">
        <v>3205</v>
      </c>
    </row>
    <row r="6468" spans="2:7">
      <c r="B6468" s="75" t="s">
        <v>6932</v>
      </c>
      <c r="C6468" s="75" t="s">
        <v>4198</v>
      </c>
      <c r="D6468" s="75" t="s">
        <v>23</v>
      </c>
      <c r="E6468" s="76">
        <v>289681</v>
      </c>
      <c r="F6468" s="75" t="s">
        <v>41</v>
      </c>
      <c r="G6468" s="75" t="s">
        <v>41</v>
      </c>
    </row>
    <row r="6469" spans="2:7">
      <c r="B6469" s="75" t="s">
        <v>6933</v>
      </c>
      <c r="C6469" s="75" t="s">
        <v>4199</v>
      </c>
      <c r="D6469" s="75" t="s">
        <v>17</v>
      </c>
      <c r="E6469" s="76">
        <v>16867</v>
      </c>
      <c r="F6469" s="75" t="s">
        <v>41</v>
      </c>
      <c r="G6469" s="75" t="s">
        <v>41</v>
      </c>
    </row>
    <row r="6470" spans="2:7">
      <c r="B6470" s="75" t="s">
        <v>6934</v>
      </c>
      <c r="C6470" s="75" t="s">
        <v>4201</v>
      </c>
      <c r="D6470" s="75" t="s">
        <v>52</v>
      </c>
      <c r="E6470" s="76">
        <v>442999</v>
      </c>
      <c r="F6470" s="75" t="s">
        <v>41</v>
      </c>
      <c r="G6470" s="75" t="s">
        <v>41</v>
      </c>
    </row>
    <row r="6471" spans="2:7">
      <c r="B6471" s="75" t="s">
        <v>6935</v>
      </c>
      <c r="C6471" s="75" t="s">
        <v>4204</v>
      </c>
      <c r="D6471" s="75" t="s">
        <v>52</v>
      </c>
      <c r="E6471" s="76">
        <v>790572</v>
      </c>
      <c r="F6471" s="75" t="s">
        <v>3212</v>
      </c>
      <c r="G6471" s="75" t="s">
        <v>3213</v>
      </c>
    </row>
    <row r="6472" spans="2:7">
      <c r="B6472" s="75" t="s">
        <v>6936</v>
      </c>
      <c r="C6472" s="75" t="s">
        <v>4205</v>
      </c>
      <c r="D6472" s="75" t="s">
        <v>19</v>
      </c>
      <c r="E6472" s="76">
        <v>62362</v>
      </c>
      <c r="F6472" s="75" t="s">
        <v>3162</v>
      </c>
      <c r="G6472" s="75" t="s">
        <v>3375</v>
      </c>
    </row>
    <row r="6473" spans="2:7">
      <c r="B6473" s="75" t="s">
        <v>6937</v>
      </c>
      <c r="C6473" s="75" t="s">
        <v>4206</v>
      </c>
      <c r="D6473" s="75" t="s">
        <v>19</v>
      </c>
      <c r="E6473" s="76">
        <v>125579</v>
      </c>
      <c r="F6473" s="75" t="s">
        <v>3162</v>
      </c>
      <c r="G6473" s="75" t="s">
        <v>3489</v>
      </c>
    </row>
    <row r="6474" spans="2:7">
      <c r="B6474" s="75" t="s">
        <v>6938</v>
      </c>
      <c r="C6474" s="75" t="s">
        <v>4208</v>
      </c>
      <c r="D6474" s="75" t="s">
        <v>23</v>
      </c>
      <c r="E6474" s="76">
        <v>1493902</v>
      </c>
      <c r="F6474" s="75" t="s">
        <v>3205</v>
      </c>
      <c r="G6474" s="75" t="s">
        <v>3205</v>
      </c>
    </row>
    <row r="6475" spans="2:7">
      <c r="B6475" s="75" t="s">
        <v>6939</v>
      </c>
      <c r="C6475" s="75" t="s">
        <v>4209</v>
      </c>
      <c r="D6475" s="75" t="s">
        <v>17</v>
      </c>
      <c r="E6475" s="76">
        <v>55696</v>
      </c>
      <c r="F6475" s="75" t="s">
        <v>3162</v>
      </c>
      <c r="G6475" s="75" t="s">
        <v>3163</v>
      </c>
    </row>
    <row r="6476" spans="2:7">
      <c r="B6476" s="75" t="s">
        <v>6940</v>
      </c>
      <c r="C6476" s="75" t="s">
        <v>4210</v>
      </c>
      <c r="D6476" s="75" t="s">
        <v>23</v>
      </c>
      <c r="E6476" s="76">
        <v>223759</v>
      </c>
      <c r="F6476" s="75" t="s">
        <v>3198</v>
      </c>
      <c r="G6476" s="75" t="s">
        <v>3199</v>
      </c>
    </row>
    <row r="6477" spans="2:7">
      <c r="B6477" s="75" t="s">
        <v>6941</v>
      </c>
      <c r="C6477" s="75" t="s">
        <v>4213</v>
      </c>
      <c r="D6477" s="75" t="s">
        <v>17</v>
      </c>
      <c r="E6477" s="76">
        <v>46812</v>
      </c>
      <c r="F6477" s="75" t="s">
        <v>3198</v>
      </c>
      <c r="G6477" s="75" t="s">
        <v>3199</v>
      </c>
    </row>
    <row r="6478" spans="2:7">
      <c r="B6478" s="75" t="s">
        <v>6942</v>
      </c>
      <c r="C6478" s="75" t="s">
        <v>4215</v>
      </c>
      <c r="D6478" s="75" t="s">
        <v>17</v>
      </c>
      <c r="E6478" s="76">
        <v>31208</v>
      </c>
      <c r="F6478" s="75" t="s">
        <v>3198</v>
      </c>
      <c r="G6478" s="75" t="s">
        <v>3199</v>
      </c>
    </row>
    <row r="6479" spans="2:7">
      <c r="B6479" s="75" t="s">
        <v>6943</v>
      </c>
      <c r="C6479" s="75" t="s">
        <v>4217</v>
      </c>
      <c r="D6479" s="75" t="s">
        <v>17</v>
      </c>
      <c r="E6479" s="76">
        <v>93623</v>
      </c>
      <c r="F6479" s="75" t="s">
        <v>3198</v>
      </c>
      <c r="G6479" s="75" t="s">
        <v>3199</v>
      </c>
    </row>
    <row r="6480" spans="2:7">
      <c r="B6480" s="75" t="s">
        <v>6944</v>
      </c>
      <c r="C6480" s="75" t="s">
        <v>4218</v>
      </c>
      <c r="D6480" s="75" t="s">
        <v>23</v>
      </c>
      <c r="E6480" s="76">
        <v>144842</v>
      </c>
      <c r="F6480" s="75" t="s">
        <v>41</v>
      </c>
      <c r="G6480" s="75" t="s">
        <v>41</v>
      </c>
    </row>
    <row r="6481" spans="2:7">
      <c r="B6481" s="75" t="s">
        <v>6945</v>
      </c>
      <c r="C6481" s="75" t="s">
        <v>4221</v>
      </c>
      <c r="D6481" s="75" t="s">
        <v>23</v>
      </c>
      <c r="E6481" s="76">
        <v>233247</v>
      </c>
      <c r="F6481" s="75" t="s">
        <v>3205</v>
      </c>
      <c r="G6481" s="75" t="s">
        <v>3205</v>
      </c>
    </row>
    <row r="6482" spans="2:7">
      <c r="B6482" s="75" t="s">
        <v>6946</v>
      </c>
      <c r="C6482" s="75" t="s">
        <v>4222</v>
      </c>
      <c r="D6482" s="75" t="s">
        <v>23</v>
      </c>
      <c r="E6482" s="76">
        <v>720612</v>
      </c>
      <c r="F6482" s="75" t="s">
        <v>3205</v>
      </c>
      <c r="G6482" s="75" t="s">
        <v>3205</v>
      </c>
    </row>
    <row r="6483" spans="2:7">
      <c r="B6483" s="75" t="s">
        <v>6947</v>
      </c>
      <c r="C6483" s="75" t="s">
        <v>4223</v>
      </c>
      <c r="D6483" s="75" t="s">
        <v>23</v>
      </c>
      <c r="E6483" s="76">
        <v>507253</v>
      </c>
      <c r="F6483" s="75" t="s">
        <v>3205</v>
      </c>
      <c r="G6483" s="75" t="s">
        <v>3205</v>
      </c>
    </row>
    <row r="6484" spans="2:7">
      <c r="B6484" s="75" t="s">
        <v>6948</v>
      </c>
      <c r="C6484" s="75" t="s">
        <v>4227</v>
      </c>
      <c r="D6484" s="75" t="s">
        <v>23</v>
      </c>
      <c r="E6484" s="76">
        <v>224410</v>
      </c>
      <c r="F6484" s="75" t="s">
        <v>3205</v>
      </c>
      <c r="G6484" s="75" t="s">
        <v>3205</v>
      </c>
    </row>
    <row r="6485" spans="2:7">
      <c r="B6485" s="75" t="s">
        <v>6949</v>
      </c>
      <c r="C6485" s="75" t="s">
        <v>4230</v>
      </c>
      <c r="D6485" s="75" t="s">
        <v>23</v>
      </c>
      <c r="E6485" s="76">
        <v>267808</v>
      </c>
      <c r="F6485" s="75" t="s">
        <v>3195</v>
      </c>
      <c r="G6485" s="75" t="s">
        <v>3196</v>
      </c>
    </row>
    <row r="6486" spans="2:7">
      <c r="B6486" s="75" t="s">
        <v>6950</v>
      </c>
      <c r="C6486" s="75" t="s">
        <v>4231</v>
      </c>
      <c r="D6486" s="75" t="s">
        <v>19</v>
      </c>
      <c r="E6486" s="76">
        <v>11696</v>
      </c>
      <c r="F6486" s="75" t="s">
        <v>3195</v>
      </c>
      <c r="G6486" s="75" t="s">
        <v>3196</v>
      </c>
    </row>
    <row r="6487" spans="2:7">
      <c r="B6487" s="75" t="s">
        <v>6951</v>
      </c>
      <c r="C6487" s="75" t="s">
        <v>4232</v>
      </c>
      <c r="D6487" s="75" t="s">
        <v>23</v>
      </c>
      <c r="E6487" s="76">
        <v>224278</v>
      </c>
      <c r="F6487" s="75" t="s">
        <v>3195</v>
      </c>
      <c r="G6487" s="75" t="s">
        <v>3196</v>
      </c>
    </row>
    <row r="6488" spans="2:7">
      <c r="B6488" s="75" t="s">
        <v>6952</v>
      </c>
      <c r="C6488" s="75" t="s">
        <v>4233</v>
      </c>
      <c r="D6488" s="75" t="s">
        <v>23</v>
      </c>
      <c r="E6488" s="76">
        <v>231665</v>
      </c>
      <c r="F6488" s="75" t="s">
        <v>3195</v>
      </c>
      <c r="G6488" s="75" t="s">
        <v>3196</v>
      </c>
    </row>
    <row r="6489" spans="2:7">
      <c r="B6489" s="75" t="s">
        <v>6953</v>
      </c>
      <c r="C6489" s="75" t="s">
        <v>4234</v>
      </c>
      <c r="D6489" s="75" t="s">
        <v>23</v>
      </c>
      <c r="E6489" s="76">
        <v>263813</v>
      </c>
      <c r="F6489" s="75" t="s">
        <v>3195</v>
      </c>
      <c r="G6489" s="75" t="s">
        <v>3196</v>
      </c>
    </row>
    <row r="6490" spans="2:7">
      <c r="B6490" s="75" t="s">
        <v>6954</v>
      </c>
      <c r="C6490" s="75" t="s">
        <v>4236</v>
      </c>
      <c r="D6490" s="75" t="s">
        <v>23</v>
      </c>
      <c r="E6490" s="76">
        <v>253822</v>
      </c>
      <c r="F6490" s="75" t="s">
        <v>3195</v>
      </c>
      <c r="G6490" s="75" t="s">
        <v>3196</v>
      </c>
    </row>
    <row r="6491" spans="2:7">
      <c r="B6491" s="75" t="s">
        <v>6955</v>
      </c>
      <c r="C6491" s="75" t="s">
        <v>4238</v>
      </c>
      <c r="D6491" s="75" t="s">
        <v>23</v>
      </c>
      <c r="E6491" s="76">
        <v>701200</v>
      </c>
      <c r="F6491" s="75" t="s">
        <v>3150</v>
      </c>
      <c r="G6491" s="75" t="s">
        <v>3323</v>
      </c>
    </row>
    <row r="6492" spans="2:7">
      <c r="B6492" s="75" t="s">
        <v>6956</v>
      </c>
      <c r="C6492" s="75" t="s">
        <v>4239</v>
      </c>
      <c r="D6492" s="75" t="s">
        <v>23</v>
      </c>
      <c r="E6492" s="76">
        <v>882554</v>
      </c>
      <c r="F6492" s="75" t="s">
        <v>3150</v>
      </c>
      <c r="G6492" s="75" t="s">
        <v>3323</v>
      </c>
    </row>
    <row r="6493" spans="2:7">
      <c r="B6493" s="75" t="s">
        <v>6957</v>
      </c>
      <c r="C6493" s="75" t="s">
        <v>4241</v>
      </c>
      <c r="D6493" s="75" t="s">
        <v>345</v>
      </c>
      <c r="E6493" s="76">
        <v>582531</v>
      </c>
      <c r="F6493" s="75" t="s">
        <v>3537</v>
      </c>
      <c r="G6493" s="75" t="s">
        <v>3538</v>
      </c>
    </row>
    <row r="6494" spans="2:7">
      <c r="B6494" s="75" t="s">
        <v>6958</v>
      </c>
      <c r="C6494" s="75" t="s">
        <v>4243</v>
      </c>
      <c r="D6494" s="75" t="s">
        <v>17</v>
      </c>
      <c r="E6494" s="76">
        <v>456688</v>
      </c>
      <c r="F6494" s="75" t="s">
        <v>3165</v>
      </c>
      <c r="G6494" s="75" t="s">
        <v>3165</v>
      </c>
    </row>
    <row r="6495" spans="2:7">
      <c r="B6495" s="75" t="s">
        <v>6959</v>
      </c>
      <c r="C6495" s="75" t="s">
        <v>4245</v>
      </c>
      <c r="D6495" s="75" t="s">
        <v>23</v>
      </c>
      <c r="E6495" s="76">
        <v>205281</v>
      </c>
      <c r="F6495" s="75" t="s">
        <v>3205</v>
      </c>
      <c r="G6495" s="75" t="s">
        <v>3205</v>
      </c>
    </row>
    <row r="6496" spans="2:7">
      <c r="B6496" s="75" t="s">
        <v>6960</v>
      </c>
      <c r="C6496" s="75" t="s">
        <v>4246</v>
      </c>
      <c r="D6496" s="75" t="s">
        <v>23</v>
      </c>
      <c r="E6496" s="76">
        <v>614641</v>
      </c>
      <c r="F6496" s="75" t="s">
        <v>3205</v>
      </c>
      <c r="G6496" s="75" t="s">
        <v>3205</v>
      </c>
    </row>
    <row r="6497" spans="2:7">
      <c r="B6497" s="75" t="s">
        <v>6961</v>
      </c>
      <c r="C6497" s="75" t="s">
        <v>4247</v>
      </c>
      <c r="D6497" s="75" t="s">
        <v>23</v>
      </c>
      <c r="E6497" s="76">
        <v>1303059</v>
      </c>
      <c r="F6497" s="75" t="s">
        <v>3205</v>
      </c>
      <c r="G6497" s="75" t="s">
        <v>3205</v>
      </c>
    </row>
    <row r="6498" spans="2:7">
      <c r="B6498" s="75" t="s">
        <v>6962</v>
      </c>
      <c r="C6498" s="75" t="s">
        <v>4251</v>
      </c>
      <c r="D6498" s="75" t="s">
        <v>52</v>
      </c>
      <c r="E6498" s="76">
        <v>182074</v>
      </c>
      <c r="F6498" s="75" t="s">
        <v>3155</v>
      </c>
      <c r="G6498" s="75" t="s">
        <v>3387</v>
      </c>
    </row>
    <row r="6499" spans="2:7">
      <c r="B6499" s="75" t="s">
        <v>6963</v>
      </c>
      <c r="C6499" s="75" t="s">
        <v>4252</v>
      </c>
      <c r="D6499" s="75" t="s">
        <v>52</v>
      </c>
      <c r="E6499" s="76">
        <v>129048</v>
      </c>
      <c r="F6499" s="75" t="s">
        <v>3155</v>
      </c>
      <c r="G6499" s="75" t="s">
        <v>3387</v>
      </c>
    </row>
    <row r="6500" spans="2:7">
      <c r="B6500" s="75" t="s">
        <v>6964</v>
      </c>
      <c r="C6500" s="75" t="s">
        <v>4254</v>
      </c>
      <c r="D6500" s="75" t="s">
        <v>19</v>
      </c>
      <c r="E6500" s="76">
        <v>176382</v>
      </c>
      <c r="F6500" s="75" t="s">
        <v>3216</v>
      </c>
      <c r="G6500" s="75" t="s">
        <v>3217</v>
      </c>
    </row>
    <row r="6501" spans="2:7">
      <c r="B6501" s="75" t="s">
        <v>6965</v>
      </c>
      <c r="C6501" s="75" t="s">
        <v>4260</v>
      </c>
      <c r="D6501" s="75" t="s">
        <v>23</v>
      </c>
      <c r="E6501" s="76">
        <v>880607</v>
      </c>
      <c r="F6501" s="75" t="s">
        <v>3195</v>
      </c>
      <c r="G6501" s="75" t="s">
        <v>3360</v>
      </c>
    </row>
    <row r="6502" spans="2:7">
      <c r="B6502" s="75" t="s">
        <v>6966</v>
      </c>
      <c r="C6502" s="75" t="s">
        <v>4262</v>
      </c>
      <c r="D6502" s="75" t="s">
        <v>345</v>
      </c>
      <c r="E6502" s="76">
        <v>394527</v>
      </c>
      <c r="F6502" s="75" t="s">
        <v>3537</v>
      </c>
      <c r="G6502" s="75" t="s">
        <v>3538</v>
      </c>
    </row>
    <row r="6503" spans="2:7">
      <c r="B6503" s="75" t="s">
        <v>6967</v>
      </c>
      <c r="C6503" s="75" t="s">
        <v>4278</v>
      </c>
      <c r="D6503" s="75" t="s">
        <v>23</v>
      </c>
      <c r="E6503" s="76">
        <v>1096604</v>
      </c>
      <c r="F6503" s="75" t="s">
        <v>3195</v>
      </c>
      <c r="G6503" s="75" t="s">
        <v>3360</v>
      </c>
    </row>
    <row r="6504" spans="2:7">
      <c r="B6504" s="75" t="s">
        <v>6968</v>
      </c>
      <c r="C6504" s="75" t="s">
        <v>4279</v>
      </c>
      <c r="D6504" s="75" t="s">
        <v>23</v>
      </c>
      <c r="E6504" s="76">
        <v>3746971</v>
      </c>
      <c r="F6504" s="75" t="s">
        <v>3176</v>
      </c>
      <c r="G6504" s="75" t="s">
        <v>3177</v>
      </c>
    </row>
    <row r="6505" spans="2:7">
      <c r="B6505" s="75" t="s">
        <v>6969</v>
      </c>
      <c r="C6505" s="75" t="s">
        <v>4280</v>
      </c>
      <c r="D6505" s="75" t="s">
        <v>23</v>
      </c>
      <c r="E6505" s="76">
        <v>3739818</v>
      </c>
      <c r="F6505" s="75" t="s">
        <v>3176</v>
      </c>
      <c r="G6505" s="75" t="s">
        <v>3177</v>
      </c>
    </row>
    <row r="6506" spans="2:7">
      <c r="B6506" s="75" t="s">
        <v>6970</v>
      </c>
      <c r="C6506" s="75" t="s">
        <v>4281</v>
      </c>
      <c r="D6506" s="75" t="s">
        <v>23</v>
      </c>
      <c r="E6506" s="76">
        <v>8199125</v>
      </c>
      <c r="F6506" s="75" t="s">
        <v>3176</v>
      </c>
      <c r="G6506" s="75" t="s">
        <v>3177</v>
      </c>
    </row>
    <row r="6507" spans="2:7">
      <c r="B6507" s="75" t="s">
        <v>6971</v>
      </c>
      <c r="C6507" s="75" t="s">
        <v>4282</v>
      </c>
      <c r="D6507" s="75" t="s">
        <v>146</v>
      </c>
      <c r="E6507" s="76">
        <v>9007</v>
      </c>
      <c r="F6507" s="75" t="s">
        <v>3514</v>
      </c>
      <c r="G6507" s="75" t="s">
        <v>3514</v>
      </c>
    </row>
    <row r="6508" spans="2:7">
      <c r="B6508" s="75" t="s">
        <v>6972</v>
      </c>
      <c r="C6508" s="75" t="s">
        <v>4283</v>
      </c>
      <c r="D6508" s="75" t="s">
        <v>23</v>
      </c>
      <c r="E6508" s="76">
        <v>340163</v>
      </c>
      <c r="F6508" s="75" t="s">
        <v>3198</v>
      </c>
      <c r="G6508" s="75" t="s">
        <v>3199</v>
      </c>
    </row>
    <row r="6509" spans="2:7">
      <c r="B6509" s="75" t="s">
        <v>6973</v>
      </c>
      <c r="C6509" s="75" t="s">
        <v>4284</v>
      </c>
      <c r="D6509" s="75" t="s">
        <v>17</v>
      </c>
      <c r="E6509" s="76">
        <v>62416</v>
      </c>
      <c r="F6509" s="75" t="s">
        <v>3198</v>
      </c>
      <c r="G6509" s="75" t="s">
        <v>3199</v>
      </c>
    </row>
    <row r="6510" spans="2:7">
      <c r="B6510" s="75" t="s">
        <v>6974</v>
      </c>
      <c r="C6510" s="75" t="s">
        <v>4285</v>
      </c>
      <c r="D6510" s="75" t="s">
        <v>17</v>
      </c>
      <c r="E6510" s="76">
        <v>15604</v>
      </c>
      <c r="F6510" s="75" t="s">
        <v>3198</v>
      </c>
      <c r="G6510" s="75" t="s">
        <v>3199</v>
      </c>
    </row>
    <row r="6511" spans="2:7">
      <c r="B6511" s="75" t="s">
        <v>6975</v>
      </c>
      <c r="C6511" s="75" t="s">
        <v>4286</v>
      </c>
      <c r="D6511" s="75" t="s">
        <v>17</v>
      </c>
      <c r="E6511" s="76">
        <v>15604</v>
      </c>
      <c r="F6511" s="75" t="s">
        <v>3198</v>
      </c>
      <c r="G6511" s="75" t="s">
        <v>3199</v>
      </c>
    </row>
    <row r="6512" spans="2:7">
      <c r="B6512" s="75" t="s">
        <v>6976</v>
      </c>
      <c r="C6512" s="75" t="s">
        <v>4287</v>
      </c>
      <c r="D6512" s="75" t="s">
        <v>17</v>
      </c>
      <c r="E6512" s="76">
        <v>15604</v>
      </c>
      <c r="F6512" s="75" t="s">
        <v>3198</v>
      </c>
      <c r="G6512" s="75" t="s">
        <v>3199</v>
      </c>
    </row>
    <row r="6513" spans="2:7">
      <c r="B6513" s="75" t="s">
        <v>6977</v>
      </c>
      <c r="C6513" s="75" t="s">
        <v>4288</v>
      </c>
      <c r="D6513" s="75" t="s">
        <v>23</v>
      </c>
      <c r="E6513" s="76">
        <v>8782</v>
      </c>
      <c r="F6513" s="75" t="s">
        <v>3198</v>
      </c>
      <c r="G6513" s="75" t="s">
        <v>3378</v>
      </c>
    </row>
    <row r="6514" spans="2:7">
      <c r="B6514" s="75" t="s">
        <v>6978</v>
      </c>
      <c r="C6514" s="75" t="s">
        <v>4293</v>
      </c>
      <c r="D6514" s="75" t="s">
        <v>23</v>
      </c>
      <c r="E6514" s="76">
        <v>3264983</v>
      </c>
      <c r="F6514" s="75" t="s">
        <v>3165</v>
      </c>
      <c r="G6514" s="75" t="s">
        <v>3165</v>
      </c>
    </row>
    <row r="6515" spans="2:7">
      <c r="B6515" s="75" t="s">
        <v>6979</v>
      </c>
      <c r="C6515" s="75" t="s">
        <v>4294</v>
      </c>
      <c r="D6515" s="75" t="s">
        <v>23</v>
      </c>
      <c r="E6515" s="76">
        <v>1393142</v>
      </c>
      <c r="F6515" s="75" t="s">
        <v>3165</v>
      </c>
      <c r="G6515" s="75" t="s">
        <v>3165</v>
      </c>
    </row>
    <row r="6516" spans="2:7">
      <c r="B6516" s="75" t="s">
        <v>6980</v>
      </c>
      <c r="C6516" s="75" t="s">
        <v>4295</v>
      </c>
      <c r="D6516" s="75" t="s">
        <v>23</v>
      </c>
      <c r="E6516" s="76">
        <v>2145430</v>
      </c>
      <c r="F6516" s="75" t="s">
        <v>3165</v>
      </c>
      <c r="G6516" s="75" t="s">
        <v>3165</v>
      </c>
    </row>
    <row r="6517" spans="2:7">
      <c r="B6517" s="75" t="s">
        <v>6981</v>
      </c>
      <c r="C6517" s="75" t="s">
        <v>4296</v>
      </c>
      <c r="D6517" s="75" t="s">
        <v>23</v>
      </c>
      <c r="E6517" s="76">
        <v>5421007</v>
      </c>
      <c r="F6517" s="75" t="s">
        <v>3165</v>
      </c>
      <c r="G6517" s="75" t="s">
        <v>3165</v>
      </c>
    </row>
    <row r="6518" spans="2:7">
      <c r="B6518" s="75" t="s">
        <v>6982</v>
      </c>
      <c r="C6518" s="75" t="s">
        <v>4300</v>
      </c>
      <c r="D6518" s="75" t="s">
        <v>23</v>
      </c>
      <c r="E6518" s="76">
        <v>787278</v>
      </c>
      <c r="F6518" s="75" t="s">
        <v>3205</v>
      </c>
      <c r="G6518" s="75" t="s">
        <v>3205</v>
      </c>
    </row>
    <row r="6519" spans="2:7">
      <c r="B6519" s="75" t="s">
        <v>6983</v>
      </c>
      <c r="C6519" s="75" t="s">
        <v>4301</v>
      </c>
      <c r="D6519" s="75" t="s">
        <v>23</v>
      </c>
      <c r="E6519" s="76">
        <v>1100781</v>
      </c>
      <c r="F6519" s="75" t="s">
        <v>3205</v>
      </c>
      <c r="G6519" s="75" t="s">
        <v>3205</v>
      </c>
    </row>
    <row r="6520" spans="2:7">
      <c r="B6520" s="75" t="s">
        <v>6984</v>
      </c>
      <c r="C6520" s="75" t="s">
        <v>4303</v>
      </c>
      <c r="D6520" s="75" t="s">
        <v>19</v>
      </c>
      <c r="E6520" s="76">
        <v>97983</v>
      </c>
      <c r="F6520" s="75" t="s">
        <v>3142</v>
      </c>
      <c r="G6520" s="75" t="s">
        <v>4304</v>
      </c>
    </row>
    <row r="6521" spans="2:7">
      <c r="B6521" s="75" t="s">
        <v>6985</v>
      </c>
      <c r="C6521" s="75" t="s">
        <v>4309</v>
      </c>
      <c r="D6521" s="75" t="s">
        <v>23</v>
      </c>
      <c r="E6521" s="76">
        <v>2075817</v>
      </c>
      <c r="F6521" s="75" t="s">
        <v>3176</v>
      </c>
      <c r="G6521" s="75" t="s">
        <v>3177</v>
      </c>
    </row>
    <row r="6522" spans="2:7">
      <c r="B6522" s="75" t="s">
        <v>6986</v>
      </c>
      <c r="C6522" s="75" t="s">
        <v>4318</v>
      </c>
      <c r="D6522" s="75" t="s">
        <v>23</v>
      </c>
      <c r="E6522" s="76">
        <v>685641</v>
      </c>
      <c r="F6522" s="75" t="s">
        <v>3205</v>
      </c>
      <c r="G6522" s="75" t="s">
        <v>3205</v>
      </c>
    </row>
    <row r="6523" spans="2:7">
      <c r="B6523" s="75" t="s">
        <v>6987</v>
      </c>
      <c r="C6523" s="75" t="s">
        <v>4319</v>
      </c>
      <c r="D6523" s="75" t="s">
        <v>17</v>
      </c>
      <c r="E6523" s="76">
        <v>49252</v>
      </c>
      <c r="F6523" s="75" t="s">
        <v>3195</v>
      </c>
      <c r="G6523" s="75" t="s">
        <v>3196</v>
      </c>
    </row>
    <row r="6524" spans="2:7">
      <c r="B6524" s="75" t="s">
        <v>6988</v>
      </c>
      <c r="C6524" s="75" t="s">
        <v>4320</v>
      </c>
      <c r="D6524" s="75" t="s">
        <v>17</v>
      </c>
      <c r="E6524" s="76">
        <v>176463</v>
      </c>
      <c r="F6524" s="75" t="s">
        <v>3150</v>
      </c>
      <c r="G6524" s="75" t="s">
        <v>3323</v>
      </c>
    </row>
    <row r="6525" spans="2:7">
      <c r="B6525" s="75" t="s">
        <v>6989</v>
      </c>
      <c r="C6525" s="75" t="s">
        <v>4328</v>
      </c>
      <c r="D6525" s="75" t="s">
        <v>23</v>
      </c>
      <c r="E6525" s="76">
        <v>716760</v>
      </c>
      <c r="F6525" s="75" t="s">
        <v>3165</v>
      </c>
      <c r="G6525" s="75" t="s">
        <v>3165</v>
      </c>
    </row>
    <row r="6526" spans="2:7">
      <c r="B6526" s="75" t="s">
        <v>6990</v>
      </c>
      <c r="C6526" s="75" t="s">
        <v>4331</v>
      </c>
      <c r="D6526" s="75" t="s">
        <v>17</v>
      </c>
      <c r="E6526" s="76">
        <v>31696</v>
      </c>
      <c r="F6526" s="75" t="s">
        <v>3176</v>
      </c>
      <c r="G6526" s="75" t="s">
        <v>3177</v>
      </c>
    </row>
    <row r="6527" spans="2:7">
      <c r="B6527" s="75" t="s">
        <v>6991</v>
      </c>
      <c r="C6527" s="75" t="s">
        <v>4332</v>
      </c>
      <c r="D6527" s="75" t="s">
        <v>23</v>
      </c>
      <c r="E6527" s="76">
        <v>1979973</v>
      </c>
      <c r="F6527" s="75" t="s">
        <v>3530</v>
      </c>
      <c r="G6527" s="75" t="s">
        <v>3530</v>
      </c>
    </row>
    <row r="6528" spans="2:7">
      <c r="B6528" s="75" t="s">
        <v>6992</v>
      </c>
      <c r="C6528" s="75" t="s">
        <v>4336</v>
      </c>
      <c r="D6528" s="75" t="s">
        <v>23</v>
      </c>
      <c r="E6528" s="76">
        <v>221088</v>
      </c>
      <c r="F6528" s="75" t="s">
        <v>3195</v>
      </c>
      <c r="G6528" s="75" t="s">
        <v>3196</v>
      </c>
    </row>
    <row r="6529" spans="2:7">
      <c r="B6529" s="75" t="s">
        <v>6993</v>
      </c>
      <c r="C6529" s="75" t="s">
        <v>4338</v>
      </c>
      <c r="D6529" s="75" t="s">
        <v>23</v>
      </c>
      <c r="E6529" s="76">
        <v>235584</v>
      </c>
      <c r="F6529" s="75" t="s">
        <v>3195</v>
      </c>
      <c r="G6529" s="75" t="s">
        <v>3196</v>
      </c>
    </row>
    <row r="6530" spans="2:7">
      <c r="B6530" s="75" t="s">
        <v>6994</v>
      </c>
      <c r="C6530" s="75" t="s">
        <v>4339</v>
      </c>
      <c r="D6530" s="75" t="s">
        <v>23</v>
      </c>
      <c r="E6530" s="76">
        <v>171782</v>
      </c>
      <c r="F6530" s="75" t="s">
        <v>3195</v>
      </c>
      <c r="G6530" s="75" t="s">
        <v>3196</v>
      </c>
    </row>
    <row r="6531" spans="2:7">
      <c r="B6531" s="75" t="s">
        <v>6995</v>
      </c>
      <c r="C6531" s="75" t="s">
        <v>4340</v>
      </c>
      <c r="D6531" s="75" t="s">
        <v>23</v>
      </c>
      <c r="E6531" s="76">
        <v>227748</v>
      </c>
      <c r="F6531" s="75" t="s">
        <v>3195</v>
      </c>
      <c r="G6531" s="75" t="s">
        <v>3196</v>
      </c>
    </row>
    <row r="6532" spans="2:7">
      <c r="B6532" s="75" t="s">
        <v>6996</v>
      </c>
      <c r="C6532" s="75" t="s">
        <v>4342</v>
      </c>
      <c r="D6532" s="75" t="s">
        <v>23</v>
      </c>
      <c r="E6532" s="76">
        <v>223830</v>
      </c>
      <c r="F6532" s="75" t="s">
        <v>3195</v>
      </c>
      <c r="G6532" s="75" t="s">
        <v>3196</v>
      </c>
    </row>
    <row r="6533" spans="2:7">
      <c r="B6533" s="75" t="s">
        <v>6997</v>
      </c>
      <c r="C6533" s="75" t="s">
        <v>4344</v>
      </c>
      <c r="D6533" s="75" t="s">
        <v>19</v>
      </c>
      <c r="E6533" s="76">
        <v>155616</v>
      </c>
      <c r="F6533" s="75" t="s">
        <v>3216</v>
      </c>
      <c r="G6533" s="75" t="s">
        <v>3725</v>
      </c>
    </row>
    <row r="6534" spans="2:7">
      <c r="B6534" s="75" t="s">
        <v>6998</v>
      </c>
      <c r="C6534" s="75" t="s">
        <v>4352</v>
      </c>
      <c r="D6534" s="75" t="s">
        <v>52</v>
      </c>
      <c r="E6534" s="76">
        <v>429526</v>
      </c>
      <c r="F6534" s="75" t="s">
        <v>3212</v>
      </c>
      <c r="G6534" s="75" t="s">
        <v>3213</v>
      </c>
    </row>
    <row r="6535" spans="2:7">
      <c r="B6535" s="75" t="s">
        <v>6999</v>
      </c>
      <c r="C6535" s="75" t="s">
        <v>4354</v>
      </c>
      <c r="D6535" s="75" t="s">
        <v>17</v>
      </c>
      <c r="E6535" s="76">
        <v>15039</v>
      </c>
      <c r="F6535" s="75" t="s">
        <v>4355</v>
      </c>
      <c r="G6535" s="75" t="s">
        <v>4356</v>
      </c>
    </row>
    <row r="6536" spans="2:7">
      <c r="B6536" s="75" t="s">
        <v>7000</v>
      </c>
      <c r="C6536" s="75" t="s">
        <v>4357</v>
      </c>
      <c r="D6536" s="75" t="s">
        <v>19</v>
      </c>
      <c r="E6536" s="76">
        <v>14267</v>
      </c>
      <c r="F6536" s="75" t="s">
        <v>4355</v>
      </c>
      <c r="G6536" s="75" t="s">
        <v>4358</v>
      </c>
    </row>
    <row r="6537" spans="2:7">
      <c r="B6537" s="75" t="s">
        <v>7001</v>
      </c>
      <c r="C6537" s="75" t="s">
        <v>4360</v>
      </c>
      <c r="D6537" s="75" t="s">
        <v>17</v>
      </c>
      <c r="E6537" s="76">
        <v>43676</v>
      </c>
      <c r="F6537" s="75" t="s">
        <v>4355</v>
      </c>
      <c r="G6537" s="75" t="s">
        <v>4356</v>
      </c>
    </row>
    <row r="6538" spans="2:7">
      <c r="B6538" s="75" t="s">
        <v>7002</v>
      </c>
      <c r="C6538" s="75" t="s">
        <v>4361</v>
      </c>
      <c r="D6538" s="75" t="s">
        <v>19</v>
      </c>
      <c r="E6538" s="76">
        <v>92994</v>
      </c>
      <c r="F6538" s="75" t="s">
        <v>4355</v>
      </c>
      <c r="G6538" s="75" t="s">
        <v>4356</v>
      </c>
    </row>
    <row r="6539" spans="2:7">
      <c r="B6539" s="75" t="s">
        <v>7003</v>
      </c>
      <c r="C6539" s="75" t="s">
        <v>4362</v>
      </c>
      <c r="D6539" s="75" t="s">
        <v>17</v>
      </c>
      <c r="E6539" s="76">
        <v>17084</v>
      </c>
      <c r="F6539" s="75" t="s">
        <v>4355</v>
      </c>
      <c r="G6539" s="75" t="s">
        <v>4356</v>
      </c>
    </row>
    <row r="6540" spans="2:7">
      <c r="B6540" s="75" t="s">
        <v>7004</v>
      </c>
      <c r="C6540" s="75" t="s">
        <v>4363</v>
      </c>
      <c r="D6540" s="75" t="s">
        <v>17</v>
      </c>
      <c r="E6540" s="76">
        <v>56880</v>
      </c>
      <c r="F6540" s="75" t="s">
        <v>4355</v>
      </c>
      <c r="G6540" s="75" t="s">
        <v>4356</v>
      </c>
    </row>
    <row r="6541" spans="2:7">
      <c r="B6541" s="75" t="s">
        <v>7005</v>
      </c>
      <c r="C6541" s="75" t="s">
        <v>4364</v>
      </c>
      <c r="D6541" s="75" t="s">
        <v>17</v>
      </c>
      <c r="E6541" s="76">
        <v>45213</v>
      </c>
      <c r="F6541" s="75" t="s">
        <v>4355</v>
      </c>
      <c r="G6541" s="75" t="s">
        <v>4356</v>
      </c>
    </row>
    <row r="6542" spans="2:7">
      <c r="B6542" s="75" t="s">
        <v>7006</v>
      </c>
      <c r="C6542" s="75" t="s">
        <v>4365</v>
      </c>
      <c r="D6542" s="75" t="s">
        <v>23</v>
      </c>
      <c r="E6542" s="76">
        <v>120623</v>
      </c>
      <c r="F6542" s="75" t="s">
        <v>4355</v>
      </c>
      <c r="G6542" s="75" t="s">
        <v>4356</v>
      </c>
    </row>
    <row r="6543" spans="2:7">
      <c r="B6543" s="75" t="s">
        <v>7007</v>
      </c>
      <c r="C6543" s="75" t="s">
        <v>4368</v>
      </c>
      <c r="D6543" s="75" t="s">
        <v>17</v>
      </c>
      <c r="E6543" s="76">
        <v>23770</v>
      </c>
      <c r="F6543" s="75" t="s">
        <v>3165</v>
      </c>
      <c r="G6543" s="75" t="s">
        <v>3165</v>
      </c>
    </row>
    <row r="6544" spans="2:7">
      <c r="B6544" s="75" t="s">
        <v>7008</v>
      </c>
      <c r="C6544" s="75" t="s">
        <v>4371</v>
      </c>
      <c r="D6544" s="75" t="s">
        <v>23</v>
      </c>
      <c r="E6544" s="76">
        <v>28405</v>
      </c>
      <c r="F6544" s="75" t="s">
        <v>3165</v>
      </c>
      <c r="G6544" s="75" t="s">
        <v>3165</v>
      </c>
    </row>
    <row r="6545" spans="2:7">
      <c r="B6545" s="75" t="s">
        <v>7009</v>
      </c>
      <c r="C6545" s="75" t="s">
        <v>4372</v>
      </c>
      <c r="D6545" s="75" t="s">
        <v>23</v>
      </c>
      <c r="E6545" s="76">
        <v>10769</v>
      </c>
      <c r="F6545" s="75" t="s">
        <v>3165</v>
      </c>
      <c r="G6545" s="75" t="s">
        <v>3165</v>
      </c>
    </row>
    <row r="6546" spans="2:7">
      <c r="B6546" s="75" t="s">
        <v>7010</v>
      </c>
      <c r="C6546" s="75" t="s">
        <v>4374</v>
      </c>
      <c r="D6546" s="75" t="s">
        <v>23</v>
      </c>
      <c r="E6546" s="76">
        <v>16118</v>
      </c>
      <c r="F6546" s="75" t="s">
        <v>3165</v>
      </c>
      <c r="G6546" s="75" t="s">
        <v>3165</v>
      </c>
    </row>
    <row r="6547" spans="2:7">
      <c r="B6547" s="75" t="s">
        <v>7011</v>
      </c>
      <c r="C6547" s="75" t="s">
        <v>4375</v>
      </c>
      <c r="D6547" s="75" t="s">
        <v>23</v>
      </c>
      <c r="E6547" s="76">
        <v>46302</v>
      </c>
      <c r="F6547" s="75" t="s">
        <v>3165</v>
      </c>
      <c r="G6547" s="75" t="s">
        <v>3165</v>
      </c>
    </row>
    <row r="6548" spans="2:7">
      <c r="B6548" s="75" t="s">
        <v>7012</v>
      </c>
      <c r="C6548" s="75" t="s">
        <v>4378</v>
      </c>
      <c r="D6548" s="75" t="s">
        <v>17</v>
      </c>
      <c r="E6548" s="76">
        <v>20340</v>
      </c>
      <c r="F6548" s="75" t="s">
        <v>3205</v>
      </c>
      <c r="G6548" s="75" t="s">
        <v>3205</v>
      </c>
    </row>
    <row r="6549" spans="2:7">
      <c r="B6549" s="75" t="s">
        <v>7013</v>
      </c>
      <c r="C6549" s="75" t="s">
        <v>4383</v>
      </c>
      <c r="D6549" s="75" t="s">
        <v>23</v>
      </c>
      <c r="E6549" s="76">
        <v>12863</v>
      </c>
      <c r="F6549" s="75" t="s">
        <v>3205</v>
      </c>
      <c r="G6549" s="75" t="s">
        <v>3205</v>
      </c>
    </row>
    <row r="6550" spans="2:7">
      <c r="B6550" s="75" t="s">
        <v>7014</v>
      </c>
      <c r="C6550" s="75" t="s">
        <v>4384</v>
      </c>
      <c r="D6550" s="75" t="s">
        <v>23</v>
      </c>
      <c r="E6550" s="76">
        <v>9950</v>
      </c>
      <c r="F6550" s="75" t="s">
        <v>3205</v>
      </c>
      <c r="G6550" s="75" t="s">
        <v>3205</v>
      </c>
    </row>
    <row r="6551" spans="2:7">
      <c r="B6551" s="75" t="s">
        <v>7015</v>
      </c>
      <c r="C6551" s="75" t="s">
        <v>4385</v>
      </c>
      <c r="D6551" s="75" t="s">
        <v>23</v>
      </c>
      <c r="E6551" s="76">
        <v>18823</v>
      </c>
      <c r="F6551" s="75" t="s">
        <v>3205</v>
      </c>
      <c r="G6551" s="75" t="s">
        <v>3205</v>
      </c>
    </row>
    <row r="6552" spans="2:7">
      <c r="B6552" s="75" t="s">
        <v>7016</v>
      </c>
      <c r="C6552" s="75" t="s">
        <v>4386</v>
      </c>
      <c r="D6552" s="75" t="s">
        <v>23</v>
      </c>
      <c r="E6552" s="76">
        <v>13601</v>
      </c>
      <c r="F6552" s="75" t="s">
        <v>3205</v>
      </c>
      <c r="G6552" s="75" t="s">
        <v>3205</v>
      </c>
    </row>
    <row r="6553" spans="2:7">
      <c r="B6553" s="75" t="s">
        <v>7017</v>
      </c>
      <c r="C6553" s="75" t="s">
        <v>4389</v>
      </c>
      <c r="D6553" s="75" t="s">
        <v>23</v>
      </c>
      <c r="E6553" s="76">
        <v>7777</v>
      </c>
      <c r="F6553" s="75" t="s">
        <v>3205</v>
      </c>
      <c r="G6553" s="75" t="s">
        <v>3205</v>
      </c>
    </row>
    <row r="6554" spans="2:7">
      <c r="B6554" s="75" t="s">
        <v>7018</v>
      </c>
      <c r="C6554" s="75" t="s">
        <v>4390</v>
      </c>
      <c r="D6554" s="75" t="s">
        <v>23</v>
      </c>
      <c r="E6554" s="76">
        <v>47342</v>
      </c>
      <c r="F6554" s="75" t="s">
        <v>3205</v>
      </c>
      <c r="G6554" s="75" t="s">
        <v>3205</v>
      </c>
    </row>
    <row r="6555" spans="2:7">
      <c r="B6555" s="75" t="s">
        <v>7019</v>
      </c>
      <c r="C6555" s="75" t="s">
        <v>4400</v>
      </c>
      <c r="D6555" s="75" t="s">
        <v>17</v>
      </c>
      <c r="E6555" s="76">
        <v>59272</v>
      </c>
      <c r="F6555" s="75" t="s">
        <v>3150</v>
      </c>
      <c r="G6555" s="75" t="s">
        <v>3323</v>
      </c>
    </row>
    <row r="6556" spans="2:7">
      <c r="B6556" s="75" t="s">
        <v>7020</v>
      </c>
      <c r="C6556" s="75" t="s">
        <v>4402</v>
      </c>
      <c r="D6556" s="75" t="s">
        <v>23</v>
      </c>
      <c r="E6556" s="76">
        <v>220889</v>
      </c>
      <c r="F6556" s="75" t="s">
        <v>3150</v>
      </c>
      <c r="G6556" s="75" t="s">
        <v>3323</v>
      </c>
    </row>
    <row r="6557" spans="2:7">
      <c r="B6557" s="75" t="s">
        <v>7021</v>
      </c>
      <c r="C6557" s="75" t="s">
        <v>4407</v>
      </c>
      <c r="D6557" s="75" t="s">
        <v>23</v>
      </c>
      <c r="E6557" s="76">
        <v>447562</v>
      </c>
      <c r="F6557" s="75" t="s">
        <v>4355</v>
      </c>
      <c r="G6557" s="75" t="s">
        <v>4356</v>
      </c>
    </row>
    <row r="6558" spans="2:7">
      <c r="B6558" s="75" t="s">
        <v>7022</v>
      </c>
      <c r="C6558" s="75" t="s">
        <v>4408</v>
      </c>
      <c r="D6558" s="75" t="s">
        <v>23</v>
      </c>
      <c r="E6558" s="76">
        <v>1120524</v>
      </c>
      <c r="F6558" s="75" t="s">
        <v>4355</v>
      </c>
      <c r="G6558" s="75" t="s">
        <v>4356</v>
      </c>
    </row>
    <row r="6559" spans="2:7">
      <c r="B6559" s="75" t="s">
        <v>7023</v>
      </c>
      <c r="C6559" s="75" t="s">
        <v>4409</v>
      </c>
      <c r="D6559" s="75" t="s">
        <v>23</v>
      </c>
      <c r="E6559" s="76">
        <v>376950</v>
      </c>
      <c r="F6559" s="75" t="s">
        <v>4355</v>
      </c>
      <c r="G6559" s="75" t="s">
        <v>4356</v>
      </c>
    </row>
    <row r="6560" spans="2:7">
      <c r="B6560" s="75" t="s">
        <v>7024</v>
      </c>
      <c r="C6560" s="75" t="s">
        <v>4410</v>
      </c>
      <c r="D6560" s="75" t="s">
        <v>23</v>
      </c>
      <c r="E6560" s="76">
        <v>95055</v>
      </c>
      <c r="F6560" s="75" t="s">
        <v>4355</v>
      </c>
      <c r="G6560" s="75" t="s">
        <v>4356</v>
      </c>
    </row>
    <row r="6561" spans="2:7">
      <c r="B6561" s="75" t="s">
        <v>7025</v>
      </c>
      <c r="C6561" s="75" t="s">
        <v>4412</v>
      </c>
      <c r="D6561" s="75" t="s">
        <v>23</v>
      </c>
      <c r="E6561" s="76">
        <v>575091</v>
      </c>
      <c r="F6561" s="75" t="s">
        <v>4355</v>
      </c>
      <c r="G6561" s="75" t="s">
        <v>4356</v>
      </c>
    </row>
    <row r="6562" spans="2:7">
      <c r="B6562" s="75" t="s">
        <v>7026</v>
      </c>
      <c r="C6562" s="75" t="s">
        <v>4414</v>
      </c>
      <c r="D6562" s="75" t="s">
        <v>17</v>
      </c>
      <c r="E6562" s="76">
        <v>356566</v>
      </c>
      <c r="F6562" s="75" t="s">
        <v>3212</v>
      </c>
      <c r="G6562" s="75" t="s">
        <v>1259</v>
      </c>
    </row>
    <row r="6563" spans="2:7">
      <c r="B6563" s="75" t="s">
        <v>7027</v>
      </c>
      <c r="C6563" s="75" t="s">
        <v>4415</v>
      </c>
      <c r="D6563" s="75" t="s">
        <v>17</v>
      </c>
      <c r="E6563" s="76">
        <v>279842</v>
      </c>
      <c r="F6563" s="75" t="s">
        <v>3212</v>
      </c>
      <c r="G6563" s="75" t="s">
        <v>1259</v>
      </c>
    </row>
    <row r="6564" spans="2:7">
      <c r="B6564" s="75" t="s">
        <v>7028</v>
      </c>
      <c r="C6564" s="75" t="s">
        <v>4416</v>
      </c>
      <c r="D6564" s="75" t="s">
        <v>17</v>
      </c>
      <c r="E6564" s="76">
        <v>74425</v>
      </c>
      <c r="F6564" s="75" t="s">
        <v>3165</v>
      </c>
      <c r="G6564" s="75" t="s">
        <v>3165</v>
      </c>
    </row>
    <row r="6565" spans="2:7">
      <c r="B6565" s="75" t="s">
        <v>7029</v>
      </c>
      <c r="C6565" s="75" t="s">
        <v>4417</v>
      </c>
      <c r="D6565" s="75" t="s">
        <v>17</v>
      </c>
      <c r="E6565" s="76">
        <v>8469</v>
      </c>
      <c r="F6565" s="75" t="s">
        <v>3198</v>
      </c>
      <c r="G6565" s="75" t="s">
        <v>3199</v>
      </c>
    </row>
    <row r="6566" spans="2:7">
      <c r="B6566" s="75" t="s">
        <v>7030</v>
      </c>
      <c r="C6566" s="75" t="s">
        <v>4418</v>
      </c>
      <c r="D6566" s="75" t="s">
        <v>19</v>
      </c>
      <c r="E6566" s="76">
        <v>11717</v>
      </c>
      <c r="F6566" s="75" t="s">
        <v>3198</v>
      </c>
      <c r="G6566" s="75" t="s">
        <v>3199</v>
      </c>
    </row>
    <row r="6567" spans="2:7">
      <c r="B6567" s="75" t="s">
        <v>7031</v>
      </c>
      <c r="C6567" s="75" t="s">
        <v>4423</v>
      </c>
      <c r="D6567" s="75" t="s">
        <v>23</v>
      </c>
      <c r="E6567" s="76">
        <v>40634</v>
      </c>
      <c r="F6567" s="75" t="s">
        <v>3165</v>
      </c>
      <c r="G6567" s="75" t="s">
        <v>3165</v>
      </c>
    </row>
    <row r="6568" spans="2:7">
      <c r="B6568" s="75" t="s">
        <v>7032</v>
      </c>
      <c r="C6568" s="75" t="s">
        <v>4424</v>
      </c>
      <c r="D6568" s="75" t="s">
        <v>23</v>
      </c>
      <c r="E6568" s="76">
        <v>106699</v>
      </c>
      <c r="F6568" s="75" t="s">
        <v>3165</v>
      </c>
      <c r="G6568" s="75" t="s">
        <v>3165</v>
      </c>
    </row>
    <row r="6569" spans="2:7">
      <c r="B6569" s="75" t="s">
        <v>7033</v>
      </c>
      <c r="C6569" s="75" t="s">
        <v>4437</v>
      </c>
      <c r="D6569" s="75" t="s">
        <v>23</v>
      </c>
      <c r="E6569" s="76">
        <v>536978</v>
      </c>
      <c r="F6569" s="75" t="s">
        <v>3205</v>
      </c>
      <c r="G6569" s="75" t="s">
        <v>3205</v>
      </c>
    </row>
    <row r="6570" spans="2:7">
      <c r="B6570" s="75" t="s">
        <v>7034</v>
      </c>
      <c r="C6570" s="75" t="s">
        <v>4438</v>
      </c>
      <c r="D6570" s="75" t="s">
        <v>23</v>
      </c>
      <c r="E6570" s="76">
        <v>502673</v>
      </c>
      <c r="F6570" s="75" t="s">
        <v>3205</v>
      </c>
      <c r="G6570" s="75" t="s">
        <v>3205</v>
      </c>
    </row>
    <row r="6571" spans="2:7">
      <c r="B6571" s="75" t="s">
        <v>7035</v>
      </c>
      <c r="C6571" s="75" t="s">
        <v>4439</v>
      </c>
      <c r="D6571" s="75" t="s">
        <v>23</v>
      </c>
      <c r="E6571" s="76">
        <v>510777</v>
      </c>
      <c r="F6571" s="75" t="s">
        <v>3205</v>
      </c>
      <c r="G6571" s="75" t="s">
        <v>3205</v>
      </c>
    </row>
    <row r="6572" spans="2:7">
      <c r="B6572" s="75" t="s">
        <v>7036</v>
      </c>
      <c r="C6572" s="75" t="s">
        <v>4444</v>
      </c>
      <c r="D6572" s="75" t="s">
        <v>17</v>
      </c>
      <c r="E6572" s="76">
        <v>389322</v>
      </c>
      <c r="F6572" s="75" t="s">
        <v>3165</v>
      </c>
      <c r="G6572" s="75" t="s">
        <v>3165</v>
      </c>
    </row>
    <row r="6573" spans="2:7">
      <c r="B6573" s="75" t="s">
        <v>7037</v>
      </c>
      <c r="C6573" s="75" t="s">
        <v>4445</v>
      </c>
      <c r="D6573" s="75" t="s">
        <v>17</v>
      </c>
      <c r="E6573" s="76">
        <v>64922</v>
      </c>
      <c r="F6573" s="75" t="s">
        <v>3162</v>
      </c>
      <c r="G6573" s="75" t="s">
        <v>3163</v>
      </c>
    </row>
    <row r="6574" spans="2:7">
      <c r="B6574" s="75" t="s">
        <v>7038</v>
      </c>
      <c r="C6574" s="75" t="s">
        <v>4446</v>
      </c>
      <c r="D6574" s="75" t="s">
        <v>17</v>
      </c>
      <c r="E6574" s="76">
        <v>467419</v>
      </c>
      <c r="F6574" s="75" t="s">
        <v>3176</v>
      </c>
      <c r="G6574" s="75" t="s">
        <v>3177</v>
      </c>
    </row>
    <row r="6575" spans="2:7">
      <c r="B6575" s="75" t="s">
        <v>7039</v>
      </c>
      <c r="C6575" s="75" t="s">
        <v>4448</v>
      </c>
      <c r="D6575" s="75" t="s">
        <v>17</v>
      </c>
      <c r="E6575" s="76">
        <v>81340</v>
      </c>
      <c r="F6575" s="75" t="s">
        <v>3176</v>
      </c>
      <c r="G6575" s="75" t="s">
        <v>3177</v>
      </c>
    </row>
    <row r="6576" spans="2:7">
      <c r="B6576" s="75" t="s">
        <v>7040</v>
      </c>
      <c r="C6576" s="75" t="s">
        <v>4450</v>
      </c>
      <c r="D6576" s="75" t="s">
        <v>23</v>
      </c>
      <c r="E6576" s="76">
        <v>518661</v>
      </c>
      <c r="F6576" s="75" t="s">
        <v>3205</v>
      </c>
      <c r="G6576" s="75" t="s">
        <v>3205</v>
      </c>
    </row>
    <row r="6577" spans="2:7">
      <c r="B6577" s="75" t="s">
        <v>7041</v>
      </c>
      <c r="C6577" s="75" t="s">
        <v>4452</v>
      </c>
      <c r="D6577" s="75" t="s">
        <v>23</v>
      </c>
      <c r="E6577" s="76">
        <v>105923</v>
      </c>
      <c r="F6577" s="75" t="s">
        <v>3198</v>
      </c>
      <c r="G6577" s="75" t="s">
        <v>3378</v>
      </c>
    </row>
    <row r="6578" spans="2:7">
      <c r="B6578" s="75" t="s">
        <v>7042</v>
      </c>
      <c r="C6578" s="75" t="s">
        <v>4453</v>
      </c>
      <c r="D6578" s="75" t="s">
        <v>17</v>
      </c>
      <c r="E6578" s="76">
        <v>15988</v>
      </c>
      <c r="F6578" s="75" t="s">
        <v>4138</v>
      </c>
      <c r="G6578" s="75" t="s">
        <v>4138</v>
      </c>
    </row>
    <row r="6579" spans="2:7">
      <c r="B6579" s="75" t="s">
        <v>7043</v>
      </c>
      <c r="C6579" s="75" t="s">
        <v>4454</v>
      </c>
      <c r="D6579" s="75" t="s">
        <v>23</v>
      </c>
      <c r="E6579" s="76">
        <v>312077</v>
      </c>
      <c r="F6579" s="75" t="s">
        <v>3198</v>
      </c>
      <c r="G6579" s="75" t="s">
        <v>3199</v>
      </c>
    </row>
    <row r="6580" spans="2:7">
      <c r="B6580" s="75" t="s">
        <v>7044</v>
      </c>
      <c r="C6580" s="75" t="s">
        <v>4457</v>
      </c>
      <c r="D6580" s="75" t="s">
        <v>52</v>
      </c>
      <c r="E6580" s="76">
        <v>158087</v>
      </c>
      <c r="F6580" s="75" t="s">
        <v>41</v>
      </c>
      <c r="G6580" s="75" t="s">
        <v>41</v>
      </c>
    </row>
    <row r="6581" spans="2:7">
      <c r="B6581" s="75" t="s">
        <v>7045</v>
      </c>
      <c r="C6581" s="75" t="s">
        <v>4473</v>
      </c>
      <c r="D6581" s="75" t="s">
        <v>17</v>
      </c>
      <c r="E6581" s="76">
        <v>4660</v>
      </c>
      <c r="F6581" s="75" t="s">
        <v>3198</v>
      </c>
      <c r="G6581" s="75" t="s">
        <v>3199</v>
      </c>
    </row>
    <row r="6582" spans="2:7">
      <c r="B6582" s="75" t="s">
        <v>7046</v>
      </c>
      <c r="C6582" s="75" t="s">
        <v>4475</v>
      </c>
      <c r="D6582" s="75" t="s">
        <v>19</v>
      </c>
      <c r="E6582" s="76">
        <v>28136</v>
      </c>
      <c r="F6582" s="75" t="s">
        <v>3198</v>
      </c>
      <c r="G6582" s="75" t="s">
        <v>3199</v>
      </c>
    </row>
    <row r="6583" spans="2:7">
      <c r="B6583" s="75" t="s">
        <v>7047</v>
      </c>
      <c r="C6583" s="75" t="s">
        <v>4476</v>
      </c>
      <c r="D6583" s="75" t="s">
        <v>17</v>
      </c>
      <c r="E6583" s="76">
        <v>10038</v>
      </c>
      <c r="F6583" s="75" t="s">
        <v>3198</v>
      </c>
      <c r="G6583" s="75" t="s">
        <v>3199</v>
      </c>
    </row>
    <row r="6584" spans="2:7">
      <c r="B6584" s="75" t="s">
        <v>7048</v>
      </c>
      <c r="C6584" s="75" t="s">
        <v>4477</v>
      </c>
      <c r="D6584" s="75" t="s">
        <v>17</v>
      </c>
      <c r="E6584" s="76">
        <v>12717</v>
      </c>
      <c r="F6584" s="75" t="s">
        <v>3198</v>
      </c>
      <c r="G6584" s="75" t="s">
        <v>3199</v>
      </c>
    </row>
    <row r="6585" spans="2:7">
      <c r="B6585" s="75" t="s">
        <v>7049</v>
      </c>
      <c r="C6585" s="75" t="s">
        <v>4478</v>
      </c>
      <c r="D6585" s="75" t="s">
        <v>17</v>
      </c>
      <c r="E6585" s="76">
        <v>16989</v>
      </c>
      <c r="F6585" s="75" t="s">
        <v>3198</v>
      </c>
      <c r="G6585" s="75" t="s">
        <v>3199</v>
      </c>
    </row>
    <row r="6586" spans="2:7">
      <c r="B6586" s="75" t="s">
        <v>7050</v>
      </c>
      <c r="C6586" s="75" t="s">
        <v>4479</v>
      </c>
      <c r="D6586" s="75" t="s">
        <v>23</v>
      </c>
      <c r="E6586" s="76">
        <v>20237</v>
      </c>
      <c r="F6586" s="75" t="s">
        <v>3198</v>
      </c>
      <c r="G6586" s="75" t="s">
        <v>3199</v>
      </c>
    </row>
    <row r="6587" spans="2:7">
      <c r="B6587" s="75" t="s">
        <v>7051</v>
      </c>
      <c r="C6587" s="75" t="s">
        <v>4480</v>
      </c>
      <c r="D6587" s="75" t="s">
        <v>23</v>
      </c>
      <c r="E6587" s="76">
        <v>258730</v>
      </c>
      <c r="F6587" s="75" t="s">
        <v>3198</v>
      </c>
      <c r="G6587" s="75" t="s">
        <v>3199</v>
      </c>
    </row>
    <row r="6588" spans="2:7">
      <c r="B6588" s="75" t="s">
        <v>7052</v>
      </c>
      <c r="C6588" s="75" t="s">
        <v>4481</v>
      </c>
      <c r="D6588" s="75" t="s">
        <v>19</v>
      </c>
      <c r="E6588" s="76">
        <v>77295</v>
      </c>
      <c r="F6588" s="75" t="s">
        <v>3142</v>
      </c>
      <c r="G6588" s="75" t="s">
        <v>4304</v>
      </c>
    </row>
    <row r="6589" spans="2:7">
      <c r="B6589" s="75" t="s">
        <v>7053</v>
      </c>
      <c r="C6589" s="75" t="s">
        <v>4485</v>
      </c>
      <c r="D6589" s="75" t="s">
        <v>17</v>
      </c>
      <c r="E6589" s="76">
        <v>7638</v>
      </c>
      <c r="F6589" s="75" t="s">
        <v>3205</v>
      </c>
      <c r="G6589" s="75" t="s">
        <v>3205</v>
      </c>
    </row>
    <row r="6590" spans="2:7">
      <c r="B6590" s="75" t="s">
        <v>7054</v>
      </c>
      <c r="C6590" s="75" t="s">
        <v>4486</v>
      </c>
      <c r="D6590" s="75" t="s">
        <v>17</v>
      </c>
      <c r="E6590" s="76">
        <v>73466</v>
      </c>
      <c r="F6590" s="75" t="s">
        <v>3150</v>
      </c>
      <c r="G6590" s="75" t="s">
        <v>3323</v>
      </c>
    </row>
    <row r="6591" spans="2:7">
      <c r="B6591" s="75" t="s">
        <v>7055</v>
      </c>
      <c r="C6591" s="75" t="s">
        <v>4488</v>
      </c>
      <c r="D6591" s="75" t="s">
        <v>23</v>
      </c>
      <c r="E6591" s="76">
        <v>17515038</v>
      </c>
      <c r="F6591" s="75" t="s">
        <v>3150</v>
      </c>
      <c r="G6591" s="75" t="s">
        <v>3151</v>
      </c>
    </row>
    <row r="6592" spans="2:7">
      <c r="B6592" s="75" t="s">
        <v>7056</v>
      </c>
      <c r="C6592" s="75" t="s">
        <v>4490</v>
      </c>
      <c r="D6592" s="75" t="s">
        <v>52</v>
      </c>
      <c r="E6592" s="76">
        <v>753287</v>
      </c>
      <c r="F6592" s="75" t="s">
        <v>3212</v>
      </c>
      <c r="G6592" s="75" t="s">
        <v>3213</v>
      </c>
    </row>
    <row r="6593" spans="2:7">
      <c r="B6593" s="75" t="s">
        <v>7057</v>
      </c>
      <c r="C6593" s="75" t="s">
        <v>4495</v>
      </c>
      <c r="D6593" s="75" t="s">
        <v>17</v>
      </c>
      <c r="E6593" s="76">
        <v>734069</v>
      </c>
      <c r="F6593" s="75" t="s">
        <v>3150</v>
      </c>
      <c r="G6593" s="75" t="s">
        <v>3323</v>
      </c>
    </row>
    <row r="6594" spans="2:7">
      <c r="B6594" s="75" t="s">
        <v>7058</v>
      </c>
      <c r="C6594" s="75" t="s">
        <v>4496</v>
      </c>
      <c r="D6594" s="75" t="s">
        <v>17</v>
      </c>
      <c r="E6594" s="76">
        <v>646514</v>
      </c>
      <c r="F6594" s="75" t="s">
        <v>3150</v>
      </c>
      <c r="G6594" s="75" t="s">
        <v>3323</v>
      </c>
    </row>
    <row r="6595" spans="2:7">
      <c r="B6595" s="75" t="s">
        <v>7059</v>
      </c>
      <c r="C6595" s="75" t="s">
        <v>4500</v>
      </c>
      <c r="D6595" s="75" t="s">
        <v>52</v>
      </c>
      <c r="E6595" s="76">
        <v>790547</v>
      </c>
      <c r="F6595" s="75" t="s">
        <v>3212</v>
      </c>
      <c r="G6595" s="75" t="s">
        <v>3213</v>
      </c>
    </row>
    <row r="6596" spans="2:7">
      <c r="B6596" s="75" t="s">
        <v>7060</v>
      </c>
      <c r="C6596" s="75" t="s">
        <v>4503</v>
      </c>
      <c r="D6596" s="75" t="s">
        <v>52</v>
      </c>
      <c r="E6596" s="76">
        <v>1271602</v>
      </c>
      <c r="F6596" s="75" t="s">
        <v>3212</v>
      </c>
      <c r="G6596" s="75" t="s">
        <v>3213</v>
      </c>
    </row>
    <row r="6597" spans="2:7">
      <c r="B6597" s="75" t="s">
        <v>7061</v>
      </c>
      <c r="C6597" s="75" t="s">
        <v>4504</v>
      </c>
      <c r="D6597" s="75" t="s">
        <v>23</v>
      </c>
      <c r="E6597" s="76">
        <v>1696748</v>
      </c>
      <c r="F6597" s="75" t="s">
        <v>3150</v>
      </c>
      <c r="G6597" s="75" t="s">
        <v>3323</v>
      </c>
    </row>
    <row r="6598" spans="2:7">
      <c r="B6598" s="75" t="s">
        <v>7062</v>
      </c>
      <c r="C6598" s="75" t="s">
        <v>4515</v>
      </c>
      <c r="D6598" s="75" t="s">
        <v>23</v>
      </c>
      <c r="E6598" s="76">
        <v>29188571</v>
      </c>
      <c r="F6598" s="75" t="s">
        <v>3165</v>
      </c>
      <c r="G6598" s="75" t="s">
        <v>3165</v>
      </c>
    </row>
    <row r="6599" spans="2:7">
      <c r="B6599" s="75" t="s">
        <v>7063</v>
      </c>
      <c r="C6599" s="75" t="s">
        <v>4525</v>
      </c>
      <c r="D6599" s="75" t="s">
        <v>23</v>
      </c>
      <c r="E6599" s="76">
        <v>449896</v>
      </c>
      <c r="F6599" s="75" t="s">
        <v>3205</v>
      </c>
      <c r="G6599" s="75" t="s">
        <v>3205</v>
      </c>
    </row>
    <row r="6600" spans="2:7">
      <c r="B6600" s="75" t="s">
        <v>7064</v>
      </c>
      <c r="C6600" s="75" t="s">
        <v>4527</v>
      </c>
      <c r="D6600" s="75" t="s">
        <v>23</v>
      </c>
      <c r="E6600" s="76">
        <v>894509</v>
      </c>
      <c r="F6600" s="75" t="s">
        <v>3150</v>
      </c>
      <c r="G6600" s="75" t="s">
        <v>3323</v>
      </c>
    </row>
    <row r="6601" spans="2:7">
      <c r="B6601" s="75" t="s">
        <v>7065</v>
      </c>
      <c r="C6601" s="75" t="s">
        <v>4530</v>
      </c>
      <c r="D6601" s="75" t="s">
        <v>52</v>
      </c>
      <c r="E6601" s="76">
        <v>182652</v>
      </c>
      <c r="F6601" s="75" t="s">
        <v>3155</v>
      </c>
      <c r="G6601" s="75" t="s">
        <v>3387</v>
      </c>
    </row>
    <row r="6602" spans="2:7">
      <c r="B6602" s="75" t="s">
        <v>7066</v>
      </c>
      <c r="C6602" s="75" t="s">
        <v>4540</v>
      </c>
      <c r="D6602" s="75" t="s">
        <v>52</v>
      </c>
      <c r="E6602" s="76">
        <v>449818</v>
      </c>
      <c r="F6602" s="75" t="s">
        <v>3155</v>
      </c>
      <c r="G6602" s="75" t="s">
        <v>3387</v>
      </c>
    </row>
    <row r="6603" spans="2:7">
      <c r="B6603" s="75" t="s">
        <v>7067</v>
      </c>
      <c r="C6603" s="75" t="s">
        <v>4572</v>
      </c>
      <c r="D6603" s="75" t="s">
        <v>345</v>
      </c>
      <c r="E6603" s="76">
        <v>526036</v>
      </c>
      <c r="F6603" s="75" t="s">
        <v>3537</v>
      </c>
      <c r="G6603" s="75" t="s">
        <v>3538</v>
      </c>
    </row>
    <row r="6604" spans="2:7">
      <c r="B6604" s="75" t="s">
        <v>7068</v>
      </c>
      <c r="C6604" s="75" t="s">
        <v>4578</v>
      </c>
      <c r="D6604" s="75" t="s">
        <v>146</v>
      </c>
      <c r="E6604" s="76">
        <v>10878</v>
      </c>
      <c r="F6604" s="75" t="s">
        <v>3514</v>
      </c>
      <c r="G6604" s="75" t="s">
        <v>3514</v>
      </c>
    </row>
    <row r="6605" spans="2:7">
      <c r="B6605" s="75" t="s">
        <v>7069</v>
      </c>
      <c r="C6605" s="75" t="s">
        <v>4579</v>
      </c>
      <c r="D6605" s="75" t="s">
        <v>23</v>
      </c>
      <c r="E6605" s="76">
        <v>500883</v>
      </c>
      <c r="F6605" s="75" t="s">
        <v>3198</v>
      </c>
      <c r="G6605" s="75" t="s">
        <v>3199</v>
      </c>
    </row>
    <row r="6606" spans="2:7">
      <c r="B6606" s="75" t="s">
        <v>7070</v>
      </c>
      <c r="C6606" s="75" t="s">
        <v>4580</v>
      </c>
      <c r="D6606" s="75" t="s">
        <v>52</v>
      </c>
      <c r="E6606" s="76">
        <v>173155</v>
      </c>
      <c r="F6606" s="75" t="s">
        <v>3155</v>
      </c>
      <c r="G6606" s="75" t="s">
        <v>3160</v>
      </c>
    </row>
    <row r="6607" spans="2:7">
      <c r="B6607" s="75" t="s">
        <v>7071</v>
      </c>
      <c r="C6607" s="75" t="s">
        <v>4586</v>
      </c>
      <c r="D6607" s="75" t="s">
        <v>52</v>
      </c>
      <c r="E6607" s="76">
        <v>1310960</v>
      </c>
      <c r="F6607" s="75" t="s">
        <v>3212</v>
      </c>
      <c r="G6607" s="75" t="s">
        <v>3213</v>
      </c>
    </row>
    <row r="6608" spans="2:7">
      <c r="B6608" s="75" t="s">
        <v>7072</v>
      </c>
      <c r="C6608" s="75" t="s">
        <v>4587</v>
      </c>
      <c r="D6608" s="75" t="s">
        <v>52</v>
      </c>
      <c r="E6608" s="76">
        <v>1090751</v>
      </c>
      <c r="F6608" s="75" t="s">
        <v>3212</v>
      </c>
      <c r="G6608" s="75" t="s">
        <v>3213</v>
      </c>
    </row>
    <row r="6609" spans="2:7">
      <c r="B6609" s="75" t="s">
        <v>7073</v>
      </c>
      <c r="C6609" s="75" t="s">
        <v>4593</v>
      </c>
      <c r="D6609" s="75" t="s">
        <v>19</v>
      </c>
      <c r="E6609" s="76">
        <v>101198</v>
      </c>
      <c r="F6609" s="75" t="s">
        <v>4355</v>
      </c>
      <c r="G6609" s="75" t="s">
        <v>4594</v>
      </c>
    </row>
    <row r="6610" spans="2:7">
      <c r="B6610" s="75" t="s">
        <v>7074</v>
      </c>
      <c r="C6610" s="75" t="s">
        <v>4595</v>
      </c>
      <c r="D6610" s="75" t="s">
        <v>19</v>
      </c>
      <c r="E6610" s="76">
        <v>228417</v>
      </c>
      <c r="F6610" s="75" t="s">
        <v>4355</v>
      </c>
      <c r="G6610" s="75" t="s">
        <v>4594</v>
      </c>
    </row>
    <row r="6611" spans="2:7">
      <c r="B6611" s="75" t="s">
        <v>7075</v>
      </c>
      <c r="C6611" s="75" t="s">
        <v>4602</v>
      </c>
      <c r="D6611" s="75" t="s">
        <v>17</v>
      </c>
      <c r="E6611" s="76">
        <v>161091</v>
      </c>
      <c r="F6611" s="75" t="s">
        <v>3165</v>
      </c>
      <c r="G6611" s="75" t="s">
        <v>3165</v>
      </c>
    </row>
    <row r="6612" spans="2:7">
      <c r="B6612" s="75" t="s">
        <v>7076</v>
      </c>
      <c r="C6612" s="75" t="s">
        <v>4604</v>
      </c>
      <c r="D6612" s="75" t="s">
        <v>17</v>
      </c>
      <c r="E6612" s="76">
        <v>14255</v>
      </c>
      <c r="F6612" s="75" t="s">
        <v>3205</v>
      </c>
      <c r="G6612" s="75" t="s">
        <v>3205</v>
      </c>
    </row>
    <row r="6613" spans="2:7">
      <c r="B6613" s="75" t="s">
        <v>7077</v>
      </c>
      <c r="C6613" s="75" t="s">
        <v>4605</v>
      </c>
      <c r="D6613" s="75" t="s">
        <v>17</v>
      </c>
      <c r="E6613" s="76">
        <v>11188</v>
      </c>
      <c r="F6613" s="75" t="s">
        <v>3205</v>
      </c>
      <c r="G6613" s="75" t="s">
        <v>3205</v>
      </c>
    </row>
    <row r="6614" spans="2:7">
      <c r="B6614" s="75" t="s">
        <v>7078</v>
      </c>
      <c r="C6614" s="75" t="s">
        <v>4606</v>
      </c>
      <c r="D6614" s="75" t="s">
        <v>23</v>
      </c>
      <c r="E6614" s="76">
        <v>663673</v>
      </c>
      <c r="F6614" s="75" t="s">
        <v>4355</v>
      </c>
      <c r="G6614" s="75" t="s">
        <v>4356</v>
      </c>
    </row>
    <row r="6615" spans="2:7">
      <c r="B6615" s="75" t="s">
        <v>7079</v>
      </c>
      <c r="C6615" s="75" t="s">
        <v>4608</v>
      </c>
      <c r="D6615" s="75" t="s">
        <v>23</v>
      </c>
      <c r="E6615" s="76">
        <v>939056</v>
      </c>
      <c r="F6615" s="75" t="s">
        <v>4355</v>
      </c>
      <c r="G6615" s="75" t="s">
        <v>4356</v>
      </c>
    </row>
    <row r="6616" spans="2:7">
      <c r="B6616" s="75" t="s">
        <v>7080</v>
      </c>
      <c r="C6616" s="75" t="s">
        <v>4609</v>
      </c>
      <c r="D6616" s="75" t="s">
        <v>23</v>
      </c>
      <c r="E6616" s="76">
        <v>34936</v>
      </c>
      <c r="F6616" s="75" t="s">
        <v>3150</v>
      </c>
      <c r="G6616" s="75" t="s">
        <v>3323</v>
      </c>
    </row>
    <row r="6617" spans="2:7">
      <c r="B6617" s="75" t="s">
        <v>7081</v>
      </c>
      <c r="C6617" s="75" t="s">
        <v>4627</v>
      </c>
      <c r="D6617" s="75" t="s">
        <v>23</v>
      </c>
      <c r="E6617" s="76">
        <v>23922</v>
      </c>
      <c r="F6617" s="75" t="s">
        <v>3150</v>
      </c>
      <c r="G6617" s="75" t="s">
        <v>3323</v>
      </c>
    </row>
    <row r="6618" spans="2:7">
      <c r="B6618" s="75" t="s">
        <v>7082</v>
      </c>
      <c r="C6618" s="75" t="s">
        <v>4629</v>
      </c>
      <c r="D6618" s="75" t="s">
        <v>17</v>
      </c>
      <c r="E6618" s="76">
        <v>88714</v>
      </c>
      <c r="F6618" s="75" t="s">
        <v>3150</v>
      </c>
      <c r="G6618" s="75" t="s">
        <v>3323</v>
      </c>
    </row>
    <row r="6619" spans="2:7">
      <c r="B6619" s="75" t="s">
        <v>7083</v>
      </c>
      <c r="C6619" s="75" t="s">
        <v>4644</v>
      </c>
      <c r="D6619" s="75" t="s">
        <v>23</v>
      </c>
      <c r="E6619" s="76">
        <v>77874</v>
      </c>
      <c r="F6619" s="75" t="s">
        <v>3150</v>
      </c>
      <c r="G6619" s="75" t="s">
        <v>3323</v>
      </c>
    </row>
    <row r="6620" spans="2:7">
      <c r="B6620" s="75" t="s">
        <v>7084</v>
      </c>
      <c r="C6620" s="75" t="s">
        <v>4657</v>
      </c>
      <c r="D6620" s="75" t="s">
        <v>17</v>
      </c>
      <c r="E6620" s="76">
        <v>13914</v>
      </c>
      <c r="F6620" s="75" t="s">
        <v>3150</v>
      </c>
      <c r="G6620" s="75" t="s">
        <v>3323</v>
      </c>
    </row>
    <row r="6621" spans="2:7">
      <c r="B6621" s="75" t="s">
        <v>7085</v>
      </c>
      <c r="C6621" s="75" t="s">
        <v>4662</v>
      </c>
      <c r="D6621" s="75" t="s">
        <v>17</v>
      </c>
      <c r="E6621" s="76">
        <v>56360</v>
      </c>
      <c r="F6621" s="75" t="s">
        <v>3150</v>
      </c>
      <c r="G6621" s="75" t="s">
        <v>3323</v>
      </c>
    </row>
    <row r="6622" spans="2:7">
      <c r="B6622" s="75" t="s">
        <v>7086</v>
      </c>
      <c r="C6622" s="75" t="s">
        <v>4664</v>
      </c>
      <c r="D6622" s="75" t="s">
        <v>19</v>
      </c>
      <c r="E6622" s="76">
        <v>140421</v>
      </c>
      <c r="F6622" s="75" t="s">
        <v>4355</v>
      </c>
      <c r="G6622" s="75" t="s">
        <v>4356</v>
      </c>
    </row>
    <row r="6623" spans="2:7">
      <c r="B6623" s="75" t="s">
        <v>7087</v>
      </c>
      <c r="C6623" s="75" t="s">
        <v>4665</v>
      </c>
      <c r="D6623" s="75" t="s">
        <v>19</v>
      </c>
      <c r="E6623" s="76">
        <v>31619</v>
      </c>
      <c r="F6623" s="75" t="s">
        <v>4355</v>
      </c>
      <c r="G6623" s="75" t="s">
        <v>4356</v>
      </c>
    </row>
    <row r="6624" spans="2:7">
      <c r="B6624" s="75" t="s">
        <v>7088</v>
      </c>
      <c r="C6624" s="75" t="s">
        <v>4671</v>
      </c>
      <c r="D6624" s="75" t="s">
        <v>23</v>
      </c>
      <c r="E6624" s="76">
        <v>289406</v>
      </c>
      <c r="F6624" s="75" t="s">
        <v>3198</v>
      </c>
      <c r="G6624" s="75" t="s">
        <v>4420</v>
      </c>
    </row>
    <row r="6625" spans="2:7">
      <c r="B6625" s="75" t="s">
        <v>7089</v>
      </c>
      <c r="C6625" s="75" t="s">
        <v>4673</v>
      </c>
      <c r="D6625" s="75" t="s">
        <v>52</v>
      </c>
      <c r="E6625" s="76">
        <v>1272321</v>
      </c>
      <c r="F6625" s="75" t="s">
        <v>3198</v>
      </c>
      <c r="G6625" s="75" t="s">
        <v>4420</v>
      </c>
    </row>
    <row r="6626" spans="2:7">
      <c r="B6626" s="75" t="s">
        <v>7090</v>
      </c>
      <c r="C6626" s="75" t="s">
        <v>4679</v>
      </c>
      <c r="D6626" s="75" t="s">
        <v>23</v>
      </c>
      <c r="E6626" s="76">
        <v>730086</v>
      </c>
      <c r="F6626" s="75" t="s">
        <v>3150</v>
      </c>
      <c r="G6626" s="75" t="s">
        <v>3323</v>
      </c>
    </row>
    <row r="6627" spans="2:7">
      <c r="B6627" s="75" t="s">
        <v>7091</v>
      </c>
      <c r="C6627" s="75" t="s">
        <v>4681</v>
      </c>
      <c r="D6627" s="75" t="s">
        <v>23</v>
      </c>
      <c r="E6627" s="76">
        <v>384139</v>
      </c>
      <c r="F6627" s="75" t="s">
        <v>3150</v>
      </c>
      <c r="G6627" s="75" t="s">
        <v>3323</v>
      </c>
    </row>
    <row r="6628" spans="2:7">
      <c r="B6628" s="75" t="s">
        <v>7092</v>
      </c>
      <c r="C6628" s="75" t="s">
        <v>4686</v>
      </c>
      <c r="D6628" s="75" t="s">
        <v>52</v>
      </c>
      <c r="E6628" s="76">
        <v>196011</v>
      </c>
      <c r="F6628" s="75" t="s">
        <v>3155</v>
      </c>
      <c r="G6628" s="75" t="s">
        <v>3160</v>
      </c>
    </row>
    <row r="6629" spans="2:7">
      <c r="B6629" s="75" t="s">
        <v>7093</v>
      </c>
      <c r="C6629" s="75" t="s">
        <v>4687</v>
      </c>
      <c r="D6629" s="75" t="s">
        <v>52</v>
      </c>
      <c r="E6629" s="76">
        <v>104366</v>
      </c>
      <c r="F6629" s="75" t="s">
        <v>3155</v>
      </c>
      <c r="G6629" s="75" t="s">
        <v>3160</v>
      </c>
    </row>
    <row r="6630" spans="2:7">
      <c r="B6630" s="75" t="s">
        <v>7094</v>
      </c>
      <c r="C6630" s="75" t="s">
        <v>4688</v>
      </c>
      <c r="D6630" s="75" t="s">
        <v>17</v>
      </c>
      <c r="E6630" s="76">
        <v>218495</v>
      </c>
      <c r="F6630" s="75" t="s">
        <v>676</v>
      </c>
      <c r="G6630" s="75" t="s">
        <v>3680</v>
      </c>
    </row>
    <row r="6631" spans="2:7">
      <c r="B6631" s="75" t="s">
        <v>7095</v>
      </c>
      <c r="C6631" s="75" t="s">
        <v>4690</v>
      </c>
      <c r="D6631" s="75" t="s">
        <v>23</v>
      </c>
      <c r="E6631" s="76">
        <v>1686118</v>
      </c>
      <c r="F6631" s="75" t="s">
        <v>3198</v>
      </c>
      <c r="G6631" s="75" t="s">
        <v>3199</v>
      </c>
    </row>
    <row r="6632" spans="2:7">
      <c r="B6632" s="75" t="s">
        <v>7096</v>
      </c>
      <c r="C6632" s="75" t="s">
        <v>4693</v>
      </c>
      <c r="D6632" s="75" t="s">
        <v>345</v>
      </c>
      <c r="E6632" s="76">
        <v>526032</v>
      </c>
      <c r="F6632" s="75" t="s">
        <v>3537</v>
      </c>
      <c r="G6632" s="75" t="s">
        <v>3538</v>
      </c>
    </row>
    <row r="6633" spans="2:7">
      <c r="B6633" s="75" t="s">
        <v>7097</v>
      </c>
      <c r="C6633" s="75" t="s">
        <v>4702</v>
      </c>
      <c r="D6633" s="75" t="s">
        <v>23</v>
      </c>
      <c r="E6633" s="76">
        <v>498320</v>
      </c>
      <c r="F6633" s="75" t="s">
        <v>3205</v>
      </c>
      <c r="G6633" s="75" t="s">
        <v>3205</v>
      </c>
    </row>
    <row r="6634" spans="2:7">
      <c r="B6634" s="75" t="s">
        <v>7098</v>
      </c>
      <c r="C6634" s="75" t="s">
        <v>4705</v>
      </c>
      <c r="D6634" s="75" t="s">
        <v>23</v>
      </c>
      <c r="E6634" s="76">
        <v>504201</v>
      </c>
      <c r="F6634" s="75" t="s">
        <v>3195</v>
      </c>
      <c r="G6634" s="75" t="s">
        <v>3360</v>
      </c>
    </row>
    <row r="6635" spans="2:7">
      <c r="B6635" s="75" t="s">
        <v>7099</v>
      </c>
      <c r="C6635" s="75" t="s">
        <v>4708</v>
      </c>
      <c r="D6635" s="75" t="s">
        <v>17</v>
      </c>
      <c r="E6635" s="76">
        <v>28166</v>
      </c>
      <c r="F6635" s="75" t="s">
        <v>3150</v>
      </c>
      <c r="G6635" s="75" t="s">
        <v>3323</v>
      </c>
    </row>
    <row r="6636" spans="2:7">
      <c r="B6636" s="75" t="s">
        <v>7100</v>
      </c>
      <c r="C6636" s="75" t="s">
        <v>4711</v>
      </c>
      <c r="D6636" s="75" t="s">
        <v>17</v>
      </c>
      <c r="E6636" s="76">
        <v>27387</v>
      </c>
      <c r="F6636" s="75" t="s">
        <v>3150</v>
      </c>
      <c r="G6636" s="75" t="s">
        <v>3323</v>
      </c>
    </row>
    <row r="6637" spans="2:7">
      <c r="B6637" s="75" t="s">
        <v>7101</v>
      </c>
      <c r="C6637" s="75" t="s">
        <v>4712</v>
      </c>
      <c r="D6637" s="75" t="s">
        <v>17</v>
      </c>
      <c r="E6637" s="76">
        <v>7448</v>
      </c>
      <c r="F6637" s="75" t="s">
        <v>3150</v>
      </c>
      <c r="G6637" s="75" t="s">
        <v>3323</v>
      </c>
    </row>
    <row r="6638" spans="2:7">
      <c r="B6638" s="75" t="s">
        <v>7102</v>
      </c>
      <c r="C6638" s="75" t="s">
        <v>4714</v>
      </c>
      <c r="D6638" s="75" t="s">
        <v>23</v>
      </c>
      <c r="E6638" s="76">
        <v>19515</v>
      </c>
      <c r="F6638" s="75" t="s">
        <v>3150</v>
      </c>
      <c r="G6638" s="75" t="s">
        <v>3323</v>
      </c>
    </row>
    <row r="6639" spans="2:7">
      <c r="B6639" s="75" t="s">
        <v>7103</v>
      </c>
      <c r="C6639" s="75" t="s">
        <v>4716</v>
      </c>
      <c r="D6639" s="75" t="s">
        <v>23</v>
      </c>
      <c r="E6639" s="76">
        <v>26165</v>
      </c>
      <c r="F6639" s="75" t="s">
        <v>3150</v>
      </c>
      <c r="G6639" s="75" t="s">
        <v>3323</v>
      </c>
    </row>
    <row r="6640" spans="2:7">
      <c r="B6640" s="75" t="s">
        <v>7104</v>
      </c>
      <c r="C6640" s="75" t="s">
        <v>4717</v>
      </c>
      <c r="D6640" s="75" t="s">
        <v>23</v>
      </c>
      <c r="E6640" s="76">
        <v>19515</v>
      </c>
      <c r="F6640" s="75" t="s">
        <v>3150</v>
      </c>
      <c r="G6640" s="75" t="s">
        <v>3323</v>
      </c>
    </row>
    <row r="6641" spans="2:7">
      <c r="B6641" s="75" t="s">
        <v>7105</v>
      </c>
      <c r="C6641" s="75" t="s">
        <v>4719</v>
      </c>
      <c r="D6641" s="75" t="s">
        <v>17</v>
      </c>
      <c r="E6641" s="76">
        <v>13167</v>
      </c>
      <c r="F6641" s="75" t="s">
        <v>3150</v>
      </c>
      <c r="G6641" s="75" t="s">
        <v>3323</v>
      </c>
    </row>
    <row r="6642" spans="2:7">
      <c r="B6642" s="75" t="s">
        <v>7106</v>
      </c>
      <c r="C6642" s="75" t="s">
        <v>4725</v>
      </c>
      <c r="D6642" s="75" t="s">
        <v>23</v>
      </c>
      <c r="E6642" s="76">
        <v>28814</v>
      </c>
      <c r="F6642" s="75" t="s">
        <v>3150</v>
      </c>
      <c r="G6642" s="75" t="s">
        <v>3323</v>
      </c>
    </row>
    <row r="6643" spans="2:7">
      <c r="B6643" s="75" t="s">
        <v>7107</v>
      </c>
      <c r="C6643" s="75" t="s">
        <v>4736</v>
      </c>
      <c r="D6643" s="75" t="s">
        <v>23</v>
      </c>
      <c r="E6643" s="76">
        <v>353710</v>
      </c>
      <c r="F6643" s="75" t="s">
        <v>3150</v>
      </c>
      <c r="G6643" s="75" t="s">
        <v>3323</v>
      </c>
    </row>
    <row r="6644" spans="2:7">
      <c r="B6644" s="75" t="s">
        <v>7108</v>
      </c>
      <c r="C6644" s="75" t="s">
        <v>4769</v>
      </c>
      <c r="D6644" s="75" t="s">
        <v>23</v>
      </c>
      <c r="E6644" s="76">
        <v>254213</v>
      </c>
      <c r="F6644" s="75" t="s">
        <v>3198</v>
      </c>
      <c r="G6644" s="75" t="s">
        <v>3199</v>
      </c>
    </row>
    <row r="6645" spans="2:7">
      <c r="B6645" s="75" t="s">
        <v>7109</v>
      </c>
      <c r="C6645" s="75" t="s">
        <v>4770</v>
      </c>
      <c r="D6645" s="75" t="s">
        <v>23</v>
      </c>
      <c r="E6645" s="76">
        <v>671242</v>
      </c>
      <c r="F6645" s="75" t="s">
        <v>3198</v>
      </c>
      <c r="G6645" s="75" t="s">
        <v>3199</v>
      </c>
    </row>
    <row r="6646" spans="2:7">
      <c r="B6646" s="75" t="s">
        <v>7110</v>
      </c>
      <c r="C6646" s="75" t="s">
        <v>4773</v>
      </c>
      <c r="D6646" s="75" t="s">
        <v>19</v>
      </c>
      <c r="E6646" s="76">
        <v>175872</v>
      </c>
      <c r="F6646" s="75" t="s">
        <v>3198</v>
      </c>
      <c r="G6646" s="75" t="s">
        <v>3199</v>
      </c>
    </row>
    <row r="6647" spans="2:7">
      <c r="B6647" s="75" t="s">
        <v>7111</v>
      </c>
      <c r="C6647" s="75" t="s">
        <v>4777</v>
      </c>
      <c r="D6647" s="75" t="s">
        <v>17</v>
      </c>
      <c r="E6647" s="76">
        <v>55218</v>
      </c>
      <c r="F6647" s="75" t="s">
        <v>3198</v>
      </c>
      <c r="G6647" s="75" t="s">
        <v>3199</v>
      </c>
    </row>
    <row r="6648" spans="2:7">
      <c r="B6648" s="75" t="s">
        <v>7112</v>
      </c>
      <c r="C6648" s="75" t="s">
        <v>4778</v>
      </c>
      <c r="D6648" s="75" t="s">
        <v>23</v>
      </c>
      <c r="E6648" s="76">
        <v>948795</v>
      </c>
      <c r="F6648" s="75" t="s">
        <v>3198</v>
      </c>
      <c r="G6648" s="75" t="s">
        <v>3199</v>
      </c>
    </row>
    <row r="6649" spans="2:7">
      <c r="B6649" s="75" t="s">
        <v>7113</v>
      </c>
      <c r="C6649" s="75" t="s">
        <v>4781</v>
      </c>
      <c r="D6649" s="75" t="s">
        <v>23</v>
      </c>
      <c r="E6649" s="76">
        <v>670911</v>
      </c>
      <c r="F6649" s="75" t="s">
        <v>3212</v>
      </c>
      <c r="G6649" s="75" t="s">
        <v>3213</v>
      </c>
    </row>
    <row r="6650" spans="2:7">
      <c r="B6650" s="75" t="s">
        <v>7114</v>
      </c>
      <c r="C6650" s="75" t="s">
        <v>4782</v>
      </c>
      <c r="D6650" s="75" t="s">
        <v>23</v>
      </c>
      <c r="E6650" s="76">
        <v>713456</v>
      </c>
      <c r="F6650" s="75" t="s">
        <v>3212</v>
      </c>
      <c r="G6650" s="75" t="s">
        <v>3213</v>
      </c>
    </row>
    <row r="6651" spans="2:7">
      <c r="B6651" s="75" t="s">
        <v>7115</v>
      </c>
      <c r="C6651" s="75" t="s">
        <v>4783</v>
      </c>
      <c r="D6651" s="75" t="s">
        <v>23</v>
      </c>
      <c r="E6651" s="76">
        <v>32909</v>
      </c>
      <c r="F6651" s="75" t="s">
        <v>3176</v>
      </c>
      <c r="G6651" s="75" t="s">
        <v>3177</v>
      </c>
    </row>
    <row r="6652" spans="2:7">
      <c r="B6652" s="75" t="s">
        <v>7116</v>
      </c>
      <c r="C6652" s="75" t="s">
        <v>4801</v>
      </c>
      <c r="D6652" s="75" t="s">
        <v>52</v>
      </c>
      <c r="E6652" s="76">
        <v>6757</v>
      </c>
      <c r="F6652" s="75" t="s">
        <v>3142</v>
      </c>
      <c r="G6652" s="75" t="s">
        <v>3145</v>
      </c>
    </row>
    <row r="6653" spans="2:7">
      <c r="B6653" s="75" t="s">
        <v>7117</v>
      </c>
      <c r="C6653" s="75" t="s">
        <v>4807</v>
      </c>
      <c r="D6653" s="75" t="s">
        <v>23</v>
      </c>
      <c r="E6653" s="76">
        <v>129530</v>
      </c>
      <c r="F6653" s="75" t="s">
        <v>3195</v>
      </c>
      <c r="G6653" s="75" t="s">
        <v>3360</v>
      </c>
    </row>
    <row r="6654" spans="2:7">
      <c r="B6654" s="75" t="s">
        <v>7118</v>
      </c>
      <c r="C6654" s="75" t="s">
        <v>4808</v>
      </c>
      <c r="D6654" s="75" t="s">
        <v>23</v>
      </c>
      <c r="E6654" s="76">
        <v>38009</v>
      </c>
      <c r="F6654" s="75" t="s">
        <v>3195</v>
      </c>
      <c r="G6654" s="75" t="s">
        <v>3360</v>
      </c>
    </row>
    <row r="6655" spans="2:7">
      <c r="B6655" s="75" t="s">
        <v>7119</v>
      </c>
      <c r="C6655" s="75" t="s">
        <v>4815</v>
      </c>
      <c r="D6655" s="75" t="s">
        <v>52</v>
      </c>
      <c r="E6655" s="76">
        <v>1063939</v>
      </c>
      <c r="F6655" s="75" t="s">
        <v>3212</v>
      </c>
      <c r="G6655" s="75" t="s">
        <v>3213</v>
      </c>
    </row>
    <row r="6656" spans="2:7">
      <c r="B6656" s="75" t="s">
        <v>7120</v>
      </c>
      <c r="C6656" s="75" t="s">
        <v>4816</v>
      </c>
      <c r="D6656" s="75" t="s">
        <v>52</v>
      </c>
      <c r="E6656" s="76">
        <v>1066818</v>
      </c>
      <c r="F6656" s="75" t="s">
        <v>3212</v>
      </c>
      <c r="G6656" s="75" t="s">
        <v>3213</v>
      </c>
    </row>
    <row r="6657" spans="2:7">
      <c r="B6657" s="75" t="s">
        <v>7121</v>
      </c>
      <c r="C6657" s="75" t="s">
        <v>4823</v>
      </c>
      <c r="D6657" s="75" t="s">
        <v>17</v>
      </c>
      <c r="E6657" s="76">
        <v>876119</v>
      </c>
      <c r="F6657" s="75" t="s">
        <v>3205</v>
      </c>
      <c r="G6657" s="75" t="s">
        <v>3205</v>
      </c>
    </row>
    <row r="6658" spans="2:7">
      <c r="B6658" s="75" t="s">
        <v>7122</v>
      </c>
      <c r="C6658" s="75" t="s">
        <v>4825</v>
      </c>
      <c r="D6658" s="75" t="s">
        <v>23</v>
      </c>
      <c r="E6658" s="76">
        <v>529675</v>
      </c>
      <c r="F6658" s="75" t="s">
        <v>3198</v>
      </c>
      <c r="G6658" s="75" t="s">
        <v>3378</v>
      </c>
    </row>
    <row r="6659" spans="2:7">
      <c r="B6659" s="75" t="s">
        <v>7123</v>
      </c>
      <c r="C6659" s="75" t="s">
        <v>4835</v>
      </c>
      <c r="D6659" s="75" t="s">
        <v>17</v>
      </c>
      <c r="E6659" s="76">
        <v>1225083</v>
      </c>
      <c r="F6659" s="75" t="s">
        <v>3165</v>
      </c>
      <c r="G6659" s="75" t="s">
        <v>3165</v>
      </c>
    </row>
    <row r="6660" spans="2:7">
      <c r="B6660" s="75" t="s">
        <v>7124</v>
      </c>
      <c r="C6660" s="75" t="s">
        <v>4839</v>
      </c>
      <c r="D6660" s="75" t="s">
        <v>17</v>
      </c>
      <c r="E6660" s="76">
        <v>60509</v>
      </c>
      <c r="F6660" s="75" t="s">
        <v>3216</v>
      </c>
      <c r="G6660" s="75" t="s">
        <v>3552</v>
      </c>
    </row>
    <row r="6661" spans="2:7">
      <c r="B6661" s="75" t="s">
        <v>7125</v>
      </c>
      <c r="C6661" s="75" t="s">
        <v>4842</v>
      </c>
      <c r="D6661" s="75" t="s">
        <v>23</v>
      </c>
      <c r="E6661" s="76">
        <v>1406414</v>
      </c>
      <c r="F6661" s="75" t="s">
        <v>3205</v>
      </c>
      <c r="G6661" s="75" t="s">
        <v>3205</v>
      </c>
    </row>
    <row r="6662" spans="2:7">
      <c r="B6662" s="75" t="s">
        <v>7126</v>
      </c>
      <c r="C6662" s="75" t="s">
        <v>4845</v>
      </c>
      <c r="D6662" s="75" t="s">
        <v>52</v>
      </c>
      <c r="E6662" s="76">
        <v>1986973</v>
      </c>
      <c r="F6662" s="75" t="s">
        <v>3212</v>
      </c>
      <c r="G6662" s="75" t="s">
        <v>3213</v>
      </c>
    </row>
    <row r="6663" spans="2:7">
      <c r="B6663" s="75" t="s">
        <v>7127</v>
      </c>
      <c r="C6663" s="75" t="s">
        <v>4846</v>
      </c>
      <c r="D6663" s="75" t="s">
        <v>19</v>
      </c>
      <c r="E6663" s="76">
        <v>3951</v>
      </c>
      <c r="F6663" s="75" t="s">
        <v>4355</v>
      </c>
      <c r="G6663" s="75" t="s">
        <v>4668</v>
      </c>
    </row>
    <row r="6664" spans="2:7">
      <c r="B6664" s="75" t="s">
        <v>7128</v>
      </c>
      <c r="C6664" s="75" t="s">
        <v>4850</v>
      </c>
      <c r="D6664" s="75" t="s">
        <v>19</v>
      </c>
      <c r="E6664" s="76">
        <v>61293</v>
      </c>
      <c r="F6664" s="75" t="s">
        <v>3142</v>
      </c>
      <c r="G6664" s="75" t="s">
        <v>4304</v>
      </c>
    </row>
    <row r="6665" spans="2:7">
      <c r="B6665" s="75" t="s">
        <v>7129</v>
      </c>
      <c r="C6665" s="75" t="s">
        <v>4851</v>
      </c>
      <c r="D6665" s="75" t="s">
        <v>52</v>
      </c>
      <c r="E6665" s="76">
        <v>148462</v>
      </c>
      <c r="F6665" s="75" t="s">
        <v>3155</v>
      </c>
      <c r="G6665" s="75" t="s">
        <v>3387</v>
      </c>
    </row>
    <row r="6666" spans="2:7">
      <c r="B6666" s="75" t="s">
        <v>7130</v>
      </c>
      <c r="C6666" s="75" t="s">
        <v>4852</v>
      </c>
      <c r="D6666" s="75" t="s">
        <v>52</v>
      </c>
      <c r="E6666" s="76">
        <v>52143</v>
      </c>
      <c r="F6666" s="75" t="s">
        <v>3155</v>
      </c>
      <c r="G6666" s="75" t="s">
        <v>3160</v>
      </c>
    </row>
    <row r="6667" spans="2:7">
      <c r="B6667" s="75" t="s">
        <v>7131</v>
      </c>
      <c r="C6667" s="75" t="s">
        <v>4857</v>
      </c>
      <c r="D6667" s="75" t="s">
        <v>23</v>
      </c>
      <c r="E6667" s="76">
        <v>615020</v>
      </c>
      <c r="F6667" s="75" t="s">
        <v>3198</v>
      </c>
      <c r="G6667" s="75" t="s">
        <v>3378</v>
      </c>
    </row>
    <row r="6668" spans="2:7">
      <c r="B6668" s="75" t="s">
        <v>7132</v>
      </c>
      <c r="C6668" s="75" t="s">
        <v>4858</v>
      </c>
      <c r="D6668" s="75" t="s">
        <v>23</v>
      </c>
      <c r="E6668" s="76">
        <v>615020</v>
      </c>
      <c r="F6668" s="75" t="s">
        <v>3198</v>
      </c>
      <c r="G6668" s="75" t="s">
        <v>3378</v>
      </c>
    </row>
    <row r="6669" spans="2:7">
      <c r="B6669" s="75" t="s">
        <v>7133</v>
      </c>
      <c r="C6669" s="75" t="s">
        <v>4859</v>
      </c>
      <c r="D6669" s="75" t="s">
        <v>23</v>
      </c>
      <c r="E6669" s="76">
        <v>530023</v>
      </c>
      <c r="F6669" s="75" t="s">
        <v>3198</v>
      </c>
      <c r="G6669" s="75" t="s">
        <v>3378</v>
      </c>
    </row>
    <row r="6670" spans="2:7">
      <c r="B6670" s="75" t="s">
        <v>7134</v>
      </c>
      <c r="C6670" s="75" t="s">
        <v>4862</v>
      </c>
      <c r="D6670" s="75" t="s">
        <v>23</v>
      </c>
      <c r="E6670" s="76">
        <v>7253222</v>
      </c>
      <c r="F6670" s="75" t="s">
        <v>3150</v>
      </c>
      <c r="G6670" s="75" t="s">
        <v>3323</v>
      </c>
    </row>
    <row r="6671" spans="2:7">
      <c r="B6671" s="75" t="s">
        <v>7135</v>
      </c>
      <c r="C6671" s="75" t="s">
        <v>4863</v>
      </c>
      <c r="D6671" s="75" t="s">
        <v>23</v>
      </c>
      <c r="E6671" s="76">
        <v>9852932</v>
      </c>
      <c r="F6671" s="75" t="s">
        <v>3150</v>
      </c>
      <c r="G6671" s="75" t="s">
        <v>3323</v>
      </c>
    </row>
    <row r="6672" spans="2:7">
      <c r="B6672" s="75" t="s">
        <v>7136</v>
      </c>
      <c r="C6672" s="75" t="s">
        <v>4864</v>
      </c>
      <c r="D6672" s="75" t="s">
        <v>23</v>
      </c>
      <c r="E6672" s="76">
        <v>17955186</v>
      </c>
      <c r="F6672" s="75" t="s">
        <v>3150</v>
      </c>
      <c r="G6672" s="75" t="s">
        <v>3323</v>
      </c>
    </row>
    <row r="6673" spans="2:7">
      <c r="B6673" s="75" t="s">
        <v>7137</v>
      </c>
      <c r="C6673" s="75" t="s">
        <v>4865</v>
      </c>
      <c r="D6673" s="75" t="s">
        <v>23</v>
      </c>
      <c r="E6673" s="76">
        <v>4715346</v>
      </c>
      <c r="F6673" s="75" t="s">
        <v>3176</v>
      </c>
      <c r="G6673" s="75" t="s">
        <v>3177</v>
      </c>
    </row>
    <row r="6674" spans="2:7">
      <c r="B6674" s="75" t="s">
        <v>7138</v>
      </c>
      <c r="C6674" s="75" t="s">
        <v>4866</v>
      </c>
      <c r="D6674" s="75" t="s">
        <v>23</v>
      </c>
      <c r="E6674" s="76">
        <v>5235027</v>
      </c>
      <c r="F6674" s="75" t="s">
        <v>3176</v>
      </c>
      <c r="G6674" s="75" t="s">
        <v>3177</v>
      </c>
    </row>
    <row r="6675" spans="2:7">
      <c r="B6675" s="75" t="s">
        <v>7139</v>
      </c>
      <c r="C6675" s="75" t="s">
        <v>4867</v>
      </c>
      <c r="D6675" s="75" t="s">
        <v>23</v>
      </c>
      <c r="E6675" s="76">
        <v>5110353</v>
      </c>
      <c r="F6675" s="75" t="s">
        <v>3176</v>
      </c>
      <c r="G6675" s="75" t="s">
        <v>3177</v>
      </c>
    </row>
    <row r="6676" spans="2:7">
      <c r="B6676" s="75" t="s">
        <v>7140</v>
      </c>
      <c r="C6676" s="75" t="s">
        <v>4868</v>
      </c>
      <c r="D6676" s="75" t="s">
        <v>23</v>
      </c>
      <c r="E6676" s="76">
        <v>4764721</v>
      </c>
      <c r="F6676" s="75" t="s">
        <v>3176</v>
      </c>
      <c r="G6676" s="75" t="s">
        <v>3177</v>
      </c>
    </row>
    <row r="6677" spans="2:7">
      <c r="B6677" s="75" t="s">
        <v>7141</v>
      </c>
      <c r="C6677" s="75" t="s">
        <v>4869</v>
      </c>
      <c r="D6677" s="75" t="s">
        <v>23</v>
      </c>
      <c r="E6677" s="76">
        <v>6293998</v>
      </c>
      <c r="F6677" s="75" t="s">
        <v>3176</v>
      </c>
      <c r="G6677" s="75" t="s">
        <v>3177</v>
      </c>
    </row>
    <row r="6678" spans="2:7">
      <c r="B6678" s="75" t="s">
        <v>7142</v>
      </c>
      <c r="C6678" s="75" t="s">
        <v>4871</v>
      </c>
      <c r="D6678" s="75" t="s">
        <v>52</v>
      </c>
      <c r="E6678" s="76">
        <v>112502</v>
      </c>
      <c r="F6678" s="75" t="s">
        <v>3530</v>
      </c>
      <c r="G6678" s="75" t="s">
        <v>3530</v>
      </c>
    </row>
    <row r="6679" spans="2:7">
      <c r="B6679" s="75" t="s">
        <v>7143</v>
      </c>
      <c r="C6679" s="75" t="s">
        <v>4882</v>
      </c>
      <c r="D6679" s="75" t="s">
        <v>19</v>
      </c>
      <c r="E6679" s="76">
        <v>228073</v>
      </c>
      <c r="F6679" s="75" t="s">
        <v>4355</v>
      </c>
      <c r="G6679" s="75" t="s">
        <v>4355</v>
      </c>
    </row>
    <row r="6680" spans="2:7">
      <c r="B6680" s="75" t="s">
        <v>7144</v>
      </c>
      <c r="C6680" s="75" t="s">
        <v>4884</v>
      </c>
      <c r="D6680" s="75" t="s">
        <v>19</v>
      </c>
      <c r="E6680" s="76">
        <v>97691</v>
      </c>
      <c r="F6680" s="75" t="s">
        <v>4355</v>
      </c>
      <c r="G6680" s="75" t="s">
        <v>4355</v>
      </c>
    </row>
    <row r="6681" spans="2:7">
      <c r="B6681" s="75" t="s">
        <v>7145</v>
      </c>
      <c r="C6681" s="75" t="s">
        <v>4892</v>
      </c>
      <c r="D6681" s="75" t="s">
        <v>23</v>
      </c>
      <c r="E6681" s="76">
        <v>3565399</v>
      </c>
      <c r="F6681" s="75" t="s">
        <v>3176</v>
      </c>
      <c r="G6681" s="75" t="s">
        <v>3177</v>
      </c>
    </row>
    <row r="6682" spans="2:7">
      <c r="B6682" s="75" t="s">
        <v>7146</v>
      </c>
      <c r="C6682" s="75" t="s">
        <v>4893</v>
      </c>
      <c r="D6682" s="75" t="s">
        <v>23</v>
      </c>
      <c r="E6682" s="76">
        <v>3838306</v>
      </c>
      <c r="F6682" s="75" t="s">
        <v>3176</v>
      </c>
      <c r="G6682" s="75" t="s">
        <v>3177</v>
      </c>
    </row>
    <row r="6683" spans="2:7">
      <c r="B6683" s="75" t="s">
        <v>7147</v>
      </c>
      <c r="C6683" s="75" t="s">
        <v>4894</v>
      </c>
      <c r="D6683" s="75" t="s">
        <v>23</v>
      </c>
      <c r="E6683" s="76">
        <v>1763613</v>
      </c>
      <c r="F6683" s="75" t="s">
        <v>3176</v>
      </c>
      <c r="G6683" s="75" t="s">
        <v>3177</v>
      </c>
    </row>
    <row r="6684" spans="2:7">
      <c r="B6684" s="75" t="s">
        <v>7148</v>
      </c>
      <c r="C6684" s="75" t="s">
        <v>4901</v>
      </c>
      <c r="D6684" s="75" t="s">
        <v>17</v>
      </c>
      <c r="E6684" s="76">
        <v>46503</v>
      </c>
      <c r="F6684" s="75" t="s">
        <v>3162</v>
      </c>
      <c r="G6684" s="75" t="s">
        <v>3489</v>
      </c>
    </row>
    <row r="6685" spans="2:7">
      <c r="B6685" s="75" t="s">
        <v>7149</v>
      </c>
      <c r="C6685" s="75" t="s">
        <v>4911</v>
      </c>
      <c r="D6685" s="75" t="s">
        <v>52</v>
      </c>
      <c r="E6685" s="76">
        <v>1373203</v>
      </c>
      <c r="F6685" s="75" t="s">
        <v>3212</v>
      </c>
      <c r="G6685" s="75" t="s">
        <v>3213</v>
      </c>
    </row>
    <row r="6686" spans="2:7">
      <c r="B6686" s="75" t="s">
        <v>7150</v>
      </c>
      <c r="C6686" s="75" t="s">
        <v>4929</v>
      </c>
      <c r="D6686" s="75" t="s">
        <v>17</v>
      </c>
      <c r="E6686" s="76">
        <v>15605</v>
      </c>
      <c r="F6686" s="75" t="s">
        <v>3165</v>
      </c>
      <c r="G6686" s="75" t="s">
        <v>3165</v>
      </c>
    </row>
    <row r="6687" spans="2:7">
      <c r="B6687" s="75" t="s">
        <v>7151</v>
      </c>
      <c r="C6687" s="75" t="s">
        <v>4930</v>
      </c>
      <c r="D6687" s="75" t="s">
        <v>17</v>
      </c>
      <c r="E6687" s="76">
        <v>13179</v>
      </c>
      <c r="F6687" s="75" t="s">
        <v>3165</v>
      </c>
      <c r="G6687" s="75" t="s">
        <v>3165</v>
      </c>
    </row>
    <row r="6688" spans="2:7">
      <c r="B6688" s="75" t="s">
        <v>7152</v>
      </c>
      <c r="C6688" s="75" t="s">
        <v>4950</v>
      </c>
      <c r="D6688" s="75" t="s">
        <v>23</v>
      </c>
      <c r="E6688" s="76">
        <v>876201</v>
      </c>
      <c r="F6688" s="75" t="s">
        <v>3165</v>
      </c>
      <c r="G6688" s="75" t="s">
        <v>3165</v>
      </c>
    </row>
    <row r="6689" spans="2:7">
      <c r="B6689" s="75" t="s">
        <v>7153</v>
      </c>
      <c r="C6689" s="75" t="s">
        <v>4957</v>
      </c>
      <c r="D6689" s="75" t="s">
        <v>19</v>
      </c>
      <c r="E6689" s="76">
        <v>131490</v>
      </c>
      <c r="F6689" s="75" t="s">
        <v>4138</v>
      </c>
      <c r="G6689" s="75" t="s">
        <v>4138</v>
      </c>
    </row>
    <row r="6690" spans="2:7">
      <c r="B6690" s="75" t="s">
        <v>7154</v>
      </c>
      <c r="C6690" s="75" t="s">
        <v>7155</v>
      </c>
      <c r="D6690" s="75" t="s">
        <v>19</v>
      </c>
      <c r="E6690" s="76">
        <v>397594</v>
      </c>
      <c r="F6690" s="75" t="s">
        <v>7156</v>
      </c>
      <c r="G6690" s="75" t="s">
        <v>7157</v>
      </c>
    </row>
    <row r="6691" spans="2:7">
      <c r="B6691" s="75" t="s">
        <v>7158</v>
      </c>
      <c r="C6691" s="75" t="s">
        <v>4965</v>
      </c>
      <c r="D6691" s="75" t="s">
        <v>17</v>
      </c>
      <c r="E6691" s="76">
        <v>35643</v>
      </c>
      <c r="F6691" s="75" t="s">
        <v>3530</v>
      </c>
      <c r="G6691" s="75" t="s">
        <v>3530</v>
      </c>
    </row>
    <row r="6692" spans="2:7">
      <c r="B6692" s="75" t="s">
        <v>7159</v>
      </c>
      <c r="C6692" s="75" t="s">
        <v>4971</v>
      </c>
      <c r="D6692" s="75" t="s">
        <v>17</v>
      </c>
      <c r="E6692" s="76">
        <v>49406</v>
      </c>
      <c r="F6692" s="75" t="s">
        <v>3150</v>
      </c>
      <c r="G6692" s="75" t="s">
        <v>3323</v>
      </c>
    </row>
    <row r="6693" spans="2:7">
      <c r="B6693" s="75" t="s">
        <v>7160</v>
      </c>
      <c r="C6693" s="75" t="s">
        <v>4980</v>
      </c>
      <c r="D6693" s="75" t="s">
        <v>19</v>
      </c>
      <c r="E6693" s="76">
        <v>12812</v>
      </c>
      <c r="F6693" s="75" t="s">
        <v>41</v>
      </c>
      <c r="G6693" s="75" t="s">
        <v>41</v>
      </c>
    </row>
    <row r="6694" spans="2:7">
      <c r="B6694" s="75" t="s">
        <v>7161</v>
      </c>
      <c r="C6694" s="75" t="s">
        <v>7162</v>
      </c>
      <c r="D6694" s="75" t="s">
        <v>17</v>
      </c>
      <c r="E6694" s="76">
        <v>339337</v>
      </c>
      <c r="F6694" s="75" t="s">
        <v>7156</v>
      </c>
      <c r="G6694" s="75" t="s">
        <v>7157</v>
      </c>
    </row>
    <row r="6695" spans="2:7">
      <c r="B6695" s="75" t="s">
        <v>7163</v>
      </c>
      <c r="C6695" s="75" t="s">
        <v>5022</v>
      </c>
      <c r="D6695" s="75" t="s">
        <v>146</v>
      </c>
      <c r="E6695" s="76">
        <v>33759</v>
      </c>
      <c r="F6695" s="75" t="s">
        <v>4138</v>
      </c>
      <c r="G6695" s="75" t="s">
        <v>4139</v>
      </c>
    </row>
    <row r="6696" spans="2:7">
      <c r="B6696" s="75" t="s">
        <v>7164</v>
      </c>
      <c r="C6696" s="75" t="s">
        <v>5038</v>
      </c>
      <c r="D6696" s="75" t="s">
        <v>52</v>
      </c>
      <c r="E6696" s="76">
        <v>1245615</v>
      </c>
      <c r="F6696" s="75" t="s">
        <v>3216</v>
      </c>
      <c r="G6696" s="75" t="s">
        <v>3557</v>
      </c>
    </row>
    <row r="6697" spans="2:7">
      <c r="B6697" s="75" t="s">
        <v>7165</v>
      </c>
      <c r="C6697" s="75" t="s">
        <v>5040</v>
      </c>
      <c r="D6697" s="75" t="s">
        <v>52</v>
      </c>
      <c r="E6697" s="76">
        <v>1295552</v>
      </c>
      <c r="F6697" s="75" t="s">
        <v>3216</v>
      </c>
      <c r="G6697" s="75" t="s">
        <v>3557</v>
      </c>
    </row>
    <row r="6698" spans="2:7">
      <c r="B6698" s="75" t="s">
        <v>7166</v>
      </c>
      <c r="C6698" s="75" t="s">
        <v>5041</v>
      </c>
      <c r="D6698" s="75" t="s">
        <v>52</v>
      </c>
      <c r="E6698" s="76">
        <v>1410501</v>
      </c>
      <c r="F6698" s="75" t="s">
        <v>3216</v>
      </c>
      <c r="G6698" s="75" t="s">
        <v>3557</v>
      </c>
    </row>
    <row r="6699" spans="2:7">
      <c r="B6699" s="75" t="s">
        <v>7167</v>
      </c>
      <c r="C6699" s="75" t="s">
        <v>5045</v>
      </c>
      <c r="D6699" s="75" t="s">
        <v>23</v>
      </c>
      <c r="E6699" s="76">
        <v>4529201</v>
      </c>
      <c r="F6699" s="75" t="s">
        <v>3150</v>
      </c>
      <c r="G6699" s="75" t="s">
        <v>3323</v>
      </c>
    </row>
    <row r="6700" spans="2:7">
      <c r="B6700" s="75" t="s">
        <v>7168</v>
      </c>
      <c r="C6700" s="75" t="s">
        <v>5046</v>
      </c>
      <c r="D6700" s="75" t="s">
        <v>52</v>
      </c>
      <c r="E6700" s="76">
        <v>1033320</v>
      </c>
      <c r="F6700" s="75" t="s">
        <v>3212</v>
      </c>
      <c r="G6700" s="75" t="s">
        <v>3213</v>
      </c>
    </row>
    <row r="6701" spans="2:7">
      <c r="B6701" s="75" t="s">
        <v>7169</v>
      </c>
      <c r="C6701" s="75" t="s">
        <v>5063</v>
      </c>
      <c r="D6701" s="75" t="s">
        <v>23</v>
      </c>
      <c r="E6701" s="76">
        <v>1265601</v>
      </c>
      <c r="F6701" s="75" t="s">
        <v>3198</v>
      </c>
      <c r="G6701" s="75" t="s">
        <v>4420</v>
      </c>
    </row>
    <row r="6702" spans="2:7">
      <c r="B6702" s="75" t="s">
        <v>7170</v>
      </c>
      <c r="C6702" s="75" t="s">
        <v>5065</v>
      </c>
      <c r="D6702" s="75" t="s">
        <v>23</v>
      </c>
      <c r="E6702" s="76">
        <v>671111</v>
      </c>
      <c r="F6702" s="75" t="s">
        <v>3198</v>
      </c>
      <c r="G6702" s="75" t="s">
        <v>4420</v>
      </c>
    </row>
    <row r="6703" spans="2:7">
      <c r="B6703" s="75" t="s">
        <v>7171</v>
      </c>
      <c r="C6703" s="75" t="s">
        <v>5067</v>
      </c>
      <c r="D6703" s="75" t="s">
        <v>23</v>
      </c>
      <c r="E6703" s="76">
        <v>9126337</v>
      </c>
      <c r="F6703" s="75" t="s">
        <v>3198</v>
      </c>
      <c r="G6703" s="75" t="s">
        <v>4420</v>
      </c>
    </row>
    <row r="6704" spans="2:7">
      <c r="B6704" s="75" t="s">
        <v>7172</v>
      </c>
      <c r="C6704" s="75" t="s">
        <v>5071</v>
      </c>
      <c r="D6704" s="75" t="s">
        <v>23</v>
      </c>
      <c r="E6704" s="76">
        <v>757940</v>
      </c>
      <c r="F6704" s="75" t="s">
        <v>3198</v>
      </c>
      <c r="G6704" s="75" t="s">
        <v>4420</v>
      </c>
    </row>
    <row r="6705" spans="2:7">
      <c r="B6705" s="75" t="s">
        <v>7173</v>
      </c>
      <c r="C6705" s="75" t="s">
        <v>5074</v>
      </c>
      <c r="D6705" s="75" t="s">
        <v>17</v>
      </c>
      <c r="E6705" s="76">
        <v>107745</v>
      </c>
      <c r="F6705" s="75" t="s">
        <v>3150</v>
      </c>
      <c r="G6705" s="75" t="s">
        <v>3323</v>
      </c>
    </row>
    <row r="6706" spans="2:7">
      <c r="B6706" s="75" t="s">
        <v>7174</v>
      </c>
      <c r="C6706" s="75" t="s">
        <v>5077</v>
      </c>
      <c r="D6706" s="75" t="s">
        <v>17</v>
      </c>
      <c r="E6706" s="76">
        <v>655871</v>
      </c>
      <c r="F6706" s="75" t="s">
        <v>3150</v>
      </c>
      <c r="G6706" s="75" t="s">
        <v>3323</v>
      </c>
    </row>
    <row r="6707" spans="2:7">
      <c r="B6707" s="75" t="s">
        <v>7175</v>
      </c>
      <c r="C6707" s="75" t="s">
        <v>5087</v>
      </c>
      <c r="D6707" s="75" t="s">
        <v>19</v>
      </c>
      <c r="E6707" s="76">
        <v>259052</v>
      </c>
      <c r="F6707" s="75" t="s">
        <v>4355</v>
      </c>
      <c r="G6707" s="75" t="s">
        <v>4552</v>
      </c>
    </row>
    <row r="6708" spans="2:7">
      <c r="B6708" s="75" t="s">
        <v>7176</v>
      </c>
      <c r="C6708" s="75" t="s">
        <v>5089</v>
      </c>
      <c r="D6708" s="75" t="s">
        <v>19</v>
      </c>
      <c r="E6708" s="76">
        <v>93429</v>
      </c>
      <c r="F6708" s="75" t="s">
        <v>4355</v>
      </c>
      <c r="G6708" s="75" t="s">
        <v>4358</v>
      </c>
    </row>
    <row r="6709" spans="2:7">
      <c r="B6709" s="75" t="s">
        <v>7177</v>
      </c>
      <c r="C6709" s="75" t="s">
        <v>5092</v>
      </c>
      <c r="D6709" s="75" t="s">
        <v>23</v>
      </c>
      <c r="E6709" s="76">
        <v>3434224</v>
      </c>
      <c r="F6709" s="75" t="s">
        <v>3150</v>
      </c>
      <c r="G6709" s="75" t="s">
        <v>3151</v>
      </c>
    </row>
    <row r="6710" spans="2:7">
      <c r="B6710" s="75" t="s">
        <v>7178</v>
      </c>
      <c r="C6710" s="75" t="s">
        <v>5094</v>
      </c>
      <c r="D6710" s="75" t="s">
        <v>23</v>
      </c>
      <c r="E6710" s="76">
        <v>1501824</v>
      </c>
      <c r="F6710" s="75" t="s">
        <v>3195</v>
      </c>
      <c r="G6710" s="75" t="s">
        <v>3360</v>
      </c>
    </row>
    <row r="6711" spans="2:7">
      <c r="B6711" s="75" t="s">
        <v>7179</v>
      </c>
      <c r="C6711" s="75" t="s">
        <v>5095</v>
      </c>
      <c r="D6711" s="75" t="s">
        <v>17</v>
      </c>
      <c r="E6711" s="76">
        <v>50251</v>
      </c>
      <c r="F6711" s="75" t="s">
        <v>3162</v>
      </c>
      <c r="G6711" s="75" t="s">
        <v>3163</v>
      </c>
    </row>
    <row r="6712" spans="2:7">
      <c r="B6712" s="75" t="s">
        <v>7180</v>
      </c>
      <c r="C6712" s="75" t="s">
        <v>1235</v>
      </c>
      <c r="D6712" s="75" t="s">
        <v>17</v>
      </c>
      <c r="E6712" s="76">
        <v>20342</v>
      </c>
      <c r="F6712" s="75" t="s">
        <v>3165</v>
      </c>
      <c r="G6712" s="75" t="s">
        <v>3165</v>
      </c>
    </row>
    <row r="6713" spans="2:7">
      <c r="B6713" s="75" t="s">
        <v>7181</v>
      </c>
      <c r="C6713" s="75" t="s">
        <v>1236</v>
      </c>
      <c r="D6713" s="75" t="s">
        <v>17</v>
      </c>
      <c r="E6713" s="76">
        <v>21882</v>
      </c>
      <c r="F6713" s="75" t="s">
        <v>3165</v>
      </c>
      <c r="G6713" s="75" t="s">
        <v>3165</v>
      </c>
    </row>
    <row r="6714" spans="2:7">
      <c r="B6714" s="75" t="s">
        <v>7182</v>
      </c>
      <c r="C6714" s="75" t="s">
        <v>5109</v>
      </c>
      <c r="D6714" s="75" t="s">
        <v>23</v>
      </c>
      <c r="E6714" s="76">
        <v>664522</v>
      </c>
      <c r="F6714" s="75" t="s">
        <v>3165</v>
      </c>
      <c r="G6714" s="75" t="s">
        <v>3165</v>
      </c>
    </row>
    <row r="6715" spans="2:7">
      <c r="B6715" s="75" t="s">
        <v>7183</v>
      </c>
      <c r="C6715" s="75" t="s">
        <v>5115</v>
      </c>
      <c r="D6715" s="75" t="s">
        <v>19</v>
      </c>
      <c r="E6715" s="76">
        <v>67597</v>
      </c>
      <c r="F6715" s="75" t="s">
        <v>3216</v>
      </c>
      <c r="G6715" s="75" t="s">
        <v>3725</v>
      </c>
    </row>
    <row r="6716" spans="2:7">
      <c r="B6716" s="75" t="s">
        <v>7184</v>
      </c>
      <c r="C6716" s="75" t="s">
        <v>5127</v>
      </c>
      <c r="D6716" s="75" t="s">
        <v>52</v>
      </c>
      <c r="E6716" s="76">
        <v>205549</v>
      </c>
      <c r="F6716" s="75" t="s">
        <v>3155</v>
      </c>
      <c r="G6716" s="75" t="s">
        <v>3387</v>
      </c>
    </row>
    <row r="6717" spans="2:7">
      <c r="B6717" s="75" t="s">
        <v>7185</v>
      </c>
      <c r="C6717" s="75" t="s">
        <v>5128</v>
      </c>
      <c r="D6717" s="75" t="s">
        <v>17</v>
      </c>
      <c r="E6717" s="76">
        <v>86691</v>
      </c>
      <c r="F6717" s="75" t="s">
        <v>3162</v>
      </c>
      <c r="G6717" s="75" t="s">
        <v>3163</v>
      </c>
    </row>
    <row r="6718" spans="2:7">
      <c r="B6718" s="75" t="s">
        <v>7186</v>
      </c>
      <c r="C6718" s="75" t="s">
        <v>5129</v>
      </c>
      <c r="D6718" s="75" t="s">
        <v>19</v>
      </c>
      <c r="E6718" s="76">
        <v>218925</v>
      </c>
      <c r="F6718" s="75" t="s">
        <v>3530</v>
      </c>
      <c r="G6718" s="75" t="s">
        <v>3530</v>
      </c>
    </row>
    <row r="6719" spans="2:7">
      <c r="B6719" s="75" t="s">
        <v>7187</v>
      </c>
      <c r="C6719" s="75" t="s">
        <v>5133</v>
      </c>
      <c r="D6719" s="75" t="s">
        <v>23</v>
      </c>
      <c r="E6719" s="76">
        <v>60384</v>
      </c>
      <c r="F6719" s="75" t="s">
        <v>3150</v>
      </c>
      <c r="G6719" s="75" t="s">
        <v>3151</v>
      </c>
    </row>
    <row r="6720" spans="2:7">
      <c r="B6720" s="75" t="s">
        <v>7188</v>
      </c>
      <c r="C6720" s="75" t="s">
        <v>5134</v>
      </c>
      <c r="D6720" s="75" t="s">
        <v>52</v>
      </c>
      <c r="E6720" s="76">
        <v>65875</v>
      </c>
      <c r="F6720" s="75" t="s">
        <v>3155</v>
      </c>
      <c r="G6720" s="75" t="s">
        <v>3387</v>
      </c>
    </row>
    <row r="6721" spans="2:7">
      <c r="B6721" s="75" t="s">
        <v>7189</v>
      </c>
      <c r="C6721" s="75" t="s">
        <v>5135</v>
      </c>
      <c r="D6721" s="75" t="s">
        <v>17</v>
      </c>
      <c r="E6721" s="76">
        <v>356383</v>
      </c>
      <c r="F6721" s="75" t="s">
        <v>3150</v>
      </c>
      <c r="G6721" s="75" t="s">
        <v>3323</v>
      </c>
    </row>
    <row r="6722" spans="2:7">
      <c r="B6722" s="75" t="s">
        <v>7190</v>
      </c>
      <c r="C6722" s="75" t="s">
        <v>5140</v>
      </c>
      <c r="D6722" s="75" t="s">
        <v>17</v>
      </c>
      <c r="E6722" s="76">
        <v>20718</v>
      </c>
      <c r="F6722" s="75" t="s">
        <v>3150</v>
      </c>
      <c r="G6722" s="75" t="s">
        <v>3323</v>
      </c>
    </row>
    <row r="6723" spans="2:7">
      <c r="B6723" s="75" t="s">
        <v>7191</v>
      </c>
      <c r="C6723" s="75" t="s">
        <v>5141</v>
      </c>
      <c r="D6723" s="75" t="s">
        <v>23</v>
      </c>
      <c r="E6723" s="76">
        <v>251310</v>
      </c>
      <c r="F6723" s="75" t="s">
        <v>3150</v>
      </c>
      <c r="G6723" s="75" t="s">
        <v>3323</v>
      </c>
    </row>
    <row r="6724" spans="2:7">
      <c r="B6724" s="75" t="s">
        <v>7192</v>
      </c>
      <c r="C6724" s="75" t="s">
        <v>5144</v>
      </c>
      <c r="D6724" s="75" t="s">
        <v>17</v>
      </c>
      <c r="E6724" s="76">
        <v>204015</v>
      </c>
      <c r="F6724" s="75" t="s">
        <v>3537</v>
      </c>
      <c r="G6724" s="75" t="s">
        <v>4969</v>
      </c>
    </row>
    <row r="6725" spans="2:7">
      <c r="B6725" s="75" t="s">
        <v>7193</v>
      </c>
      <c r="C6725" s="75" t="s">
        <v>5145</v>
      </c>
      <c r="D6725" s="75" t="s">
        <v>19</v>
      </c>
      <c r="E6725" s="76">
        <v>282573</v>
      </c>
      <c r="F6725" s="75" t="s">
        <v>4355</v>
      </c>
      <c r="G6725" s="75" t="s">
        <v>4356</v>
      </c>
    </row>
    <row r="6726" spans="2:7">
      <c r="B6726" s="75" t="s">
        <v>7194</v>
      </c>
      <c r="C6726" s="75" t="s">
        <v>5146</v>
      </c>
      <c r="D6726" s="75" t="s">
        <v>17</v>
      </c>
      <c r="E6726" s="76">
        <v>68532</v>
      </c>
      <c r="F6726" s="75" t="s">
        <v>3162</v>
      </c>
      <c r="G6726" s="75" t="s">
        <v>3163</v>
      </c>
    </row>
    <row r="6727" spans="2:7">
      <c r="B6727" s="75" t="s">
        <v>7195</v>
      </c>
      <c r="C6727" s="75" t="s">
        <v>5152</v>
      </c>
      <c r="D6727" s="75" t="s">
        <v>23</v>
      </c>
      <c r="E6727" s="76">
        <v>172575</v>
      </c>
      <c r="F6727" s="75" t="s">
        <v>3165</v>
      </c>
      <c r="G6727" s="75" t="s">
        <v>3165</v>
      </c>
    </row>
    <row r="6728" spans="2:7">
      <c r="B6728" s="75" t="s">
        <v>7196</v>
      </c>
      <c r="C6728" s="75" t="s">
        <v>5153</v>
      </c>
      <c r="D6728" s="75" t="s">
        <v>23</v>
      </c>
      <c r="E6728" s="76">
        <v>26629</v>
      </c>
      <c r="F6728" s="75" t="s">
        <v>3165</v>
      </c>
      <c r="G6728" s="75" t="s">
        <v>3165</v>
      </c>
    </row>
    <row r="6729" spans="2:7">
      <c r="B6729" s="75" t="s">
        <v>7197</v>
      </c>
      <c r="C6729" s="75" t="s">
        <v>5163</v>
      </c>
      <c r="D6729" s="75" t="s">
        <v>19</v>
      </c>
      <c r="E6729" s="76">
        <v>31309</v>
      </c>
      <c r="F6729" s="75" t="s">
        <v>3198</v>
      </c>
      <c r="G6729" s="75" t="s">
        <v>3199</v>
      </c>
    </row>
    <row r="6730" spans="2:7">
      <c r="B6730" s="75" t="s">
        <v>7198</v>
      </c>
      <c r="C6730" s="75" t="s">
        <v>5166</v>
      </c>
      <c r="D6730" s="75" t="s">
        <v>19</v>
      </c>
      <c r="E6730" s="76">
        <v>51804</v>
      </c>
      <c r="F6730" s="75" t="s">
        <v>4355</v>
      </c>
      <c r="G6730" s="75" t="s">
        <v>4356</v>
      </c>
    </row>
    <row r="6731" spans="2:7">
      <c r="B6731" s="75" t="s">
        <v>7199</v>
      </c>
      <c r="C6731" s="75" t="s">
        <v>5167</v>
      </c>
      <c r="D6731" s="75" t="s">
        <v>17</v>
      </c>
      <c r="E6731" s="76">
        <v>266352</v>
      </c>
      <c r="F6731" s="75" t="s">
        <v>3165</v>
      </c>
      <c r="G6731" s="75" t="s">
        <v>3165</v>
      </c>
    </row>
    <row r="6732" spans="2:7">
      <c r="B6732" s="75" t="s">
        <v>7200</v>
      </c>
      <c r="C6732" s="75" t="s">
        <v>5171</v>
      </c>
      <c r="D6732" s="75" t="s">
        <v>23</v>
      </c>
      <c r="E6732" s="76">
        <v>11633</v>
      </c>
      <c r="F6732" s="75" t="s">
        <v>3205</v>
      </c>
      <c r="G6732" s="75" t="s">
        <v>3205</v>
      </c>
    </row>
    <row r="6733" spans="2:7">
      <c r="B6733" s="75" t="s">
        <v>7201</v>
      </c>
      <c r="C6733" s="75" t="s">
        <v>5172</v>
      </c>
      <c r="D6733" s="75" t="s">
        <v>23</v>
      </c>
      <c r="E6733" s="76">
        <v>396323</v>
      </c>
      <c r="F6733" s="75" t="s">
        <v>3150</v>
      </c>
      <c r="G6733" s="75" t="s">
        <v>3151</v>
      </c>
    </row>
    <row r="6734" spans="2:7">
      <c r="B6734" s="75" t="s">
        <v>7202</v>
      </c>
      <c r="C6734" s="75" t="s">
        <v>5173</v>
      </c>
      <c r="D6734" s="75" t="s">
        <v>23</v>
      </c>
      <c r="E6734" s="76">
        <v>270001</v>
      </c>
      <c r="F6734" s="75" t="s">
        <v>3150</v>
      </c>
      <c r="G6734" s="75" t="s">
        <v>3151</v>
      </c>
    </row>
    <row r="6735" spans="2:7">
      <c r="B6735" s="75" t="s">
        <v>7203</v>
      </c>
      <c r="C6735" s="75" t="s">
        <v>5175</v>
      </c>
      <c r="D6735" s="75" t="s">
        <v>23</v>
      </c>
      <c r="E6735" s="76">
        <v>31247</v>
      </c>
      <c r="F6735" s="75" t="s">
        <v>3165</v>
      </c>
      <c r="G6735" s="75" t="s">
        <v>3165</v>
      </c>
    </row>
    <row r="6736" spans="2:7">
      <c r="B6736" s="75" t="s">
        <v>7204</v>
      </c>
      <c r="C6736" s="75" t="s">
        <v>5176</v>
      </c>
      <c r="D6736" s="75" t="s">
        <v>17</v>
      </c>
      <c r="E6736" s="76">
        <v>651</v>
      </c>
      <c r="F6736" s="75" t="s">
        <v>3198</v>
      </c>
      <c r="G6736" s="75" t="s">
        <v>4420</v>
      </c>
    </row>
    <row r="6737" spans="2:7">
      <c r="B6737" s="75" t="s">
        <v>7205</v>
      </c>
      <c r="C6737" s="75" t="s">
        <v>5182</v>
      </c>
      <c r="D6737" s="75" t="s">
        <v>17</v>
      </c>
      <c r="E6737" s="76">
        <v>19389</v>
      </c>
      <c r="F6737" s="75" t="s">
        <v>3176</v>
      </c>
      <c r="G6737" s="75" t="s">
        <v>3843</v>
      </c>
    </row>
    <row r="6738" spans="2:7">
      <c r="B6738" s="75" t="s">
        <v>7206</v>
      </c>
      <c r="C6738" s="75" t="s">
        <v>5185</v>
      </c>
      <c r="D6738" s="75" t="s">
        <v>17</v>
      </c>
      <c r="E6738" s="76">
        <v>53685</v>
      </c>
      <c r="F6738" s="75" t="s">
        <v>4355</v>
      </c>
      <c r="G6738" s="75" t="s">
        <v>4356</v>
      </c>
    </row>
    <row r="6739" spans="2:7">
      <c r="B6739" s="75" t="s">
        <v>7207</v>
      </c>
      <c r="C6739" s="75" t="s">
        <v>5186</v>
      </c>
      <c r="D6739" s="75" t="s">
        <v>23</v>
      </c>
      <c r="E6739" s="76">
        <v>337217</v>
      </c>
      <c r="F6739" s="75" t="s">
        <v>3198</v>
      </c>
      <c r="G6739" s="75" t="s">
        <v>4420</v>
      </c>
    </row>
    <row r="6740" spans="2:7">
      <c r="B6740" s="75" t="s">
        <v>7208</v>
      </c>
      <c r="C6740" s="75" t="s">
        <v>5187</v>
      </c>
      <c r="D6740" s="75" t="s">
        <v>19</v>
      </c>
      <c r="E6740" s="76">
        <v>42609</v>
      </c>
      <c r="F6740" s="75" t="s">
        <v>3198</v>
      </c>
      <c r="G6740" s="75" t="s">
        <v>3199</v>
      </c>
    </row>
    <row r="6741" spans="2:7">
      <c r="B6741" s="75" t="s">
        <v>7209</v>
      </c>
      <c r="C6741" s="75" t="s">
        <v>5194</v>
      </c>
      <c r="D6741" s="75" t="s">
        <v>17</v>
      </c>
      <c r="E6741" s="76">
        <v>8643</v>
      </c>
      <c r="F6741" s="75" t="s">
        <v>3198</v>
      </c>
      <c r="G6741" s="75" t="s">
        <v>3199</v>
      </c>
    </row>
    <row r="6742" spans="2:7">
      <c r="B6742" s="75" t="s">
        <v>7210</v>
      </c>
      <c r="C6742" s="75" t="s">
        <v>5197</v>
      </c>
      <c r="D6742" s="75" t="s">
        <v>23</v>
      </c>
      <c r="E6742" s="76">
        <v>195726</v>
      </c>
      <c r="F6742" s="75" t="s">
        <v>3198</v>
      </c>
      <c r="G6742" s="75" t="s">
        <v>3199</v>
      </c>
    </row>
    <row r="6743" spans="2:7">
      <c r="B6743" s="75" t="s">
        <v>7211</v>
      </c>
      <c r="C6743" s="75" t="s">
        <v>5203</v>
      </c>
      <c r="D6743" s="75" t="s">
        <v>19</v>
      </c>
      <c r="E6743" s="76">
        <v>61161</v>
      </c>
      <c r="F6743" s="75" t="s">
        <v>3198</v>
      </c>
      <c r="G6743" s="75" t="s">
        <v>3199</v>
      </c>
    </row>
    <row r="6744" spans="2:7">
      <c r="B6744" s="75" t="s">
        <v>7212</v>
      </c>
      <c r="C6744" s="75" t="s">
        <v>5215</v>
      </c>
      <c r="D6744" s="75" t="s">
        <v>17</v>
      </c>
      <c r="E6744" s="76">
        <v>37037</v>
      </c>
      <c r="F6744" s="75" t="s">
        <v>3150</v>
      </c>
      <c r="G6744" s="75" t="s">
        <v>3151</v>
      </c>
    </row>
    <row r="6745" spans="2:7">
      <c r="B6745" s="75" t="s">
        <v>7213</v>
      </c>
      <c r="C6745" s="75" t="s">
        <v>5217</v>
      </c>
      <c r="D6745" s="75" t="s">
        <v>52</v>
      </c>
      <c r="E6745" s="76">
        <v>1029017</v>
      </c>
      <c r="F6745" s="75" t="s">
        <v>3212</v>
      </c>
      <c r="G6745" s="75" t="s">
        <v>3213</v>
      </c>
    </row>
    <row r="6746" spans="2:7">
      <c r="B6746" s="75" t="s">
        <v>7214</v>
      </c>
      <c r="C6746" s="75" t="s">
        <v>5218</v>
      </c>
      <c r="D6746" s="75" t="s">
        <v>23</v>
      </c>
      <c r="E6746" s="76">
        <v>249904</v>
      </c>
      <c r="F6746" s="75" t="s">
        <v>3150</v>
      </c>
      <c r="G6746" s="75" t="s">
        <v>3151</v>
      </c>
    </row>
    <row r="6747" spans="2:7">
      <c r="B6747" s="75" t="s">
        <v>7215</v>
      </c>
      <c r="C6747" s="75" t="s">
        <v>5220</v>
      </c>
      <c r="D6747" s="75" t="s">
        <v>23</v>
      </c>
      <c r="E6747" s="76">
        <v>203907</v>
      </c>
      <c r="F6747" s="75" t="s">
        <v>3150</v>
      </c>
      <c r="G6747" s="75" t="s">
        <v>3151</v>
      </c>
    </row>
    <row r="6748" spans="2:7">
      <c r="B6748" s="75" t="s">
        <v>7216</v>
      </c>
      <c r="C6748" s="75" t="s">
        <v>5221</v>
      </c>
      <c r="D6748" s="75" t="s">
        <v>23</v>
      </c>
      <c r="E6748" s="76">
        <v>3028786</v>
      </c>
      <c r="F6748" s="75" t="s">
        <v>3176</v>
      </c>
      <c r="G6748" s="75" t="s">
        <v>3177</v>
      </c>
    </row>
    <row r="6749" spans="2:7">
      <c r="B6749" s="75" t="s">
        <v>7217</v>
      </c>
      <c r="C6749" s="75" t="s">
        <v>5222</v>
      </c>
      <c r="D6749" s="75" t="s">
        <v>52</v>
      </c>
      <c r="E6749" s="76">
        <v>981175</v>
      </c>
      <c r="F6749" s="75" t="s">
        <v>3212</v>
      </c>
      <c r="G6749" s="75" t="s">
        <v>3213</v>
      </c>
    </row>
    <row r="6750" spans="2:7">
      <c r="B6750" s="75" t="s">
        <v>7218</v>
      </c>
      <c r="C6750" s="75" t="s">
        <v>5223</v>
      </c>
      <c r="D6750" s="75" t="s">
        <v>23</v>
      </c>
      <c r="E6750" s="76">
        <v>3731544</v>
      </c>
      <c r="F6750" s="75" t="s">
        <v>3176</v>
      </c>
      <c r="G6750" s="75" t="s">
        <v>3177</v>
      </c>
    </row>
    <row r="6751" spans="2:7">
      <c r="B6751" s="75" t="s">
        <v>7219</v>
      </c>
      <c r="C6751" s="75" t="s">
        <v>5224</v>
      </c>
      <c r="D6751" s="75" t="s">
        <v>23</v>
      </c>
      <c r="E6751" s="76">
        <v>3327965</v>
      </c>
      <c r="F6751" s="75" t="s">
        <v>3176</v>
      </c>
      <c r="G6751" s="75" t="s">
        <v>3177</v>
      </c>
    </row>
    <row r="6752" spans="2:7">
      <c r="B6752" s="75" t="s">
        <v>7220</v>
      </c>
      <c r="C6752" s="75" t="s">
        <v>5225</v>
      </c>
      <c r="D6752" s="75" t="s">
        <v>23</v>
      </c>
      <c r="E6752" s="76">
        <v>3476371</v>
      </c>
      <c r="F6752" s="75" t="s">
        <v>3176</v>
      </c>
      <c r="G6752" s="75" t="s">
        <v>3177</v>
      </c>
    </row>
    <row r="6753" spans="2:7">
      <c r="B6753" s="75" t="s">
        <v>7221</v>
      </c>
      <c r="C6753" s="75" t="s">
        <v>5226</v>
      </c>
      <c r="D6753" s="75" t="s">
        <v>23</v>
      </c>
      <c r="E6753" s="76">
        <v>3959981</v>
      </c>
      <c r="F6753" s="75" t="s">
        <v>3176</v>
      </c>
      <c r="G6753" s="75" t="s">
        <v>3177</v>
      </c>
    </row>
    <row r="6754" spans="2:7">
      <c r="B6754" s="75" t="s">
        <v>7222</v>
      </c>
      <c r="C6754" s="75" t="s">
        <v>5227</v>
      </c>
      <c r="D6754" s="75" t="s">
        <v>23</v>
      </c>
      <c r="E6754" s="76">
        <v>4548077</v>
      </c>
      <c r="F6754" s="75" t="s">
        <v>3176</v>
      </c>
      <c r="G6754" s="75" t="s">
        <v>3177</v>
      </c>
    </row>
    <row r="6755" spans="2:7">
      <c r="B6755" s="75" t="s">
        <v>7223</v>
      </c>
      <c r="C6755" s="75" t="s">
        <v>5228</v>
      </c>
      <c r="D6755" s="75" t="s">
        <v>17</v>
      </c>
      <c r="E6755" s="76">
        <v>738000</v>
      </c>
      <c r="F6755" s="75" t="s">
        <v>3176</v>
      </c>
      <c r="G6755" s="75" t="s">
        <v>3177</v>
      </c>
    </row>
    <row r="6756" spans="2:7">
      <c r="B6756" s="75" t="s">
        <v>7224</v>
      </c>
      <c r="C6756" s="75" t="s">
        <v>5231</v>
      </c>
      <c r="D6756" s="75" t="s">
        <v>52</v>
      </c>
      <c r="E6756" s="76">
        <v>1063966</v>
      </c>
      <c r="F6756" s="75" t="s">
        <v>3212</v>
      </c>
      <c r="G6756" s="75" t="s">
        <v>3213</v>
      </c>
    </row>
    <row r="6757" spans="2:7">
      <c r="B6757" s="75" t="s">
        <v>7225</v>
      </c>
      <c r="C6757" s="75" t="s">
        <v>5232</v>
      </c>
      <c r="D6757" s="75" t="s">
        <v>52</v>
      </c>
      <c r="E6757" s="76">
        <v>915161</v>
      </c>
      <c r="F6757" s="75" t="s">
        <v>3212</v>
      </c>
      <c r="G6757" s="75" t="s">
        <v>3213</v>
      </c>
    </row>
    <row r="6758" spans="2:7">
      <c r="B6758" s="75" t="s">
        <v>7226</v>
      </c>
      <c r="C6758" s="75" t="s">
        <v>5234</v>
      </c>
      <c r="D6758" s="75" t="s">
        <v>23</v>
      </c>
      <c r="E6758" s="76">
        <v>659447</v>
      </c>
      <c r="F6758" s="75" t="s">
        <v>3198</v>
      </c>
      <c r="G6758" s="75" t="s">
        <v>3199</v>
      </c>
    </row>
    <row r="6759" spans="2:7">
      <c r="B6759" s="75" t="s">
        <v>7227</v>
      </c>
      <c r="C6759" s="75" t="s">
        <v>5236</v>
      </c>
      <c r="D6759" s="75" t="s">
        <v>23</v>
      </c>
      <c r="E6759" s="76">
        <v>431284</v>
      </c>
      <c r="F6759" s="75" t="s">
        <v>3198</v>
      </c>
      <c r="G6759" s="75" t="s">
        <v>3378</v>
      </c>
    </row>
    <row r="6760" spans="2:7">
      <c r="B6760" s="75" t="s">
        <v>7228</v>
      </c>
      <c r="C6760" s="75" t="s">
        <v>5238</v>
      </c>
      <c r="D6760" s="75" t="s">
        <v>23</v>
      </c>
      <c r="E6760" s="76">
        <v>74136</v>
      </c>
      <c r="F6760" s="75" t="s">
        <v>3205</v>
      </c>
      <c r="G6760" s="75" t="s">
        <v>3205</v>
      </c>
    </row>
    <row r="6761" spans="2:7">
      <c r="B6761" s="75" t="s">
        <v>7229</v>
      </c>
      <c r="C6761" s="75" t="s">
        <v>5239</v>
      </c>
      <c r="D6761" s="75" t="s">
        <v>23</v>
      </c>
      <c r="E6761" s="76">
        <v>56575</v>
      </c>
      <c r="F6761" s="75" t="s">
        <v>3198</v>
      </c>
      <c r="G6761" s="75" t="s">
        <v>3199</v>
      </c>
    </row>
    <row r="6762" spans="2:7">
      <c r="B6762" s="75" t="s">
        <v>7230</v>
      </c>
      <c r="C6762" s="75" t="s">
        <v>5240</v>
      </c>
      <c r="D6762" s="75" t="s">
        <v>17</v>
      </c>
      <c r="E6762" s="76">
        <v>61682</v>
      </c>
      <c r="F6762" s="75" t="s">
        <v>4138</v>
      </c>
      <c r="G6762" s="75" t="s">
        <v>4139</v>
      </c>
    </row>
    <row r="6763" spans="2:7">
      <c r="B6763" s="75" t="s">
        <v>7231</v>
      </c>
      <c r="C6763" s="75" t="s">
        <v>5246</v>
      </c>
      <c r="D6763" s="75" t="s">
        <v>17</v>
      </c>
      <c r="E6763" s="76">
        <v>11017</v>
      </c>
      <c r="F6763" s="75" t="s">
        <v>3205</v>
      </c>
      <c r="G6763" s="75" t="s">
        <v>3205</v>
      </c>
    </row>
    <row r="6764" spans="2:7">
      <c r="B6764" s="75" t="s">
        <v>7232</v>
      </c>
      <c r="C6764" s="75" t="s">
        <v>5249</v>
      </c>
      <c r="D6764" s="75" t="s">
        <v>23</v>
      </c>
      <c r="E6764" s="76">
        <v>514991</v>
      </c>
      <c r="F6764" s="75" t="s">
        <v>3195</v>
      </c>
      <c r="G6764" s="75" t="s">
        <v>3196</v>
      </c>
    </row>
    <row r="6765" spans="2:7">
      <c r="B6765" s="75" t="s">
        <v>7233</v>
      </c>
      <c r="C6765" s="75" t="s">
        <v>5251</v>
      </c>
      <c r="D6765" s="75" t="s">
        <v>19</v>
      </c>
      <c r="E6765" s="76">
        <v>131402</v>
      </c>
      <c r="F6765" s="75" t="s">
        <v>3195</v>
      </c>
      <c r="G6765" s="75" t="s">
        <v>3196</v>
      </c>
    </row>
    <row r="6766" spans="2:7">
      <c r="B6766" s="75" t="s">
        <v>7234</v>
      </c>
      <c r="C6766" s="75" t="s">
        <v>5253</v>
      </c>
      <c r="D6766" s="75" t="s">
        <v>146</v>
      </c>
      <c r="E6766" s="76">
        <v>1643</v>
      </c>
      <c r="F6766" s="75" t="s">
        <v>4138</v>
      </c>
      <c r="G6766" s="75" t="s">
        <v>4139</v>
      </c>
    </row>
    <row r="6767" spans="2:7">
      <c r="B6767" s="75" t="s">
        <v>7235</v>
      </c>
      <c r="C6767" s="75" t="s">
        <v>5254</v>
      </c>
      <c r="D6767" s="75" t="s">
        <v>17</v>
      </c>
      <c r="E6767" s="76">
        <v>19492</v>
      </c>
      <c r="F6767" s="75" t="s">
        <v>3150</v>
      </c>
      <c r="G6767" s="75" t="s">
        <v>3151</v>
      </c>
    </row>
    <row r="6768" spans="2:7">
      <c r="B6768" s="75" t="s">
        <v>7236</v>
      </c>
      <c r="C6768" s="75" t="s">
        <v>5264</v>
      </c>
      <c r="D6768" s="75" t="s">
        <v>23</v>
      </c>
      <c r="E6768" s="76">
        <v>5029009</v>
      </c>
      <c r="F6768" s="75" t="s">
        <v>3205</v>
      </c>
      <c r="G6768" s="75" t="s">
        <v>3205</v>
      </c>
    </row>
    <row r="6769" spans="2:7">
      <c r="B6769" s="75" t="s">
        <v>7237</v>
      </c>
      <c r="C6769" s="75" t="s">
        <v>5265</v>
      </c>
      <c r="D6769" s="75" t="s">
        <v>52</v>
      </c>
      <c r="E6769" s="76">
        <v>891999</v>
      </c>
      <c r="F6769" s="75" t="s">
        <v>3212</v>
      </c>
      <c r="G6769" s="75" t="s">
        <v>3212</v>
      </c>
    </row>
    <row r="6770" spans="2:7">
      <c r="B6770" s="75" t="s">
        <v>7238</v>
      </c>
      <c r="C6770" s="75" t="s">
        <v>5266</v>
      </c>
      <c r="D6770" s="75" t="s">
        <v>52</v>
      </c>
      <c r="E6770" s="76">
        <v>920282</v>
      </c>
      <c r="F6770" s="75" t="s">
        <v>3212</v>
      </c>
      <c r="G6770" s="75" t="s">
        <v>3212</v>
      </c>
    </row>
    <row r="6771" spans="2:7">
      <c r="B6771" s="75" t="s">
        <v>7239</v>
      </c>
      <c r="C6771" s="75" t="s">
        <v>5271</v>
      </c>
      <c r="D6771" s="75" t="s">
        <v>23</v>
      </c>
      <c r="E6771" s="76">
        <v>2056229</v>
      </c>
      <c r="F6771" s="75" t="s">
        <v>3176</v>
      </c>
      <c r="G6771" s="75" t="s">
        <v>3177</v>
      </c>
    </row>
    <row r="6772" spans="2:7">
      <c r="B6772" s="75" t="s">
        <v>7240</v>
      </c>
      <c r="C6772" s="75" t="s">
        <v>5272</v>
      </c>
      <c r="D6772" s="75" t="s">
        <v>23</v>
      </c>
      <c r="E6772" s="76">
        <v>660366</v>
      </c>
      <c r="F6772" s="75" t="s">
        <v>3205</v>
      </c>
      <c r="G6772" s="75" t="s">
        <v>3205</v>
      </c>
    </row>
    <row r="6773" spans="2:7">
      <c r="B6773" s="75" t="s">
        <v>7241</v>
      </c>
      <c r="C6773" s="75" t="s">
        <v>5275</v>
      </c>
      <c r="D6773" s="75" t="s">
        <v>19</v>
      </c>
      <c r="E6773" s="76">
        <v>14200</v>
      </c>
      <c r="F6773" s="75" t="s">
        <v>676</v>
      </c>
      <c r="G6773" s="75" t="s">
        <v>3680</v>
      </c>
    </row>
    <row r="6774" spans="2:7">
      <c r="B6774" s="75" t="s">
        <v>7242</v>
      </c>
      <c r="C6774" s="75" t="s">
        <v>5278</v>
      </c>
      <c r="D6774" s="75" t="s">
        <v>17</v>
      </c>
      <c r="E6774" s="76">
        <v>11214</v>
      </c>
      <c r="F6774" s="75" t="s">
        <v>41</v>
      </c>
      <c r="G6774" s="75" t="s">
        <v>41</v>
      </c>
    </row>
    <row r="6775" spans="2:7">
      <c r="B6775" s="75" t="s">
        <v>7243</v>
      </c>
      <c r="C6775" s="75" t="s">
        <v>5286</v>
      </c>
      <c r="D6775" s="75" t="s">
        <v>23</v>
      </c>
      <c r="E6775" s="76">
        <v>619187</v>
      </c>
      <c r="F6775" s="75" t="s">
        <v>3195</v>
      </c>
      <c r="G6775" s="75" t="s">
        <v>3196</v>
      </c>
    </row>
    <row r="6776" spans="2:7">
      <c r="B6776" s="75" t="s">
        <v>7244</v>
      </c>
      <c r="C6776" s="75" t="s">
        <v>5296</v>
      </c>
      <c r="D6776" s="75" t="s">
        <v>23</v>
      </c>
      <c r="E6776" s="76">
        <v>1930878</v>
      </c>
      <c r="F6776" s="75" t="s">
        <v>3205</v>
      </c>
      <c r="G6776" s="75" t="s">
        <v>3205</v>
      </c>
    </row>
    <row r="6777" spans="2:7">
      <c r="B6777" s="75" t="s">
        <v>7245</v>
      </c>
      <c r="C6777" s="75" t="s">
        <v>5297</v>
      </c>
      <c r="D6777" s="75" t="s">
        <v>23</v>
      </c>
      <c r="E6777" s="76">
        <v>10655283</v>
      </c>
      <c r="F6777" s="75" t="s">
        <v>3205</v>
      </c>
      <c r="G6777" s="75" t="s">
        <v>3205</v>
      </c>
    </row>
    <row r="6778" spans="2:7">
      <c r="B6778" s="75" t="s">
        <v>7246</v>
      </c>
      <c r="C6778" s="75" t="s">
        <v>2202</v>
      </c>
      <c r="D6778" s="75" t="s">
        <v>23</v>
      </c>
      <c r="E6778" s="76">
        <v>538977</v>
      </c>
      <c r="F6778" s="75" t="s">
        <v>3198</v>
      </c>
      <c r="G6778" s="75" t="s">
        <v>4420</v>
      </c>
    </row>
    <row r="6779" spans="2:7">
      <c r="B6779" s="75" t="s">
        <v>7247</v>
      </c>
      <c r="C6779" s="75" t="s">
        <v>5314</v>
      </c>
      <c r="D6779" s="75" t="s">
        <v>23</v>
      </c>
      <c r="E6779" s="76">
        <v>759852</v>
      </c>
      <c r="F6779" s="75" t="s">
        <v>3205</v>
      </c>
      <c r="G6779" s="75" t="s">
        <v>3205</v>
      </c>
    </row>
    <row r="6780" spans="2:7">
      <c r="B6780" s="75" t="s">
        <v>7248</v>
      </c>
      <c r="C6780" s="75" t="s">
        <v>5321</v>
      </c>
      <c r="D6780" s="75" t="s">
        <v>23</v>
      </c>
      <c r="E6780" s="76">
        <v>500493</v>
      </c>
      <c r="F6780" s="75" t="s">
        <v>3150</v>
      </c>
      <c r="G6780" s="75" t="s">
        <v>3879</v>
      </c>
    </row>
    <row r="6781" spans="2:7">
      <c r="B6781" s="75" t="s">
        <v>7249</v>
      </c>
      <c r="C6781" s="75" t="s">
        <v>5322</v>
      </c>
      <c r="D6781" s="75" t="s">
        <v>17</v>
      </c>
      <c r="E6781" s="76">
        <v>738081</v>
      </c>
      <c r="F6781" s="75" t="s">
        <v>3165</v>
      </c>
      <c r="G6781" s="75" t="s">
        <v>3165</v>
      </c>
    </row>
    <row r="6782" spans="2:7">
      <c r="B6782" s="75" t="s">
        <v>7250</v>
      </c>
      <c r="C6782" s="75" t="s">
        <v>5323</v>
      </c>
      <c r="D6782" s="75" t="s">
        <v>17</v>
      </c>
      <c r="E6782" s="76">
        <v>873465</v>
      </c>
      <c r="F6782" s="75" t="s">
        <v>3165</v>
      </c>
      <c r="G6782" s="75" t="s">
        <v>3165</v>
      </c>
    </row>
    <row r="6783" spans="2:7">
      <c r="B6783" s="75" t="s">
        <v>7251</v>
      </c>
      <c r="C6783" s="75" t="s">
        <v>5324</v>
      </c>
      <c r="D6783" s="75" t="s">
        <v>17</v>
      </c>
      <c r="E6783" s="76">
        <v>1064337</v>
      </c>
      <c r="F6783" s="75" t="s">
        <v>3165</v>
      </c>
      <c r="G6783" s="75" t="s">
        <v>3165</v>
      </c>
    </row>
    <row r="6784" spans="2:7">
      <c r="B6784" s="75" t="s">
        <v>7252</v>
      </c>
      <c r="C6784" s="75" t="s">
        <v>5325</v>
      </c>
      <c r="D6784" s="75" t="s">
        <v>17</v>
      </c>
      <c r="E6784" s="76">
        <v>1915489</v>
      </c>
      <c r="F6784" s="75" t="s">
        <v>3165</v>
      </c>
      <c r="G6784" s="75" t="s">
        <v>3165</v>
      </c>
    </row>
    <row r="6785" spans="2:7">
      <c r="B6785" s="75" t="s">
        <v>7253</v>
      </c>
      <c r="C6785" s="75" t="s">
        <v>5327</v>
      </c>
      <c r="D6785" s="75" t="s">
        <v>52</v>
      </c>
      <c r="E6785" s="76">
        <v>1025929</v>
      </c>
      <c r="F6785" s="75" t="s">
        <v>3212</v>
      </c>
      <c r="G6785" s="75" t="s">
        <v>3212</v>
      </c>
    </row>
    <row r="6786" spans="2:7">
      <c r="B6786" s="75" t="s">
        <v>7254</v>
      </c>
      <c r="C6786" s="75" t="s">
        <v>5329</v>
      </c>
      <c r="D6786" s="75" t="s">
        <v>23</v>
      </c>
      <c r="E6786" s="76">
        <v>500183</v>
      </c>
      <c r="F6786" s="75" t="s">
        <v>3165</v>
      </c>
      <c r="G6786" s="75" t="s">
        <v>3165</v>
      </c>
    </row>
    <row r="6787" spans="2:7">
      <c r="B6787" s="75" t="s">
        <v>7255</v>
      </c>
      <c r="C6787" s="75" t="s">
        <v>5338</v>
      </c>
      <c r="D6787" s="75" t="s">
        <v>23</v>
      </c>
      <c r="E6787" s="76">
        <v>1484754</v>
      </c>
      <c r="F6787" s="75" t="s">
        <v>3205</v>
      </c>
      <c r="G6787" s="75" t="s">
        <v>3205</v>
      </c>
    </row>
    <row r="6788" spans="2:7">
      <c r="B6788" s="75" t="s">
        <v>7256</v>
      </c>
      <c r="C6788" s="75" t="s">
        <v>5339</v>
      </c>
      <c r="D6788" s="75" t="s">
        <v>23</v>
      </c>
      <c r="E6788" s="76">
        <v>2735837</v>
      </c>
      <c r="F6788" s="75" t="s">
        <v>3205</v>
      </c>
      <c r="G6788" s="75" t="s">
        <v>3205</v>
      </c>
    </row>
    <row r="6789" spans="2:7">
      <c r="B6789" s="75" t="s">
        <v>7257</v>
      </c>
      <c r="C6789" s="75" t="s">
        <v>5340</v>
      </c>
      <c r="D6789" s="75" t="s">
        <v>23</v>
      </c>
      <c r="E6789" s="76">
        <v>10985246</v>
      </c>
      <c r="F6789" s="75" t="s">
        <v>3205</v>
      </c>
      <c r="G6789" s="75" t="s">
        <v>3205</v>
      </c>
    </row>
    <row r="6790" spans="2:7">
      <c r="B6790" s="75" t="s">
        <v>7258</v>
      </c>
      <c r="C6790" s="75" t="s">
        <v>5345</v>
      </c>
      <c r="D6790" s="75" t="s">
        <v>23</v>
      </c>
      <c r="E6790" s="76">
        <v>580289</v>
      </c>
      <c r="F6790" s="75" t="s">
        <v>3198</v>
      </c>
      <c r="G6790" s="75" t="s">
        <v>4420</v>
      </c>
    </row>
    <row r="6791" spans="2:7">
      <c r="B6791" s="75" t="s">
        <v>7259</v>
      </c>
      <c r="C6791" s="75" t="s">
        <v>5346</v>
      </c>
      <c r="D6791" s="75" t="s">
        <v>23</v>
      </c>
      <c r="E6791" s="76">
        <v>483247</v>
      </c>
      <c r="F6791" s="75" t="s">
        <v>3198</v>
      </c>
      <c r="G6791" s="75" t="s">
        <v>4420</v>
      </c>
    </row>
    <row r="6792" spans="2:7">
      <c r="B6792" s="75" t="s">
        <v>7260</v>
      </c>
      <c r="C6792" s="75" t="s">
        <v>5347</v>
      </c>
      <c r="D6792" s="75" t="s">
        <v>17</v>
      </c>
      <c r="E6792" s="76">
        <v>1467787</v>
      </c>
      <c r="F6792" s="75" t="s">
        <v>3165</v>
      </c>
      <c r="G6792" s="75" t="s">
        <v>3165</v>
      </c>
    </row>
    <row r="6793" spans="2:7">
      <c r="B6793" s="75" t="s">
        <v>7261</v>
      </c>
      <c r="C6793" s="75" t="s">
        <v>5350</v>
      </c>
      <c r="D6793" s="75" t="s">
        <v>23</v>
      </c>
      <c r="E6793" s="76">
        <v>4202378</v>
      </c>
      <c r="F6793" s="75" t="s">
        <v>3205</v>
      </c>
      <c r="G6793" s="75" t="s">
        <v>3205</v>
      </c>
    </row>
    <row r="6794" spans="2:7">
      <c r="B6794" s="75" t="s">
        <v>7262</v>
      </c>
      <c r="C6794" s="75" t="s">
        <v>5351</v>
      </c>
      <c r="D6794" s="75" t="s">
        <v>23</v>
      </c>
      <c r="E6794" s="76">
        <v>4561677</v>
      </c>
      <c r="F6794" s="75" t="s">
        <v>3205</v>
      </c>
      <c r="G6794" s="75" t="s">
        <v>3205</v>
      </c>
    </row>
    <row r="6795" spans="2:7">
      <c r="B6795" s="75" t="s">
        <v>7263</v>
      </c>
      <c r="C6795" s="75" t="s">
        <v>5353</v>
      </c>
      <c r="D6795" s="75" t="s">
        <v>23</v>
      </c>
      <c r="E6795" s="76">
        <v>9926996</v>
      </c>
      <c r="F6795" s="75" t="s">
        <v>3205</v>
      </c>
      <c r="G6795" s="75" t="s">
        <v>3205</v>
      </c>
    </row>
    <row r="6796" spans="2:7">
      <c r="B6796" s="75" t="s">
        <v>7264</v>
      </c>
      <c r="C6796" s="75" t="s">
        <v>5354</v>
      </c>
      <c r="D6796" s="75" t="s">
        <v>23</v>
      </c>
      <c r="E6796" s="76">
        <v>3044594</v>
      </c>
      <c r="F6796" s="75" t="s">
        <v>3205</v>
      </c>
      <c r="G6796" s="75" t="s">
        <v>3205</v>
      </c>
    </row>
    <row r="6797" spans="2:7">
      <c r="B6797" s="75" t="s">
        <v>7265</v>
      </c>
      <c r="C6797" s="75" t="s">
        <v>5358</v>
      </c>
      <c r="D6797" s="75" t="s">
        <v>23</v>
      </c>
      <c r="E6797" s="76">
        <v>5306857</v>
      </c>
      <c r="F6797" s="75" t="s">
        <v>3205</v>
      </c>
      <c r="G6797" s="75" t="s">
        <v>3205</v>
      </c>
    </row>
    <row r="6798" spans="2:7">
      <c r="B6798" s="75" t="s">
        <v>7266</v>
      </c>
      <c r="C6798" s="75" t="s">
        <v>5359</v>
      </c>
      <c r="D6798" s="75" t="s">
        <v>23</v>
      </c>
      <c r="E6798" s="76">
        <v>591421</v>
      </c>
      <c r="F6798" s="75" t="s">
        <v>3198</v>
      </c>
      <c r="G6798" s="75" t="s">
        <v>4420</v>
      </c>
    </row>
    <row r="6799" spans="2:7">
      <c r="B6799" s="75" t="s">
        <v>7267</v>
      </c>
      <c r="C6799" s="75" t="s">
        <v>5363</v>
      </c>
      <c r="D6799" s="75" t="s">
        <v>23</v>
      </c>
      <c r="E6799" s="76">
        <v>687022</v>
      </c>
      <c r="F6799" s="75" t="s">
        <v>3198</v>
      </c>
      <c r="G6799" s="75" t="s">
        <v>4420</v>
      </c>
    </row>
    <row r="6800" spans="2:7">
      <c r="B6800" s="75" t="s">
        <v>7268</v>
      </c>
      <c r="C6800" s="75" t="s">
        <v>5369</v>
      </c>
      <c r="D6800" s="75" t="s">
        <v>23</v>
      </c>
      <c r="E6800" s="76">
        <v>685357</v>
      </c>
      <c r="F6800" s="75" t="s">
        <v>3205</v>
      </c>
      <c r="G6800" s="75" t="s">
        <v>3205</v>
      </c>
    </row>
    <row r="6801" spans="2:7">
      <c r="B6801" s="75" t="s">
        <v>7269</v>
      </c>
      <c r="C6801" s="75" t="s">
        <v>5373</v>
      </c>
      <c r="D6801" s="75" t="s">
        <v>23</v>
      </c>
      <c r="E6801" s="76">
        <v>4990647</v>
      </c>
      <c r="F6801" s="75" t="s">
        <v>3176</v>
      </c>
      <c r="G6801" s="75" t="s">
        <v>3177</v>
      </c>
    </row>
    <row r="6802" spans="2:7">
      <c r="B6802" s="75" t="s">
        <v>7270</v>
      </c>
      <c r="C6802" s="75" t="s">
        <v>5374</v>
      </c>
      <c r="D6802" s="75" t="s">
        <v>23</v>
      </c>
      <c r="E6802" s="76">
        <v>653976</v>
      </c>
      <c r="F6802" s="75" t="s">
        <v>3198</v>
      </c>
      <c r="G6802" s="75" t="s">
        <v>3378</v>
      </c>
    </row>
    <row r="6803" spans="2:7">
      <c r="B6803" s="75" t="s">
        <v>7271</v>
      </c>
      <c r="C6803" s="75" t="s">
        <v>5377</v>
      </c>
      <c r="D6803" s="75" t="s">
        <v>19</v>
      </c>
      <c r="E6803" s="76">
        <v>159144</v>
      </c>
      <c r="F6803" s="75" t="s">
        <v>3142</v>
      </c>
      <c r="G6803" s="75" t="s">
        <v>4304</v>
      </c>
    </row>
    <row r="6804" spans="2:7">
      <c r="B6804" s="75" t="s">
        <v>7272</v>
      </c>
      <c r="C6804" s="75" t="s">
        <v>5383</v>
      </c>
      <c r="D6804" s="75" t="s">
        <v>23</v>
      </c>
      <c r="E6804" s="76">
        <v>1362978</v>
      </c>
      <c r="F6804" s="75" t="s">
        <v>3205</v>
      </c>
      <c r="G6804" s="75" t="s">
        <v>3205</v>
      </c>
    </row>
    <row r="6805" spans="2:7">
      <c r="B6805" s="75" t="s">
        <v>7273</v>
      </c>
      <c r="C6805" s="75" t="s">
        <v>5384</v>
      </c>
      <c r="D6805" s="75" t="s">
        <v>23</v>
      </c>
      <c r="E6805" s="76">
        <v>1623857</v>
      </c>
      <c r="F6805" s="75" t="s">
        <v>3205</v>
      </c>
      <c r="G6805" s="75" t="s">
        <v>3205</v>
      </c>
    </row>
    <row r="6806" spans="2:7">
      <c r="B6806" s="75" t="s">
        <v>7274</v>
      </c>
      <c r="C6806" s="75" t="s">
        <v>5385</v>
      </c>
      <c r="D6806" s="75" t="s">
        <v>23</v>
      </c>
      <c r="E6806" s="76">
        <v>1175878</v>
      </c>
      <c r="F6806" s="75" t="s">
        <v>3205</v>
      </c>
      <c r="G6806" s="75" t="s">
        <v>3205</v>
      </c>
    </row>
    <row r="6807" spans="2:7">
      <c r="B6807" s="75" t="s">
        <v>7275</v>
      </c>
      <c r="C6807" s="75" t="s">
        <v>2267</v>
      </c>
      <c r="D6807" s="75" t="s">
        <v>23</v>
      </c>
      <c r="E6807" s="76">
        <v>330842</v>
      </c>
      <c r="F6807" s="75" t="s">
        <v>3212</v>
      </c>
      <c r="G6807" s="75" t="s">
        <v>1259</v>
      </c>
    </row>
    <row r="6808" spans="2:7">
      <c r="B6808" s="75" t="s">
        <v>7276</v>
      </c>
      <c r="C6808" s="75" t="s">
        <v>5395</v>
      </c>
      <c r="D6808" s="75" t="s">
        <v>19</v>
      </c>
      <c r="E6808" s="76">
        <v>473880</v>
      </c>
      <c r="F6808" s="75" t="s">
        <v>3537</v>
      </c>
      <c r="G6808" s="75" t="s">
        <v>4969</v>
      </c>
    </row>
    <row r="6809" spans="2:7">
      <c r="B6809" s="75" t="s">
        <v>7277</v>
      </c>
      <c r="C6809" s="75" t="s">
        <v>5397</v>
      </c>
      <c r="D6809" s="75" t="s">
        <v>23</v>
      </c>
      <c r="E6809" s="76">
        <v>45063</v>
      </c>
      <c r="F6809" s="75" t="s">
        <v>3165</v>
      </c>
      <c r="G6809" s="75" t="s">
        <v>3165</v>
      </c>
    </row>
    <row r="6810" spans="2:7">
      <c r="B6810" s="75" t="s">
        <v>7278</v>
      </c>
      <c r="C6810" s="75" t="s">
        <v>5400</v>
      </c>
      <c r="D6810" s="75" t="s">
        <v>23</v>
      </c>
      <c r="E6810" s="76">
        <v>133074</v>
      </c>
      <c r="F6810" s="75" t="s">
        <v>3150</v>
      </c>
      <c r="G6810" s="75" t="s">
        <v>3151</v>
      </c>
    </row>
    <row r="6811" spans="2:7">
      <c r="B6811" s="75" t="s">
        <v>7279</v>
      </c>
      <c r="C6811" s="75" t="s">
        <v>5406</v>
      </c>
      <c r="D6811" s="75" t="s">
        <v>23</v>
      </c>
      <c r="E6811" s="76">
        <v>423196</v>
      </c>
      <c r="F6811" s="75" t="s">
        <v>3150</v>
      </c>
      <c r="G6811" s="75" t="s">
        <v>3879</v>
      </c>
    </row>
    <row r="6812" spans="2:7">
      <c r="B6812" s="75" t="s">
        <v>7280</v>
      </c>
      <c r="C6812" s="75" t="s">
        <v>5408</v>
      </c>
      <c r="D6812" s="75" t="s">
        <v>23</v>
      </c>
      <c r="E6812" s="76">
        <v>2009696</v>
      </c>
      <c r="F6812" s="75" t="s">
        <v>3150</v>
      </c>
      <c r="G6812" s="75" t="s">
        <v>3151</v>
      </c>
    </row>
    <row r="6813" spans="2:7">
      <c r="B6813" s="75" t="s">
        <v>7281</v>
      </c>
      <c r="C6813" s="75" t="s">
        <v>5410</v>
      </c>
      <c r="D6813" s="75" t="s">
        <v>17</v>
      </c>
      <c r="E6813" s="76">
        <v>139668</v>
      </c>
      <c r="F6813" s="75" t="s">
        <v>3150</v>
      </c>
      <c r="G6813" s="75" t="s">
        <v>3151</v>
      </c>
    </row>
    <row r="6814" spans="2:7">
      <c r="B6814" s="75" t="s">
        <v>7282</v>
      </c>
      <c r="C6814" s="75" t="s">
        <v>5411</v>
      </c>
      <c r="D6814" s="75" t="s">
        <v>23</v>
      </c>
      <c r="E6814" s="76">
        <v>7935072</v>
      </c>
      <c r="F6814" s="75" t="s">
        <v>3205</v>
      </c>
      <c r="G6814" s="75" t="s">
        <v>3205</v>
      </c>
    </row>
    <row r="6815" spans="2:7">
      <c r="B6815" s="75" t="s">
        <v>7283</v>
      </c>
      <c r="C6815" s="75" t="s">
        <v>5416</v>
      </c>
      <c r="D6815" s="75" t="s">
        <v>23</v>
      </c>
      <c r="E6815" s="76">
        <v>132827</v>
      </c>
      <c r="F6815" s="75" t="s">
        <v>3150</v>
      </c>
      <c r="G6815" s="75" t="s">
        <v>3151</v>
      </c>
    </row>
    <row r="6816" spans="2:7">
      <c r="B6816" s="75" t="s">
        <v>7284</v>
      </c>
      <c r="C6816" s="75" t="s">
        <v>5423</v>
      </c>
      <c r="D6816" s="75" t="s">
        <v>23</v>
      </c>
      <c r="E6816" s="76">
        <v>5705609</v>
      </c>
      <c r="F6816" s="75" t="s">
        <v>3150</v>
      </c>
      <c r="G6816" s="75" t="s">
        <v>3151</v>
      </c>
    </row>
    <row r="6817" spans="2:7">
      <c r="B6817" s="75" t="s">
        <v>7285</v>
      </c>
      <c r="C6817" s="75" t="s">
        <v>5425</v>
      </c>
      <c r="D6817" s="75" t="s">
        <v>146</v>
      </c>
      <c r="E6817" s="76">
        <v>8272</v>
      </c>
      <c r="F6817" s="75" t="s">
        <v>3514</v>
      </c>
      <c r="G6817" s="75" t="s">
        <v>3514</v>
      </c>
    </row>
    <row r="6818" spans="2:7">
      <c r="B6818" s="75" t="s">
        <v>7286</v>
      </c>
      <c r="C6818" s="75" t="s">
        <v>5431</v>
      </c>
      <c r="D6818" s="75" t="s">
        <v>17</v>
      </c>
      <c r="E6818" s="76">
        <v>1462914</v>
      </c>
      <c r="F6818" s="75" t="s">
        <v>3212</v>
      </c>
      <c r="G6818" s="75" t="s">
        <v>3212</v>
      </c>
    </row>
    <row r="6819" spans="2:7">
      <c r="B6819" s="75" t="s">
        <v>7287</v>
      </c>
      <c r="C6819" s="75" t="s">
        <v>5437</v>
      </c>
      <c r="D6819" s="75" t="s">
        <v>23</v>
      </c>
      <c r="E6819" s="76">
        <v>185153</v>
      </c>
      <c r="F6819" s="75" t="s">
        <v>3165</v>
      </c>
      <c r="G6819" s="75" t="s">
        <v>3165</v>
      </c>
    </row>
    <row r="6820" spans="2:7">
      <c r="B6820" s="75" t="s">
        <v>7288</v>
      </c>
      <c r="C6820" s="75" t="s">
        <v>5440</v>
      </c>
      <c r="D6820" s="75" t="s">
        <v>52</v>
      </c>
      <c r="E6820" s="76">
        <v>133307</v>
      </c>
      <c r="F6820" s="75" t="s">
        <v>3216</v>
      </c>
      <c r="G6820" s="75" t="s">
        <v>3557</v>
      </c>
    </row>
    <row r="6821" spans="2:7">
      <c r="B6821" s="75" t="s">
        <v>7289</v>
      </c>
      <c r="C6821" s="75" t="s">
        <v>5446</v>
      </c>
      <c r="D6821" s="75" t="s">
        <v>19</v>
      </c>
      <c r="E6821" s="76">
        <v>38952</v>
      </c>
      <c r="F6821" s="75" t="s">
        <v>676</v>
      </c>
      <c r="G6821" s="75" t="s">
        <v>4763</v>
      </c>
    </row>
    <row r="6822" spans="2:7">
      <c r="B6822" s="75" t="s">
        <v>7290</v>
      </c>
      <c r="C6822" s="75" t="s">
        <v>5456</v>
      </c>
      <c r="D6822" s="75" t="s">
        <v>52</v>
      </c>
      <c r="E6822" s="76">
        <v>1301520</v>
      </c>
      <c r="F6822" s="75" t="s">
        <v>3216</v>
      </c>
      <c r="G6822" s="75" t="s">
        <v>3217</v>
      </c>
    </row>
    <row r="6823" spans="2:7">
      <c r="B6823" s="75" t="s">
        <v>7291</v>
      </c>
      <c r="C6823" s="75" t="s">
        <v>5493</v>
      </c>
      <c r="D6823" s="75" t="s">
        <v>19</v>
      </c>
      <c r="E6823" s="76">
        <v>68672</v>
      </c>
      <c r="F6823" s="75" t="s">
        <v>3198</v>
      </c>
      <c r="G6823" s="75" t="s">
        <v>3199</v>
      </c>
    </row>
    <row r="6824" spans="2:7">
      <c r="B6824" s="75" t="s">
        <v>7292</v>
      </c>
      <c r="C6824" s="75" t="s">
        <v>5495</v>
      </c>
      <c r="D6824" s="75" t="s">
        <v>23</v>
      </c>
      <c r="E6824" s="76">
        <v>222608</v>
      </c>
      <c r="F6824" s="75" t="s">
        <v>3165</v>
      </c>
      <c r="G6824" s="75" t="s">
        <v>3165</v>
      </c>
    </row>
    <row r="6825" spans="2:7">
      <c r="B6825" s="75" t="s">
        <v>7293</v>
      </c>
      <c r="C6825" s="75" t="s">
        <v>5500</v>
      </c>
      <c r="D6825" s="75" t="s">
        <v>23</v>
      </c>
      <c r="E6825" s="76">
        <v>47145</v>
      </c>
      <c r="F6825" s="75" t="s">
        <v>3205</v>
      </c>
      <c r="G6825" s="75" t="s">
        <v>3205</v>
      </c>
    </row>
    <row r="6826" spans="2:7">
      <c r="B6826" s="75" t="s">
        <v>7294</v>
      </c>
      <c r="C6826" s="75" t="s">
        <v>5529</v>
      </c>
      <c r="D6826" s="75" t="s">
        <v>17</v>
      </c>
      <c r="E6826" s="76">
        <v>103238</v>
      </c>
      <c r="F6826" s="75" t="s">
        <v>3150</v>
      </c>
      <c r="G6826" s="75" t="s">
        <v>3151</v>
      </c>
    </row>
    <row r="6827" spans="2:7">
      <c r="B6827" s="75" t="s">
        <v>7295</v>
      </c>
      <c r="C6827" s="75" t="s">
        <v>5534</v>
      </c>
      <c r="D6827" s="75" t="s">
        <v>23</v>
      </c>
      <c r="E6827" s="76">
        <v>985515</v>
      </c>
      <c r="F6827" s="75" t="s">
        <v>3530</v>
      </c>
      <c r="G6827" s="75" t="s">
        <v>3530</v>
      </c>
    </row>
    <row r="6828" spans="2:7">
      <c r="B6828" s="75" t="s">
        <v>7296</v>
      </c>
      <c r="C6828" s="75" t="s">
        <v>5550</v>
      </c>
      <c r="D6828" s="75" t="s">
        <v>17</v>
      </c>
      <c r="E6828" s="76">
        <v>139016</v>
      </c>
      <c r="F6828" s="75" t="s">
        <v>3150</v>
      </c>
      <c r="G6828" s="75" t="s">
        <v>3151</v>
      </c>
    </row>
    <row r="6829" spans="2:7">
      <c r="B6829" s="75" t="s">
        <v>7297</v>
      </c>
      <c r="C6829" s="75" t="s">
        <v>5572</v>
      </c>
      <c r="D6829" s="75" t="s">
        <v>17</v>
      </c>
      <c r="E6829" s="76">
        <v>742855</v>
      </c>
      <c r="F6829" s="75" t="s">
        <v>3165</v>
      </c>
      <c r="G6829" s="75" t="s">
        <v>3165</v>
      </c>
    </row>
    <row r="6830" spans="2:7">
      <c r="B6830" s="75" t="s">
        <v>7298</v>
      </c>
      <c r="C6830" s="75" t="s">
        <v>5575</v>
      </c>
      <c r="D6830" s="75" t="s">
        <v>17</v>
      </c>
      <c r="E6830" s="76">
        <v>1567887</v>
      </c>
      <c r="F6830" s="75" t="s">
        <v>3165</v>
      </c>
      <c r="G6830" s="75" t="s">
        <v>3165</v>
      </c>
    </row>
    <row r="6831" spans="2:7">
      <c r="B6831" s="75" t="s">
        <v>7299</v>
      </c>
      <c r="C6831" s="75" t="s">
        <v>5578</v>
      </c>
      <c r="D6831" s="75" t="s">
        <v>23</v>
      </c>
      <c r="E6831" s="76">
        <v>977399</v>
      </c>
      <c r="F6831" s="75" t="s">
        <v>3205</v>
      </c>
      <c r="G6831" s="75" t="s">
        <v>3205</v>
      </c>
    </row>
    <row r="6832" spans="2:7">
      <c r="B6832" s="75" t="s">
        <v>7300</v>
      </c>
      <c r="C6832" s="75" t="s">
        <v>5581</v>
      </c>
      <c r="D6832" s="75" t="s">
        <v>23</v>
      </c>
      <c r="E6832" s="76">
        <v>3945347</v>
      </c>
      <c r="F6832" s="75" t="s">
        <v>3205</v>
      </c>
      <c r="G6832" s="75" t="s">
        <v>3205</v>
      </c>
    </row>
    <row r="6833" spans="2:7">
      <c r="B6833" s="75" t="s">
        <v>7301</v>
      </c>
      <c r="C6833" s="75" t="s">
        <v>5582</v>
      </c>
      <c r="D6833" s="75" t="s">
        <v>23</v>
      </c>
      <c r="E6833" s="76">
        <v>4839912</v>
      </c>
      <c r="F6833" s="75" t="s">
        <v>3205</v>
      </c>
      <c r="G6833" s="75" t="s">
        <v>3205</v>
      </c>
    </row>
    <row r="6834" spans="2:7">
      <c r="B6834" s="75" t="s">
        <v>7302</v>
      </c>
      <c r="C6834" s="75" t="s">
        <v>5583</v>
      </c>
      <c r="D6834" s="75" t="s">
        <v>23</v>
      </c>
      <c r="E6834" s="76">
        <v>5999859</v>
      </c>
      <c r="F6834" s="75" t="s">
        <v>3205</v>
      </c>
      <c r="G6834" s="75" t="s">
        <v>3205</v>
      </c>
    </row>
    <row r="6835" spans="2:7">
      <c r="B6835" s="75" t="s">
        <v>7303</v>
      </c>
      <c r="C6835" s="75" t="s">
        <v>5591</v>
      </c>
      <c r="D6835" s="75" t="s">
        <v>23</v>
      </c>
      <c r="E6835" s="76">
        <v>1502076</v>
      </c>
      <c r="F6835" s="75" t="s">
        <v>3205</v>
      </c>
      <c r="G6835" s="75" t="s">
        <v>3205</v>
      </c>
    </row>
    <row r="6836" spans="2:7">
      <c r="B6836" s="75" t="s">
        <v>7304</v>
      </c>
      <c r="C6836" s="75" t="s">
        <v>5596</v>
      </c>
      <c r="D6836" s="75" t="s">
        <v>23</v>
      </c>
      <c r="E6836" s="76">
        <v>147033</v>
      </c>
      <c r="F6836" s="75" t="s">
        <v>3195</v>
      </c>
      <c r="G6836" s="75" t="s">
        <v>3196</v>
      </c>
    </row>
    <row r="6837" spans="2:7">
      <c r="B6837" s="75" t="s">
        <v>7305</v>
      </c>
      <c r="C6837" s="75" t="s">
        <v>5597</v>
      </c>
      <c r="D6837" s="75" t="s">
        <v>23</v>
      </c>
      <c r="E6837" s="76">
        <v>33754</v>
      </c>
      <c r="F6837" s="75" t="s">
        <v>3205</v>
      </c>
      <c r="G6837" s="75" t="s">
        <v>3205</v>
      </c>
    </row>
    <row r="6838" spans="2:7">
      <c r="B6838" s="75" t="s">
        <v>7306</v>
      </c>
      <c r="C6838" s="75" t="s">
        <v>5600</v>
      </c>
      <c r="D6838" s="75" t="s">
        <v>19</v>
      </c>
      <c r="E6838" s="76">
        <v>64299</v>
      </c>
      <c r="F6838" s="75" t="s">
        <v>3195</v>
      </c>
      <c r="G6838" s="75" t="s">
        <v>3196</v>
      </c>
    </row>
    <row r="6839" spans="2:7">
      <c r="B6839" s="75" t="s">
        <v>7307</v>
      </c>
      <c r="C6839" s="75" t="s">
        <v>5602</v>
      </c>
      <c r="D6839" s="75" t="s">
        <v>52</v>
      </c>
      <c r="E6839" s="76">
        <v>1102508</v>
      </c>
      <c r="F6839" s="75" t="s">
        <v>3212</v>
      </c>
      <c r="G6839" s="75" t="s">
        <v>3213</v>
      </c>
    </row>
    <row r="6840" spans="2:7">
      <c r="B6840" s="75" t="s">
        <v>7308</v>
      </c>
      <c r="C6840" s="75" t="s">
        <v>5603</v>
      </c>
      <c r="D6840" s="75" t="s">
        <v>52</v>
      </c>
      <c r="E6840" s="76">
        <v>1079307</v>
      </c>
      <c r="F6840" s="75" t="s">
        <v>3212</v>
      </c>
      <c r="G6840" s="75" t="s">
        <v>3213</v>
      </c>
    </row>
    <row r="6841" spans="2:7">
      <c r="B6841" s="75" t="s">
        <v>7309</v>
      </c>
      <c r="C6841" s="75" t="s">
        <v>5606</v>
      </c>
      <c r="D6841" s="75" t="s">
        <v>23</v>
      </c>
      <c r="E6841" s="76">
        <v>49796</v>
      </c>
      <c r="F6841" s="75" t="s">
        <v>3198</v>
      </c>
      <c r="G6841" s="75" t="s">
        <v>4420</v>
      </c>
    </row>
    <row r="6842" spans="2:7">
      <c r="B6842" s="75" t="s">
        <v>7310</v>
      </c>
      <c r="C6842" s="75" t="s">
        <v>5608</v>
      </c>
      <c r="D6842" s="75" t="s">
        <v>23</v>
      </c>
      <c r="E6842" s="76">
        <v>444018</v>
      </c>
      <c r="F6842" s="75" t="s">
        <v>3195</v>
      </c>
      <c r="G6842" s="75" t="s">
        <v>3196</v>
      </c>
    </row>
    <row r="6843" spans="2:7">
      <c r="B6843" s="75" t="s">
        <v>7311</v>
      </c>
      <c r="C6843" s="75" t="s">
        <v>5629</v>
      </c>
      <c r="D6843" s="75" t="s">
        <v>23</v>
      </c>
      <c r="E6843" s="76">
        <v>1126990</v>
      </c>
      <c r="F6843" s="75" t="s">
        <v>3176</v>
      </c>
      <c r="G6843" s="75" t="s">
        <v>3177</v>
      </c>
    </row>
    <row r="6844" spans="2:7">
      <c r="B6844" s="75" t="s">
        <v>7312</v>
      </c>
      <c r="C6844" s="75" t="s">
        <v>5643</v>
      </c>
      <c r="D6844" s="75" t="s">
        <v>17</v>
      </c>
      <c r="E6844" s="76">
        <v>117641</v>
      </c>
      <c r="F6844" s="75" t="s">
        <v>3165</v>
      </c>
      <c r="G6844" s="75" t="s">
        <v>3165</v>
      </c>
    </row>
    <row r="6845" spans="2:7">
      <c r="B6845" s="75" t="s">
        <v>7313</v>
      </c>
      <c r="C6845" s="75" t="s">
        <v>5650</v>
      </c>
      <c r="D6845" s="75" t="s">
        <v>23</v>
      </c>
      <c r="E6845" s="76">
        <v>2073058</v>
      </c>
      <c r="F6845" s="75" t="s">
        <v>3205</v>
      </c>
      <c r="G6845" s="75" t="s">
        <v>3205</v>
      </c>
    </row>
    <row r="6846" spans="2:7">
      <c r="B6846" s="75" t="s">
        <v>7314</v>
      </c>
      <c r="C6846" s="75" t="s">
        <v>5654</v>
      </c>
      <c r="D6846" s="75" t="s">
        <v>23</v>
      </c>
      <c r="E6846" s="76">
        <v>2024121</v>
      </c>
      <c r="F6846" s="75" t="s">
        <v>3176</v>
      </c>
      <c r="G6846" s="75" t="s">
        <v>3177</v>
      </c>
    </row>
    <row r="6847" spans="2:7">
      <c r="B6847" s="75" t="s">
        <v>7315</v>
      </c>
      <c r="C6847" s="75" t="s">
        <v>5660</v>
      </c>
      <c r="D6847" s="75" t="s">
        <v>23</v>
      </c>
      <c r="E6847" s="76">
        <v>2438926</v>
      </c>
      <c r="F6847" s="75" t="s">
        <v>3176</v>
      </c>
      <c r="G6847" s="75" t="s">
        <v>3177</v>
      </c>
    </row>
    <row r="6848" spans="2:7">
      <c r="B6848" s="75" t="s">
        <v>7316</v>
      </c>
      <c r="C6848" s="75" t="s">
        <v>5661</v>
      </c>
      <c r="D6848" s="75" t="s">
        <v>17</v>
      </c>
      <c r="E6848" s="76">
        <v>63098</v>
      </c>
      <c r="F6848" s="75" t="s">
        <v>3165</v>
      </c>
      <c r="G6848" s="75" t="s">
        <v>3165</v>
      </c>
    </row>
    <row r="6849" spans="2:7">
      <c r="B6849" s="75" t="s">
        <v>7317</v>
      </c>
      <c r="C6849" s="75" t="s">
        <v>5662</v>
      </c>
      <c r="D6849" s="75" t="s">
        <v>17</v>
      </c>
      <c r="E6849" s="76">
        <v>227551</v>
      </c>
      <c r="F6849" s="75" t="s">
        <v>3165</v>
      </c>
      <c r="G6849" s="75" t="s">
        <v>3165</v>
      </c>
    </row>
    <row r="6850" spans="2:7">
      <c r="B6850" s="75" t="s">
        <v>7318</v>
      </c>
      <c r="C6850" s="75" t="s">
        <v>5668</v>
      </c>
      <c r="D6850" s="75" t="s">
        <v>23</v>
      </c>
      <c r="E6850" s="76">
        <v>1177146</v>
      </c>
      <c r="F6850" s="75" t="s">
        <v>3150</v>
      </c>
      <c r="G6850" s="75" t="s">
        <v>3151</v>
      </c>
    </row>
    <row r="6851" spans="2:7">
      <c r="B6851" s="75" t="s">
        <v>7319</v>
      </c>
      <c r="C6851" s="75" t="s">
        <v>5669</v>
      </c>
      <c r="D6851" s="75" t="s">
        <v>17</v>
      </c>
      <c r="E6851" s="76">
        <v>567308</v>
      </c>
      <c r="F6851" s="75" t="s">
        <v>3165</v>
      </c>
      <c r="G6851" s="75" t="s">
        <v>3165</v>
      </c>
    </row>
    <row r="6852" spans="2:7">
      <c r="B6852" s="75" t="s">
        <v>7320</v>
      </c>
      <c r="C6852" s="75" t="s">
        <v>5673</v>
      </c>
      <c r="D6852" s="75" t="s">
        <v>23</v>
      </c>
      <c r="E6852" s="76">
        <v>2370763</v>
      </c>
      <c r="F6852" s="75" t="s">
        <v>3205</v>
      </c>
      <c r="G6852" s="75" t="s">
        <v>3205</v>
      </c>
    </row>
    <row r="6853" spans="2:7">
      <c r="B6853" s="75" t="s">
        <v>7321</v>
      </c>
      <c r="C6853" s="75" t="s">
        <v>5674</v>
      </c>
      <c r="D6853" s="75" t="s">
        <v>23</v>
      </c>
      <c r="E6853" s="76">
        <v>6378656</v>
      </c>
      <c r="F6853" s="75" t="s">
        <v>3205</v>
      </c>
      <c r="G6853" s="75" t="s">
        <v>3205</v>
      </c>
    </row>
    <row r="6854" spans="2:7">
      <c r="B6854" s="75" t="s">
        <v>7322</v>
      </c>
      <c r="C6854" s="75" t="s">
        <v>5682</v>
      </c>
      <c r="D6854" s="75" t="s">
        <v>17</v>
      </c>
      <c r="E6854" s="76">
        <v>1141085</v>
      </c>
      <c r="F6854" s="75" t="s">
        <v>3212</v>
      </c>
      <c r="G6854" s="75" t="s">
        <v>3213</v>
      </c>
    </row>
    <row r="6855" spans="2:7">
      <c r="B6855" s="75" t="s">
        <v>7323</v>
      </c>
      <c r="C6855" s="75" t="s">
        <v>5709</v>
      </c>
      <c r="D6855" s="75" t="s">
        <v>23</v>
      </c>
      <c r="E6855" s="76">
        <v>12163757</v>
      </c>
      <c r="F6855" s="75" t="s">
        <v>3205</v>
      </c>
      <c r="G6855" s="75" t="s">
        <v>3205</v>
      </c>
    </row>
    <row r="6856" spans="2:7">
      <c r="B6856" s="75" t="s">
        <v>7324</v>
      </c>
      <c r="C6856" s="75" t="s">
        <v>5716</v>
      </c>
      <c r="D6856" s="75" t="s">
        <v>23</v>
      </c>
      <c r="E6856" s="76">
        <v>1063800</v>
      </c>
      <c r="F6856" s="75" t="s">
        <v>3205</v>
      </c>
      <c r="G6856" s="75" t="s">
        <v>3205</v>
      </c>
    </row>
    <row r="6857" spans="2:7">
      <c r="B6857" s="75" t="s">
        <v>7325</v>
      </c>
      <c r="C6857" s="75" t="s">
        <v>5730</v>
      </c>
      <c r="D6857" s="75" t="s">
        <v>23</v>
      </c>
      <c r="E6857" s="76">
        <v>403464</v>
      </c>
      <c r="F6857" s="75" t="s">
        <v>3205</v>
      </c>
      <c r="G6857" s="75" t="s">
        <v>3205</v>
      </c>
    </row>
    <row r="6858" spans="2:7">
      <c r="B6858" s="75" t="s">
        <v>7326</v>
      </c>
      <c r="C6858" s="75" t="s">
        <v>5759</v>
      </c>
      <c r="D6858" s="75" t="s">
        <v>23</v>
      </c>
      <c r="E6858" s="76">
        <v>143247</v>
      </c>
      <c r="F6858" s="75" t="s">
        <v>3212</v>
      </c>
      <c r="G6858" s="75" t="s">
        <v>3213</v>
      </c>
    </row>
    <row r="6859" spans="2:7">
      <c r="B6859" s="75" t="s">
        <v>7327</v>
      </c>
      <c r="C6859" s="75" t="s">
        <v>5788</v>
      </c>
      <c r="D6859" s="75" t="s">
        <v>23</v>
      </c>
      <c r="E6859" s="76">
        <v>499564</v>
      </c>
      <c r="F6859" s="75" t="s">
        <v>3205</v>
      </c>
      <c r="G6859" s="75" t="s">
        <v>3205</v>
      </c>
    </row>
    <row r="6860" spans="2:7">
      <c r="B6860" s="75" t="s">
        <v>7328</v>
      </c>
      <c r="C6860" s="75" t="s">
        <v>5793</v>
      </c>
      <c r="D6860" s="75" t="s">
        <v>17</v>
      </c>
      <c r="E6860" s="76">
        <v>812581</v>
      </c>
      <c r="F6860" s="75" t="s">
        <v>3212</v>
      </c>
      <c r="G6860" s="75" t="s">
        <v>3213</v>
      </c>
    </row>
    <row r="6861" spans="2:7">
      <c r="B6861" s="75" t="s">
        <v>7329</v>
      </c>
      <c r="C6861" s="75" t="s">
        <v>5794</v>
      </c>
      <c r="D6861" s="75" t="s">
        <v>23</v>
      </c>
      <c r="E6861" s="76">
        <v>963512</v>
      </c>
      <c r="F6861" s="75" t="s">
        <v>3205</v>
      </c>
      <c r="G6861" s="75" t="s">
        <v>3205</v>
      </c>
    </row>
    <row r="6862" spans="2:7">
      <c r="B6862" s="75" t="s">
        <v>7330</v>
      </c>
      <c r="C6862" s="75" t="s">
        <v>5795</v>
      </c>
      <c r="D6862" s="75" t="s">
        <v>23</v>
      </c>
      <c r="E6862" s="76">
        <v>518547</v>
      </c>
      <c r="F6862" s="75" t="s">
        <v>3205</v>
      </c>
      <c r="G6862" s="75" t="s">
        <v>3205</v>
      </c>
    </row>
    <row r="6863" spans="2:7">
      <c r="B6863" s="75" t="s">
        <v>7331</v>
      </c>
      <c r="C6863" s="75" t="s">
        <v>5796</v>
      </c>
      <c r="D6863" s="75" t="s">
        <v>23</v>
      </c>
      <c r="E6863" s="76">
        <v>4645179</v>
      </c>
      <c r="F6863" s="75" t="s">
        <v>3205</v>
      </c>
      <c r="G6863" s="75" t="s">
        <v>3205</v>
      </c>
    </row>
    <row r="6864" spans="2:7">
      <c r="B6864" s="75" t="s">
        <v>7332</v>
      </c>
      <c r="C6864" s="75" t="s">
        <v>5797</v>
      </c>
      <c r="D6864" s="75" t="s">
        <v>23</v>
      </c>
      <c r="E6864" s="76">
        <v>1163372</v>
      </c>
      <c r="F6864" s="75" t="s">
        <v>3205</v>
      </c>
      <c r="G6864" s="75" t="s">
        <v>3205</v>
      </c>
    </row>
    <row r="6865" spans="2:7">
      <c r="B6865" s="75" t="s">
        <v>7333</v>
      </c>
      <c r="C6865" s="75" t="s">
        <v>5798</v>
      </c>
      <c r="D6865" s="75" t="s">
        <v>23</v>
      </c>
      <c r="E6865" s="76">
        <v>1312277</v>
      </c>
      <c r="F6865" s="75" t="s">
        <v>3205</v>
      </c>
      <c r="G6865" s="75" t="s">
        <v>3205</v>
      </c>
    </row>
    <row r="6866" spans="2:7">
      <c r="B6866" s="75" t="s">
        <v>7334</v>
      </c>
      <c r="C6866" s="75" t="s">
        <v>5799</v>
      </c>
      <c r="D6866" s="75" t="s">
        <v>23</v>
      </c>
      <c r="E6866" s="76">
        <v>21386915</v>
      </c>
      <c r="F6866" s="75" t="s">
        <v>3205</v>
      </c>
      <c r="G6866" s="75" t="s">
        <v>3205</v>
      </c>
    </row>
    <row r="6867" spans="2:7">
      <c r="B6867" s="75" t="s">
        <v>7335</v>
      </c>
      <c r="C6867" s="75" t="s">
        <v>5803</v>
      </c>
      <c r="D6867" s="75" t="s">
        <v>23</v>
      </c>
      <c r="E6867" s="76">
        <v>652699</v>
      </c>
      <c r="F6867" s="75" t="s">
        <v>3205</v>
      </c>
      <c r="G6867" s="75" t="s">
        <v>3205</v>
      </c>
    </row>
    <row r="6868" spans="2:7">
      <c r="B6868" s="75" t="s">
        <v>7336</v>
      </c>
      <c r="C6868" s="75" t="s">
        <v>5804</v>
      </c>
      <c r="D6868" s="75" t="s">
        <v>23</v>
      </c>
      <c r="E6868" s="76">
        <v>1190551</v>
      </c>
      <c r="F6868" s="75" t="s">
        <v>3205</v>
      </c>
      <c r="G6868" s="75" t="s">
        <v>3205</v>
      </c>
    </row>
    <row r="6869" spans="2:7">
      <c r="B6869" s="75" t="s">
        <v>7337</v>
      </c>
      <c r="C6869" s="75" t="s">
        <v>5805</v>
      </c>
      <c r="D6869" s="75" t="s">
        <v>23</v>
      </c>
      <c r="E6869" s="76">
        <v>265912</v>
      </c>
      <c r="F6869" s="75" t="s">
        <v>3205</v>
      </c>
      <c r="G6869" s="75" t="s">
        <v>3205</v>
      </c>
    </row>
    <row r="6870" spans="2:7">
      <c r="B6870" s="75" t="s">
        <v>7338</v>
      </c>
      <c r="C6870" s="75" t="s">
        <v>5806</v>
      </c>
      <c r="D6870" s="75" t="s">
        <v>23</v>
      </c>
      <c r="E6870" s="76">
        <v>956449</v>
      </c>
      <c r="F6870" s="75" t="s">
        <v>3205</v>
      </c>
      <c r="G6870" s="75" t="s">
        <v>3205</v>
      </c>
    </row>
    <row r="6871" spans="2:7">
      <c r="B6871" s="75" t="s">
        <v>7339</v>
      </c>
      <c r="C6871" s="75" t="s">
        <v>5807</v>
      </c>
      <c r="D6871" s="75" t="s">
        <v>23</v>
      </c>
      <c r="E6871" s="76">
        <v>286369</v>
      </c>
      <c r="F6871" s="75" t="s">
        <v>3176</v>
      </c>
      <c r="G6871" s="75" t="s">
        <v>3177</v>
      </c>
    </row>
    <row r="6872" spans="2:7">
      <c r="B6872" s="75" t="s">
        <v>7340</v>
      </c>
      <c r="C6872" s="75" t="s">
        <v>5808</v>
      </c>
      <c r="D6872" s="75" t="s">
        <v>23</v>
      </c>
      <c r="E6872" s="76">
        <v>639914</v>
      </c>
      <c r="F6872" s="75" t="s">
        <v>3198</v>
      </c>
      <c r="G6872" s="75" t="s">
        <v>4420</v>
      </c>
    </row>
    <row r="6873" spans="2:7">
      <c r="B6873" s="75" t="s">
        <v>7341</v>
      </c>
      <c r="C6873" s="75" t="s">
        <v>5809</v>
      </c>
      <c r="D6873" s="75" t="s">
        <v>19</v>
      </c>
      <c r="E6873" s="76">
        <v>126246</v>
      </c>
      <c r="F6873" s="75" t="s">
        <v>4355</v>
      </c>
      <c r="G6873" s="75" t="s">
        <v>4594</v>
      </c>
    </row>
    <row r="6874" spans="2:7">
      <c r="B6874" s="75" t="s">
        <v>7342</v>
      </c>
      <c r="C6874" s="75" t="s">
        <v>5810</v>
      </c>
      <c r="D6874" s="75" t="s">
        <v>19</v>
      </c>
      <c r="E6874" s="76">
        <v>126246</v>
      </c>
      <c r="F6874" s="75" t="s">
        <v>3195</v>
      </c>
      <c r="G6874" s="75" t="s">
        <v>3360</v>
      </c>
    </row>
    <row r="6875" spans="2:7">
      <c r="B6875" s="75" t="s">
        <v>7343</v>
      </c>
      <c r="C6875" s="75" t="s">
        <v>5811</v>
      </c>
      <c r="D6875" s="75" t="s">
        <v>19</v>
      </c>
      <c r="E6875" s="76">
        <v>126246</v>
      </c>
      <c r="F6875" s="75" t="s">
        <v>3195</v>
      </c>
      <c r="G6875" s="75" t="s">
        <v>3360</v>
      </c>
    </row>
    <row r="6876" spans="2:7">
      <c r="B6876" s="75" t="s">
        <v>7344</v>
      </c>
      <c r="C6876" s="75" t="s">
        <v>5812</v>
      </c>
      <c r="D6876" s="75" t="s">
        <v>17</v>
      </c>
      <c r="E6876" s="76">
        <v>11407</v>
      </c>
      <c r="F6876" s="75" t="s">
        <v>3150</v>
      </c>
      <c r="G6876" s="75" t="s">
        <v>3151</v>
      </c>
    </row>
    <row r="6877" spans="2:7">
      <c r="B6877" s="75" t="s">
        <v>7345</v>
      </c>
      <c r="C6877" s="75" t="s">
        <v>5813</v>
      </c>
      <c r="D6877" s="75" t="s">
        <v>23</v>
      </c>
      <c r="E6877" s="76">
        <v>1131930</v>
      </c>
      <c r="F6877" s="75" t="s">
        <v>3150</v>
      </c>
      <c r="G6877" s="75" t="s">
        <v>3151</v>
      </c>
    </row>
    <row r="6878" spans="2:7">
      <c r="B6878" s="75" t="s">
        <v>7346</v>
      </c>
      <c r="C6878" s="75" t="s">
        <v>5814</v>
      </c>
      <c r="D6878" s="75" t="s">
        <v>19</v>
      </c>
      <c r="E6878" s="76">
        <v>126246</v>
      </c>
      <c r="F6878" s="75" t="s">
        <v>3195</v>
      </c>
      <c r="G6878" s="75" t="s">
        <v>3360</v>
      </c>
    </row>
    <row r="6879" spans="2:7">
      <c r="B6879" s="75" t="s">
        <v>7347</v>
      </c>
      <c r="C6879" s="75" t="s">
        <v>5815</v>
      </c>
      <c r="D6879" s="75" t="s">
        <v>19</v>
      </c>
      <c r="E6879" s="76">
        <v>126246</v>
      </c>
      <c r="F6879" s="75" t="s">
        <v>3195</v>
      </c>
      <c r="G6879" s="75" t="s">
        <v>3360</v>
      </c>
    </row>
    <row r="6880" spans="2:7">
      <c r="B6880" s="75" t="s">
        <v>7348</v>
      </c>
      <c r="C6880" s="75" t="s">
        <v>5816</v>
      </c>
      <c r="D6880" s="75" t="s">
        <v>17</v>
      </c>
      <c r="E6880" s="76">
        <v>317720</v>
      </c>
      <c r="F6880" s="75" t="s">
        <v>3198</v>
      </c>
      <c r="G6880" s="75" t="s">
        <v>3199</v>
      </c>
    </row>
    <row r="6881" spans="2:7">
      <c r="B6881" s="75" t="s">
        <v>7349</v>
      </c>
      <c r="C6881" s="75" t="s">
        <v>5817</v>
      </c>
      <c r="D6881" s="75" t="s">
        <v>17</v>
      </c>
      <c r="E6881" s="76">
        <v>30432</v>
      </c>
      <c r="F6881" s="75" t="s">
        <v>3150</v>
      </c>
      <c r="G6881" s="75" t="s">
        <v>3151</v>
      </c>
    </row>
    <row r="6882" spans="2:7">
      <c r="B6882" s="75" t="s">
        <v>7350</v>
      </c>
      <c r="C6882" s="75" t="s">
        <v>5828</v>
      </c>
      <c r="D6882" s="75" t="s">
        <v>23</v>
      </c>
      <c r="E6882" s="76">
        <v>1512907</v>
      </c>
      <c r="F6882" s="75" t="s">
        <v>3150</v>
      </c>
      <c r="G6882" s="75" t="s">
        <v>3151</v>
      </c>
    </row>
    <row r="6883" spans="2:7">
      <c r="B6883" s="75" t="s">
        <v>7351</v>
      </c>
      <c r="C6883" s="75" t="s">
        <v>5833</v>
      </c>
      <c r="D6883" s="75" t="s">
        <v>23</v>
      </c>
      <c r="E6883" s="76">
        <v>1876382</v>
      </c>
      <c r="F6883" s="75" t="s">
        <v>3150</v>
      </c>
      <c r="G6883" s="75" t="s">
        <v>3151</v>
      </c>
    </row>
    <row r="6884" spans="2:7">
      <c r="B6884" s="75" t="s">
        <v>7352</v>
      </c>
      <c r="C6884" s="75" t="s">
        <v>5836</v>
      </c>
      <c r="D6884" s="75" t="s">
        <v>17</v>
      </c>
      <c r="E6884" s="76">
        <v>1154729</v>
      </c>
      <c r="F6884" s="75" t="s">
        <v>3176</v>
      </c>
      <c r="G6884" s="75" t="s">
        <v>3177</v>
      </c>
    </row>
    <row r="6885" spans="2:7">
      <c r="B6885" s="75" t="s">
        <v>7353</v>
      </c>
      <c r="C6885" s="75" t="s">
        <v>5844</v>
      </c>
      <c r="D6885" s="75" t="s">
        <v>17</v>
      </c>
      <c r="E6885" s="76">
        <v>35973</v>
      </c>
      <c r="F6885" s="75" t="s">
        <v>3150</v>
      </c>
      <c r="G6885" s="75" t="s">
        <v>3151</v>
      </c>
    </row>
    <row r="6886" spans="2:7">
      <c r="B6886" s="75" t="s">
        <v>7354</v>
      </c>
      <c r="C6886" s="75" t="s">
        <v>5845</v>
      </c>
      <c r="D6886" s="75" t="s">
        <v>17</v>
      </c>
      <c r="E6886" s="76">
        <v>32257</v>
      </c>
      <c r="F6886" s="75" t="s">
        <v>3150</v>
      </c>
      <c r="G6886" s="75" t="s">
        <v>3151</v>
      </c>
    </row>
    <row r="6887" spans="2:7">
      <c r="B6887" s="75" t="s">
        <v>7355</v>
      </c>
      <c r="C6887" s="75" t="s">
        <v>5846</v>
      </c>
      <c r="D6887" s="75" t="s">
        <v>17</v>
      </c>
      <c r="E6887" s="76">
        <v>31483</v>
      </c>
      <c r="F6887" s="75" t="s">
        <v>3150</v>
      </c>
      <c r="G6887" s="75" t="s">
        <v>3151</v>
      </c>
    </row>
    <row r="6888" spans="2:7">
      <c r="B6888" s="75" t="s">
        <v>7356</v>
      </c>
      <c r="C6888" s="75" t="s">
        <v>5855</v>
      </c>
      <c r="D6888" s="75" t="s">
        <v>17</v>
      </c>
      <c r="E6888" s="76">
        <v>874179</v>
      </c>
      <c r="F6888" s="75" t="s">
        <v>3165</v>
      </c>
      <c r="G6888" s="75" t="s">
        <v>3165</v>
      </c>
    </row>
    <row r="6889" spans="2:7">
      <c r="B6889" s="75" t="s">
        <v>7357</v>
      </c>
      <c r="C6889" s="75" t="s">
        <v>5857</v>
      </c>
      <c r="D6889" s="75" t="s">
        <v>17</v>
      </c>
      <c r="E6889" s="76">
        <v>1004882</v>
      </c>
      <c r="F6889" s="75" t="s">
        <v>3165</v>
      </c>
      <c r="G6889" s="75" t="s">
        <v>3165</v>
      </c>
    </row>
    <row r="6890" spans="2:7">
      <c r="B6890" s="75" t="s">
        <v>7358</v>
      </c>
      <c r="C6890" s="75" t="s">
        <v>5878</v>
      </c>
      <c r="D6890" s="75" t="s">
        <v>23</v>
      </c>
      <c r="E6890" s="76">
        <v>547445</v>
      </c>
      <c r="F6890" s="75" t="s">
        <v>3195</v>
      </c>
      <c r="G6890" s="75" t="s">
        <v>3196</v>
      </c>
    </row>
    <row r="6891" spans="2:7">
      <c r="B6891" s="75" t="s">
        <v>7359</v>
      </c>
      <c r="C6891" s="75" t="s">
        <v>5888</v>
      </c>
      <c r="D6891" s="75" t="s">
        <v>52</v>
      </c>
      <c r="E6891" s="76">
        <v>79010</v>
      </c>
      <c r="F6891" s="75" t="s">
        <v>41</v>
      </c>
      <c r="G6891" s="75" t="s">
        <v>41</v>
      </c>
    </row>
    <row r="6892" spans="2:7">
      <c r="B6892" s="75" t="s">
        <v>7360</v>
      </c>
      <c r="C6892" s="75" t="s">
        <v>5943</v>
      </c>
      <c r="D6892" s="75" t="s">
        <v>23</v>
      </c>
      <c r="E6892" s="76">
        <v>6013381</v>
      </c>
      <c r="F6892" s="75" t="s">
        <v>3176</v>
      </c>
      <c r="G6892" s="75" t="s">
        <v>3177</v>
      </c>
    </row>
    <row r="6893" spans="2:7">
      <c r="B6893" s="75" t="s">
        <v>7361</v>
      </c>
      <c r="C6893" s="75" t="s">
        <v>5960</v>
      </c>
      <c r="D6893" s="75" t="s">
        <v>23</v>
      </c>
      <c r="E6893" s="76">
        <v>5065366</v>
      </c>
      <c r="F6893" s="75" t="s">
        <v>3165</v>
      </c>
      <c r="G6893" s="75" t="s">
        <v>3165</v>
      </c>
    </row>
    <row r="6894" spans="2:7">
      <c r="B6894" s="75" t="s">
        <v>7362</v>
      </c>
      <c r="C6894" s="75" t="s">
        <v>5968</v>
      </c>
      <c r="D6894" s="75" t="s">
        <v>23</v>
      </c>
      <c r="E6894" s="76">
        <v>156615</v>
      </c>
      <c r="F6894" s="75" t="s">
        <v>3195</v>
      </c>
      <c r="G6894" s="75" t="s">
        <v>3196</v>
      </c>
    </row>
    <row r="6895" spans="2:7">
      <c r="B6895" s="75" t="s">
        <v>7363</v>
      </c>
      <c r="C6895" s="75" t="s">
        <v>5971</v>
      </c>
      <c r="D6895" s="75" t="s">
        <v>52</v>
      </c>
      <c r="E6895" s="76">
        <v>100811</v>
      </c>
      <c r="F6895" s="75" t="s">
        <v>3155</v>
      </c>
      <c r="G6895" s="75" t="s">
        <v>3160</v>
      </c>
    </row>
    <row r="6896" spans="2:7">
      <c r="B6896" s="75" t="s">
        <v>7364</v>
      </c>
      <c r="C6896" s="75" t="s">
        <v>6035</v>
      </c>
      <c r="D6896" s="75" t="s">
        <v>19</v>
      </c>
      <c r="E6896" s="76">
        <v>760295</v>
      </c>
      <c r="F6896" s="75" t="s">
        <v>3195</v>
      </c>
      <c r="G6896" s="75" t="s">
        <v>3196</v>
      </c>
    </row>
    <row r="6897" spans="2:7">
      <c r="B6897" s="75" t="s">
        <v>7365</v>
      </c>
      <c r="C6897" s="75" t="s">
        <v>6042</v>
      </c>
      <c r="D6897" s="75" t="s">
        <v>17</v>
      </c>
      <c r="E6897" s="76">
        <v>326543</v>
      </c>
      <c r="F6897" s="75" t="s">
        <v>3150</v>
      </c>
      <c r="G6897" s="75" t="s">
        <v>3151</v>
      </c>
    </row>
    <row r="6898" spans="2:7">
      <c r="B6898" s="75" t="s">
        <v>7366</v>
      </c>
      <c r="C6898" s="75" t="s">
        <v>6043</v>
      </c>
      <c r="D6898" s="75" t="s">
        <v>17</v>
      </c>
      <c r="E6898" s="76">
        <v>695181</v>
      </c>
      <c r="F6898" s="75" t="s">
        <v>3150</v>
      </c>
      <c r="G6898" s="75" t="s">
        <v>3151</v>
      </c>
    </row>
    <row r="6899" spans="2:7">
      <c r="B6899" s="75" t="s">
        <v>7367</v>
      </c>
      <c r="C6899" s="75" t="s">
        <v>6045</v>
      </c>
      <c r="D6899" s="75" t="s">
        <v>23</v>
      </c>
      <c r="E6899" s="76">
        <v>9636</v>
      </c>
      <c r="F6899" s="75" t="s">
        <v>3205</v>
      </c>
      <c r="G6899" s="75" t="s">
        <v>3205</v>
      </c>
    </row>
    <row r="6900" spans="2:7">
      <c r="B6900" s="75" t="s">
        <v>7368</v>
      </c>
      <c r="C6900" s="75" t="s">
        <v>6051</v>
      </c>
      <c r="D6900" s="75" t="s">
        <v>23</v>
      </c>
      <c r="E6900" s="76">
        <v>5533205</v>
      </c>
      <c r="F6900" s="75" t="s">
        <v>3165</v>
      </c>
      <c r="G6900" s="75" t="s">
        <v>3165</v>
      </c>
    </row>
    <row r="6901" spans="2:7">
      <c r="B6901" s="75" t="s">
        <v>7369</v>
      </c>
      <c r="C6901" s="75" t="s">
        <v>6073</v>
      </c>
      <c r="D6901" s="75" t="s">
        <v>19</v>
      </c>
      <c r="E6901" s="76">
        <v>4565</v>
      </c>
      <c r="F6901" s="75" t="s">
        <v>3195</v>
      </c>
      <c r="G6901" s="75" t="s">
        <v>3196</v>
      </c>
    </row>
    <row r="6902" spans="2:7">
      <c r="B6902" s="75" t="s">
        <v>7370</v>
      </c>
      <c r="C6902" s="75" t="s">
        <v>6074</v>
      </c>
      <c r="D6902" s="75" t="s">
        <v>52</v>
      </c>
      <c r="E6902" s="76">
        <v>108635</v>
      </c>
      <c r="F6902" s="75" t="s">
        <v>3195</v>
      </c>
      <c r="G6902" s="75" t="s">
        <v>3196</v>
      </c>
    </row>
    <row r="6903" spans="2:7">
      <c r="B6903" s="75" t="s">
        <v>7371</v>
      </c>
      <c r="C6903" s="75" t="s">
        <v>6076</v>
      </c>
      <c r="D6903" s="75" t="s">
        <v>23</v>
      </c>
      <c r="E6903" s="76">
        <v>151033</v>
      </c>
      <c r="F6903" s="75" t="s">
        <v>3205</v>
      </c>
      <c r="G6903" s="75" t="s">
        <v>3205</v>
      </c>
    </row>
    <row r="6904" spans="2:7">
      <c r="B6904" s="75" t="s">
        <v>7372</v>
      </c>
      <c r="C6904" s="75" t="s">
        <v>6081</v>
      </c>
      <c r="D6904" s="75" t="s">
        <v>52</v>
      </c>
      <c r="E6904" s="76">
        <v>11905457</v>
      </c>
      <c r="F6904" s="75" t="s">
        <v>3195</v>
      </c>
      <c r="G6904" s="75" t="s">
        <v>3196</v>
      </c>
    </row>
    <row r="6905" spans="2:7">
      <c r="B6905" s="75" t="s">
        <v>7373</v>
      </c>
      <c r="C6905" s="75" t="s">
        <v>6083</v>
      </c>
      <c r="D6905" s="75" t="s">
        <v>17</v>
      </c>
      <c r="E6905" s="76">
        <v>246935</v>
      </c>
      <c r="F6905" s="75" t="s">
        <v>3165</v>
      </c>
      <c r="G6905" s="75" t="s">
        <v>3165</v>
      </c>
    </row>
    <row r="6906" spans="2:7">
      <c r="B6906" s="75" t="s">
        <v>7374</v>
      </c>
      <c r="C6906" s="75" t="s">
        <v>6084</v>
      </c>
      <c r="D6906" s="75" t="s">
        <v>23</v>
      </c>
      <c r="E6906" s="76">
        <v>263594</v>
      </c>
      <c r="F6906" s="75" t="s">
        <v>3165</v>
      </c>
      <c r="G6906" s="75" t="s">
        <v>3165</v>
      </c>
    </row>
    <row r="6907" spans="2:7">
      <c r="B6907" s="75" t="s">
        <v>7375</v>
      </c>
      <c r="C6907" s="75" t="s">
        <v>6085</v>
      </c>
      <c r="D6907" s="75" t="s">
        <v>23</v>
      </c>
      <c r="E6907" s="76">
        <v>446451</v>
      </c>
      <c r="F6907" s="75" t="s">
        <v>3205</v>
      </c>
      <c r="G6907" s="75" t="s">
        <v>3205</v>
      </c>
    </row>
    <row r="6908" spans="2:7">
      <c r="B6908" s="75" t="s">
        <v>7376</v>
      </c>
      <c r="C6908" s="75" t="s">
        <v>6103</v>
      </c>
      <c r="D6908" s="75" t="s">
        <v>23</v>
      </c>
      <c r="E6908" s="76">
        <v>450099</v>
      </c>
      <c r="F6908" s="75" t="s">
        <v>3205</v>
      </c>
      <c r="G6908" s="75" t="s">
        <v>3205</v>
      </c>
    </row>
    <row r="6909" spans="2:7">
      <c r="B6909" s="75" t="s">
        <v>7377</v>
      </c>
      <c r="C6909" s="75" t="s">
        <v>7378</v>
      </c>
      <c r="D6909" s="75" t="s">
        <v>23</v>
      </c>
      <c r="E6909" s="76">
        <v>499383</v>
      </c>
      <c r="F6909" s="75" t="s">
        <v>7156</v>
      </c>
      <c r="G6909" s="75" t="s">
        <v>7379</v>
      </c>
    </row>
    <row r="6910" spans="2:7">
      <c r="B6910" s="75" t="s">
        <v>7380</v>
      </c>
      <c r="C6910" s="75" t="s">
        <v>6105</v>
      </c>
      <c r="D6910" s="75" t="s">
        <v>23</v>
      </c>
      <c r="E6910" s="76">
        <v>1359802</v>
      </c>
      <c r="F6910" s="75" t="s">
        <v>3150</v>
      </c>
      <c r="G6910" s="75" t="s">
        <v>3151</v>
      </c>
    </row>
    <row r="6911" spans="2:7">
      <c r="B6911" s="75" t="s">
        <v>7381</v>
      </c>
      <c r="C6911" s="75" t="s">
        <v>6106</v>
      </c>
      <c r="D6911" s="75" t="s">
        <v>23</v>
      </c>
      <c r="E6911" s="76">
        <v>2503228</v>
      </c>
      <c r="F6911" s="75" t="s">
        <v>3150</v>
      </c>
      <c r="G6911" s="75" t="s">
        <v>3151</v>
      </c>
    </row>
    <row r="6912" spans="2:7">
      <c r="B6912" s="75" t="s">
        <v>7382</v>
      </c>
      <c r="C6912" s="75" t="s">
        <v>6107</v>
      </c>
      <c r="D6912" s="75" t="s">
        <v>23</v>
      </c>
      <c r="E6912" s="76">
        <v>4110274</v>
      </c>
      <c r="F6912" s="75" t="s">
        <v>3150</v>
      </c>
      <c r="G6912" s="75" t="s">
        <v>3151</v>
      </c>
    </row>
    <row r="6913" spans="2:7">
      <c r="B6913" s="75" t="s">
        <v>7383</v>
      </c>
      <c r="C6913" s="75" t="s">
        <v>6108</v>
      </c>
      <c r="D6913" s="75" t="s">
        <v>23</v>
      </c>
      <c r="E6913" s="76">
        <v>5592772</v>
      </c>
      <c r="F6913" s="75" t="s">
        <v>3150</v>
      </c>
      <c r="G6913" s="75" t="s">
        <v>3151</v>
      </c>
    </row>
    <row r="6914" spans="2:7">
      <c r="B6914" s="75" t="s">
        <v>7384</v>
      </c>
      <c r="C6914" s="75" t="s">
        <v>6110</v>
      </c>
      <c r="D6914" s="75" t="s">
        <v>23</v>
      </c>
      <c r="E6914" s="76">
        <v>8716608</v>
      </c>
      <c r="F6914" s="75" t="s">
        <v>3150</v>
      </c>
      <c r="G6914" s="75" t="s">
        <v>3151</v>
      </c>
    </row>
    <row r="6915" spans="2:7">
      <c r="B6915" s="75" t="s">
        <v>7385</v>
      </c>
      <c r="C6915" s="75" t="s">
        <v>6120</v>
      </c>
      <c r="D6915" s="75" t="s">
        <v>52</v>
      </c>
      <c r="E6915" s="76">
        <v>993434</v>
      </c>
      <c r="F6915" s="75" t="s">
        <v>3212</v>
      </c>
      <c r="G6915" s="75" t="s">
        <v>3213</v>
      </c>
    </row>
    <row r="6916" spans="2:7">
      <c r="B6916" s="75" t="s">
        <v>7386</v>
      </c>
      <c r="C6916" s="75" t="s">
        <v>6129</v>
      </c>
      <c r="D6916" s="75" t="s">
        <v>23</v>
      </c>
      <c r="E6916" s="76">
        <v>2501210</v>
      </c>
      <c r="F6916" s="75" t="s">
        <v>2880</v>
      </c>
      <c r="G6916" s="75" t="s">
        <v>2880</v>
      </c>
    </row>
    <row r="6917" spans="2:7">
      <c r="B6917" s="75" t="s">
        <v>7387</v>
      </c>
      <c r="C6917" s="75" t="s">
        <v>6130</v>
      </c>
      <c r="D6917" s="75" t="s">
        <v>23</v>
      </c>
      <c r="E6917" s="76">
        <v>5399596</v>
      </c>
      <c r="F6917" s="75" t="s">
        <v>2880</v>
      </c>
      <c r="G6917" s="75" t="s">
        <v>2880</v>
      </c>
    </row>
    <row r="6918" spans="2:7">
      <c r="B6918" s="75" t="s">
        <v>7388</v>
      </c>
      <c r="C6918" s="75" t="s">
        <v>6131</v>
      </c>
      <c r="D6918" s="75" t="s">
        <v>23</v>
      </c>
      <c r="E6918" s="76">
        <v>1545603</v>
      </c>
      <c r="F6918" s="75" t="s">
        <v>2880</v>
      </c>
      <c r="G6918" s="75" t="s">
        <v>2880</v>
      </c>
    </row>
    <row r="6919" spans="2:7">
      <c r="B6919" s="75" t="s">
        <v>7389</v>
      </c>
      <c r="C6919" s="75" t="s">
        <v>6132</v>
      </c>
      <c r="D6919" s="75" t="s">
        <v>23</v>
      </c>
      <c r="E6919" s="76">
        <v>20729851</v>
      </c>
      <c r="F6919" s="75" t="s">
        <v>4138</v>
      </c>
      <c r="G6919" s="75" t="s">
        <v>6133</v>
      </c>
    </row>
    <row r="6920" spans="2:7">
      <c r="B6920" s="75" t="s">
        <v>7390</v>
      </c>
      <c r="C6920" s="75" t="s">
        <v>6134</v>
      </c>
      <c r="D6920" s="75" t="s">
        <v>23</v>
      </c>
      <c r="E6920" s="76">
        <v>2964160</v>
      </c>
      <c r="F6920" s="75" t="s">
        <v>2880</v>
      </c>
      <c r="G6920" s="75" t="s">
        <v>2880</v>
      </c>
    </row>
    <row r="6921" spans="2:7">
      <c r="B6921" s="75" t="s">
        <v>7391</v>
      </c>
      <c r="C6921" s="75" t="s">
        <v>6135</v>
      </c>
      <c r="D6921" s="75" t="s">
        <v>52</v>
      </c>
      <c r="E6921" s="76">
        <v>657487</v>
      </c>
      <c r="F6921" s="75" t="s">
        <v>3212</v>
      </c>
      <c r="G6921" s="75" t="s">
        <v>3213</v>
      </c>
    </row>
    <row r="6922" spans="2:7">
      <c r="B6922" s="75" t="s">
        <v>7392</v>
      </c>
      <c r="C6922" s="75" t="s">
        <v>6153</v>
      </c>
      <c r="D6922" s="75" t="s">
        <v>19</v>
      </c>
      <c r="E6922" s="76">
        <v>33061</v>
      </c>
      <c r="F6922" s="75" t="s">
        <v>3142</v>
      </c>
      <c r="G6922" s="75" t="s">
        <v>4304</v>
      </c>
    </row>
    <row r="6923" spans="2:7">
      <c r="B6923" s="75" t="s">
        <v>7393</v>
      </c>
      <c r="C6923" s="75" t="s">
        <v>6154</v>
      </c>
      <c r="D6923" s="75" t="s">
        <v>19</v>
      </c>
      <c r="E6923" s="76">
        <v>35910</v>
      </c>
      <c r="F6923" s="75" t="s">
        <v>3142</v>
      </c>
      <c r="G6923" s="75" t="s">
        <v>4304</v>
      </c>
    </row>
    <row r="6924" spans="2:7">
      <c r="B6924" s="75" t="s">
        <v>7394</v>
      </c>
      <c r="C6924" s="75" t="s">
        <v>6162</v>
      </c>
      <c r="D6924" s="75" t="s">
        <v>19</v>
      </c>
      <c r="E6924" s="76">
        <v>1842976</v>
      </c>
      <c r="F6924" s="75" t="s">
        <v>4138</v>
      </c>
      <c r="G6924" s="75" t="s">
        <v>4139</v>
      </c>
    </row>
    <row r="6925" spans="2:7">
      <c r="B6925" s="75" t="s">
        <v>7395</v>
      </c>
      <c r="C6925" s="75" t="s">
        <v>6165</v>
      </c>
      <c r="D6925" s="75" t="s">
        <v>17</v>
      </c>
      <c r="E6925" s="76">
        <v>952319</v>
      </c>
      <c r="F6925" s="75" t="s">
        <v>4138</v>
      </c>
      <c r="G6925" s="75" t="s">
        <v>4139</v>
      </c>
    </row>
    <row r="6926" spans="2:7">
      <c r="B6926" s="75" t="s">
        <v>7396</v>
      </c>
      <c r="C6926" s="75" t="s">
        <v>7397</v>
      </c>
      <c r="D6926" s="75" t="s">
        <v>23</v>
      </c>
      <c r="E6926" s="76">
        <v>7725952</v>
      </c>
      <c r="F6926" s="75" t="s">
        <v>7156</v>
      </c>
      <c r="G6926" s="75" t="s">
        <v>7398</v>
      </c>
    </row>
    <row r="6927" spans="2:7">
      <c r="B6927" s="75" t="s">
        <v>7399</v>
      </c>
      <c r="C6927" s="75" t="s">
        <v>7400</v>
      </c>
      <c r="D6927" s="75" t="s">
        <v>23</v>
      </c>
      <c r="E6927" s="76">
        <v>4458355</v>
      </c>
      <c r="F6927" s="75" t="s">
        <v>7156</v>
      </c>
      <c r="G6927" s="75" t="s">
        <v>7398</v>
      </c>
    </row>
    <row r="6928" spans="2:7">
      <c r="B6928" s="75" t="s">
        <v>7401</v>
      </c>
      <c r="C6928" s="75" t="s">
        <v>7402</v>
      </c>
      <c r="D6928" s="75" t="s">
        <v>23</v>
      </c>
      <c r="E6928" s="76">
        <v>4614972</v>
      </c>
      <c r="F6928" s="75" t="s">
        <v>7156</v>
      </c>
      <c r="G6928" s="75" t="s">
        <v>7398</v>
      </c>
    </row>
    <row r="6929" spans="2:7">
      <c r="B6929" s="75" t="s">
        <v>7403</v>
      </c>
      <c r="C6929" s="75" t="s">
        <v>7404</v>
      </c>
      <c r="D6929" s="75" t="s">
        <v>23</v>
      </c>
      <c r="E6929" s="76">
        <v>6063678</v>
      </c>
      <c r="F6929" s="75" t="s">
        <v>7156</v>
      </c>
      <c r="G6929" s="75" t="s">
        <v>7398</v>
      </c>
    </row>
    <row r="6930" spans="2:7">
      <c r="B6930" s="75" t="s">
        <v>7405</v>
      </c>
      <c r="C6930" s="75" t="s">
        <v>7406</v>
      </c>
      <c r="D6930" s="75" t="s">
        <v>23</v>
      </c>
      <c r="E6930" s="76">
        <v>2983720</v>
      </c>
      <c r="F6930" s="75" t="s">
        <v>7156</v>
      </c>
      <c r="G6930" s="75" t="s">
        <v>7398</v>
      </c>
    </row>
    <row r="6931" spans="2:7">
      <c r="B6931" s="75" t="s">
        <v>7407</v>
      </c>
      <c r="C6931" s="75" t="s">
        <v>7408</v>
      </c>
      <c r="D6931" s="75" t="s">
        <v>23</v>
      </c>
      <c r="E6931" s="76">
        <v>3099667</v>
      </c>
      <c r="F6931" s="75" t="s">
        <v>7156</v>
      </c>
      <c r="G6931" s="75" t="s">
        <v>7398</v>
      </c>
    </row>
    <row r="6932" spans="2:7">
      <c r="B6932" s="75" t="s">
        <v>7409</v>
      </c>
      <c r="C6932" s="75" t="s">
        <v>7410</v>
      </c>
      <c r="D6932" s="75" t="s">
        <v>23</v>
      </c>
      <c r="E6932" s="76">
        <v>2794391</v>
      </c>
      <c r="F6932" s="75" t="s">
        <v>7156</v>
      </c>
      <c r="G6932" s="75" t="s">
        <v>7398</v>
      </c>
    </row>
    <row r="6933" spans="2:7">
      <c r="B6933" s="75" t="s">
        <v>7411</v>
      </c>
      <c r="C6933" s="75" t="s">
        <v>7412</v>
      </c>
      <c r="D6933" s="75" t="s">
        <v>23</v>
      </c>
      <c r="E6933" s="76">
        <v>2834277</v>
      </c>
      <c r="F6933" s="75" t="s">
        <v>7156</v>
      </c>
      <c r="G6933" s="75" t="s">
        <v>7398</v>
      </c>
    </row>
    <row r="6934" spans="2:7">
      <c r="B6934" s="75" t="s">
        <v>7413</v>
      </c>
      <c r="C6934" s="75" t="s">
        <v>7414</v>
      </c>
      <c r="D6934" s="75" t="s">
        <v>23</v>
      </c>
      <c r="E6934" s="76">
        <v>2966108</v>
      </c>
      <c r="F6934" s="75" t="s">
        <v>7156</v>
      </c>
      <c r="G6934" s="75" t="s">
        <v>7398</v>
      </c>
    </row>
    <row r="6935" spans="2:7">
      <c r="B6935" s="75" t="s">
        <v>7415</v>
      </c>
      <c r="C6935" s="75" t="s">
        <v>7416</v>
      </c>
      <c r="D6935" s="75" t="s">
        <v>23</v>
      </c>
      <c r="E6935" s="76">
        <v>715353</v>
      </c>
      <c r="F6935" s="75" t="s">
        <v>7156</v>
      </c>
      <c r="G6935" s="75" t="s">
        <v>7398</v>
      </c>
    </row>
    <row r="6936" spans="2:7">
      <c r="B6936" s="75" t="s">
        <v>7417</v>
      </c>
      <c r="C6936" s="75" t="s">
        <v>7418</v>
      </c>
      <c r="D6936" s="75" t="s">
        <v>23</v>
      </c>
      <c r="E6936" s="76">
        <v>9259500</v>
      </c>
      <c r="F6936" s="75" t="s">
        <v>7156</v>
      </c>
      <c r="G6936" s="75" t="s">
        <v>7398</v>
      </c>
    </row>
    <row r="6937" spans="2:7">
      <c r="B6937" s="75" t="s">
        <v>7419</v>
      </c>
      <c r="C6937" s="75" t="s">
        <v>7420</v>
      </c>
      <c r="D6937" s="75" t="s">
        <v>23</v>
      </c>
      <c r="E6937" s="76">
        <v>1244903</v>
      </c>
      <c r="F6937" s="75" t="s">
        <v>7156</v>
      </c>
      <c r="G6937" s="75" t="s">
        <v>7398</v>
      </c>
    </row>
    <row r="6938" spans="2:7">
      <c r="B6938" s="75" t="s">
        <v>7421</v>
      </c>
      <c r="C6938" s="75" t="s">
        <v>7422</v>
      </c>
      <c r="D6938" s="75" t="s">
        <v>23</v>
      </c>
      <c r="E6938" s="76">
        <v>3747607</v>
      </c>
      <c r="F6938" s="75" t="s">
        <v>7156</v>
      </c>
      <c r="G6938" s="75" t="s">
        <v>7398</v>
      </c>
    </row>
    <row r="6939" spans="2:7">
      <c r="B6939" s="75" t="s">
        <v>7423</v>
      </c>
      <c r="C6939" s="75" t="s">
        <v>7424</v>
      </c>
      <c r="D6939" s="75" t="s">
        <v>23</v>
      </c>
      <c r="E6939" s="76">
        <v>9998320</v>
      </c>
      <c r="F6939" s="75" t="s">
        <v>7156</v>
      </c>
      <c r="G6939" s="75" t="s">
        <v>7398</v>
      </c>
    </row>
    <row r="6940" spans="2:7">
      <c r="B6940" s="75" t="s">
        <v>7425</v>
      </c>
      <c r="C6940" s="75" t="s">
        <v>7426</v>
      </c>
      <c r="D6940" s="75" t="s">
        <v>23</v>
      </c>
      <c r="E6940" s="76">
        <v>10759858</v>
      </c>
      <c r="F6940" s="75" t="s">
        <v>7156</v>
      </c>
      <c r="G6940" s="75" t="s">
        <v>7398</v>
      </c>
    </row>
    <row r="6941" spans="2:7">
      <c r="B6941" s="75" t="s">
        <v>7427</v>
      </c>
      <c r="C6941" s="75" t="s">
        <v>7428</v>
      </c>
      <c r="D6941" s="75" t="s">
        <v>23</v>
      </c>
      <c r="E6941" s="76">
        <v>17939660</v>
      </c>
      <c r="F6941" s="75" t="s">
        <v>7156</v>
      </c>
      <c r="G6941" s="75" t="s">
        <v>7398</v>
      </c>
    </row>
    <row r="6942" spans="2:7">
      <c r="B6942" s="75" t="s">
        <v>7429</v>
      </c>
      <c r="C6942" s="75" t="s">
        <v>7430</v>
      </c>
      <c r="D6942" s="75" t="s">
        <v>23</v>
      </c>
      <c r="E6942" s="76">
        <v>5775900</v>
      </c>
      <c r="F6942" s="75" t="s">
        <v>7156</v>
      </c>
      <c r="G6942" s="75" t="s">
        <v>7398</v>
      </c>
    </row>
    <row r="6943" spans="2:7">
      <c r="B6943" s="75" t="s">
        <v>7431</v>
      </c>
      <c r="C6943" s="75" t="s">
        <v>7432</v>
      </c>
      <c r="D6943" s="75" t="s">
        <v>23</v>
      </c>
      <c r="E6943" s="76">
        <v>7344320</v>
      </c>
      <c r="F6943" s="75" t="s">
        <v>7156</v>
      </c>
      <c r="G6943" s="75" t="s">
        <v>7398</v>
      </c>
    </row>
    <row r="6944" spans="2:7">
      <c r="B6944" s="75" t="s">
        <v>7433</v>
      </c>
      <c r="C6944" s="75" t="s">
        <v>7434</v>
      </c>
      <c r="D6944" s="75" t="s">
        <v>17</v>
      </c>
      <c r="E6944" s="76">
        <v>4995104</v>
      </c>
      <c r="F6944" s="75" t="s">
        <v>7156</v>
      </c>
      <c r="G6944" s="75" t="s">
        <v>7398</v>
      </c>
    </row>
    <row r="6945" spans="2:7">
      <c r="B6945" s="75" t="s">
        <v>7435</v>
      </c>
      <c r="C6945" s="75" t="s">
        <v>7436</v>
      </c>
      <c r="D6945" s="75" t="s">
        <v>23</v>
      </c>
      <c r="E6945" s="76">
        <v>12321079</v>
      </c>
      <c r="F6945" s="75" t="s">
        <v>7156</v>
      </c>
      <c r="G6945" s="75" t="s">
        <v>7398</v>
      </c>
    </row>
    <row r="6946" spans="2:7">
      <c r="B6946" s="75" t="s">
        <v>7437</v>
      </c>
      <c r="C6946" s="75" t="s">
        <v>7438</v>
      </c>
      <c r="D6946" s="75" t="s">
        <v>23</v>
      </c>
      <c r="E6946" s="76">
        <v>381908</v>
      </c>
      <c r="F6946" s="75" t="s">
        <v>7156</v>
      </c>
      <c r="G6946" s="75" t="s">
        <v>7398</v>
      </c>
    </row>
    <row r="6947" spans="2:7">
      <c r="B6947" s="75" t="s">
        <v>7439</v>
      </c>
      <c r="C6947" s="75" t="s">
        <v>7440</v>
      </c>
      <c r="D6947" s="75" t="s">
        <v>23</v>
      </c>
      <c r="E6947" s="76">
        <v>53697579</v>
      </c>
      <c r="F6947" s="75" t="s">
        <v>7156</v>
      </c>
      <c r="G6947" s="75" t="s">
        <v>7398</v>
      </c>
    </row>
    <row r="6948" spans="2:7">
      <c r="B6948" s="75" t="s">
        <v>7441</v>
      </c>
      <c r="C6948" s="75" t="s">
        <v>7442</v>
      </c>
      <c r="D6948" s="75" t="s">
        <v>23</v>
      </c>
      <c r="E6948" s="76">
        <v>576393</v>
      </c>
      <c r="F6948" s="75" t="s">
        <v>7156</v>
      </c>
      <c r="G6948" s="75" t="s">
        <v>7398</v>
      </c>
    </row>
    <row r="6949" spans="2:7">
      <c r="B6949" s="75" t="s">
        <v>7443</v>
      </c>
      <c r="C6949" s="75" t="s">
        <v>7444</v>
      </c>
      <c r="D6949" s="75" t="s">
        <v>23</v>
      </c>
      <c r="E6949" s="76">
        <v>8403548</v>
      </c>
      <c r="F6949" s="75" t="s">
        <v>7156</v>
      </c>
      <c r="G6949" s="75" t="s">
        <v>7398</v>
      </c>
    </row>
    <row r="6950" spans="2:7">
      <c r="B6950" s="75" t="s">
        <v>7445</v>
      </c>
      <c r="C6950" s="75" t="s">
        <v>7446</v>
      </c>
      <c r="D6950" s="75" t="s">
        <v>23</v>
      </c>
      <c r="E6950" s="76">
        <v>604688</v>
      </c>
      <c r="F6950" s="75" t="s">
        <v>7156</v>
      </c>
      <c r="G6950" s="75" t="s">
        <v>7398</v>
      </c>
    </row>
    <row r="6951" spans="2:7">
      <c r="B6951" s="75" t="s">
        <v>7447</v>
      </c>
      <c r="C6951" s="75" t="s">
        <v>7448</v>
      </c>
      <c r="D6951" s="75" t="s">
        <v>23</v>
      </c>
      <c r="E6951" s="76">
        <v>5526437</v>
      </c>
      <c r="F6951" s="75" t="s">
        <v>7156</v>
      </c>
      <c r="G6951" s="75" t="s">
        <v>7398</v>
      </c>
    </row>
    <row r="6952" spans="2:7">
      <c r="B6952" s="75" t="s">
        <v>7449</v>
      </c>
      <c r="C6952" s="75" t="s">
        <v>7450</v>
      </c>
      <c r="D6952" s="75" t="s">
        <v>23</v>
      </c>
      <c r="E6952" s="76">
        <v>469003</v>
      </c>
      <c r="F6952" s="75" t="s">
        <v>7156</v>
      </c>
      <c r="G6952" s="75" t="s">
        <v>7398</v>
      </c>
    </row>
    <row r="6953" spans="2:7">
      <c r="B6953" s="75" t="s">
        <v>7451</v>
      </c>
      <c r="C6953" s="75" t="s">
        <v>7452</v>
      </c>
      <c r="D6953" s="75" t="s">
        <v>23</v>
      </c>
      <c r="E6953" s="76">
        <v>667284</v>
      </c>
      <c r="F6953" s="75" t="s">
        <v>7156</v>
      </c>
      <c r="G6953" s="75" t="s">
        <v>7398</v>
      </c>
    </row>
    <row r="6954" spans="2:7">
      <c r="B6954" s="75" t="s">
        <v>7453</v>
      </c>
      <c r="C6954" s="75" t="s">
        <v>7454</v>
      </c>
      <c r="D6954" s="75" t="s">
        <v>23</v>
      </c>
      <c r="E6954" s="76">
        <v>573743</v>
      </c>
      <c r="F6954" s="75" t="s">
        <v>7156</v>
      </c>
      <c r="G6954" s="75" t="s">
        <v>7398</v>
      </c>
    </row>
    <row r="6955" spans="2:7">
      <c r="B6955" s="75" t="s">
        <v>7455</v>
      </c>
      <c r="C6955" s="75" t="s">
        <v>7456</v>
      </c>
      <c r="D6955" s="75" t="s">
        <v>17</v>
      </c>
      <c r="E6955" s="76">
        <v>68094</v>
      </c>
      <c r="F6955" s="75" t="s">
        <v>7156</v>
      </c>
      <c r="G6955" s="75" t="s">
        <v>7398</v>
      </c>
    </row>
    <row r="6956" spans="2:7">
      <c r="B6956" s="75" t="s">
        <v>7457</v>
      </c>
      <c r="C6956" s="75" t="s">
        <v>7458</v>
      </c>
      <c r="D6956" s="75" t="s">
        <v>23</v>
      </c>
      <c r="E6956" s="76">
        <v>2747169</v>
      </c>
      <c r="F6956" s="75" t="s">
        <v>7156</v>
      </c>
      <c r="G6956" s="75" t="s">
        <v>7398</v>
      </c>
    </row>
    <row r="6957" spans="2:7">
      <c r="B6957" s="75" t="s">
        <v>7459</v>
      </c>
      <c r="C6957" s="75" t="s">
        <v>7460</v>
      </c>
      <c r="D6957" s="75" t="s">
        <v>23</v>
      </c>
      <c r="E6957" s="76">
        <v>3993891</v>
      </c>
      <c r="F6957" s="75" t="s">
        <v>7156</v>
      </c>
      <c r="G6957" s="75" t="s">
        <v>7398</v>
      </c>
    </row>
    <row r="6958" spans="2:7">
      <c r="B6958" s="75" t="s">
        <v>7461</v>
      </c>
      <c r="C6958" s="75" t="s">
        <v>7462</v>
      </c>
      <c r="D6958" s="75" t="s">
        <v>23</v>
      </c>
      <c r="E6958" s="76">
        <v>7282224</v>
      </c>
      <c r="F6958" s="75" t="s">
        <v>7156</v>
      </c>
      <c r="G6958" s="75" t="s">
        <v>7398</v>
      </c>
    </row>
    <row r="6959" spans="2:7">
      <c r="B6959" s="75" t="s">
        <v>7463</v>
      </c>
      <c r="C6959" s="75" t="s">
        <v>7464</v>
      </c>
      <c r="D6959" s="75" t="s">
        <v>23</v>
      </c>
      <c r="E6959" s="76">
        <v>725054</v>
      </c>
      <c r="F6959" s="75" t="s">
        <v>7156</v>
      </c>
      <c r="G6959" s="75" t="s">
        <v>7398</v>
      </c>
    </row>
    <row r="6960" spans="2:7">
      <c r="B6960" s="75" t="s">
        <v>7465</v>
      </c>
      <c r="C6960" s="75" t="s">
        <v>7466</v>
      </c>
      <c r="D6960" s="75" t="s">
        <v>23</v>
      </c>
      <c r="E6960" s="76">
        <v>12098965</v>
      </c>
      <c r="F6960" s="75" t="s">
        <v>7156</v>
      </c>
      <c r="G6960" s="75" t="s">
        <v>7398</v>
      </c>
    </row>
    <row r="6961" spans="2:7">
      <c r="B6961" s="75" t="s">
        <v>7467</v>
      </c>
      <c r="C6961" s="75" t="s">
        <v>7468</v>
      </c>
      <c r="D6961" s="75" t="s">
        <v>23</v>
      </c>
      <c r="E6961" s="76">
        <v>272014</v>
      </c>
      <c r="F6961" s="75" t="s">
        <v>7156</v>
      </c>
      <c r="G6961" s="75" t="s">
        <v>7398</v>
      </c>
    </row>
    <row r="6962" spans="2:7">
      <c r="B6962" s="75" t="s">
        <v>7469</v>
      </c>
      <c r="C6962" s="75" t="s">
        <v>7470</v>
      </c>
      <c r="D6962" s="75" t="s">
        <v>23</v>
      </c>
      <c r="E6962" s="76">
        <v>928544</v>
      </c>
      <c r="F6962" s="75" t="s">
        <v>7156</v>
      </c>
      <c r="G6962" s="75" t="s">
        <v>7398</v>
      </c>
    </row>
    <row r="6963" spans="2:7">
      <c r="B6963" s="75" t="s">
        <v>7471</v>
      </c>
      <c r="C6963" s="75" t="s">
        <v>7472</v>
      </c>
      <c r="D6963" s="75" t="s">
        <v>17</v>
      </c>
      <c r="E6963" s="76">
        <v>1025464</v>
      </c>
      <c r="F6963" s="75" t="s">
        <v>7156</v>
      </c>
      <c r="G6963" s="75" t="s">
        <v>7398</v>
      </c>
    </row>
    <row r="6964" spans="2:7">
      <c r="B6964" s="75" t="s">
        <v>7473</v>
      </c>
      <c r="C6964" s="75" t="s">
        <v>7474</v>
      </c>
      <c r="D6964" s="75" t="s">
        <v>23</v>
      </c>
      <c r="E6964" s="76">
        <v>457123</v>
      </c>
      <c r="F6964" s="75" t="s">
        <v>7156</v>
      </c>
      <c r="G6964" s="75" t="s">
        <v>7398</v>
      </c>
    </row>
    <row r="6965" spans="2:7">
      <c r="B6965" s="75" t="s">
        <v>7475</v>
      </c>
      <c r="C6965" s="75" t="s">
        <v>7476</v>
      </c>
      <c r="D6965" s="75" t="s">
        <v>23</v>
      </c>
      <c r="E6965" s="76">
        <v>501684</v>
      </c>
      <c r="F6965" s="75" t="s">
        <v>7156</v>
      </c>
      <c r="G6965" s="75" t="s">
        <v>7398</v>
      </c>
    </row>
    <row r="6966" spans="2:7">
      <c r="B6966" s="75" t="s">
        <v>7477</v>
      </c>
      <c r="C6966" s="75" t="s">
        <v>7478</v>
      </c>
      <c r="D6966" s="75" t="s">
        <v>23</v>
      </c>
      <c r="E6966" s="76">
        <v>7076570</v>
      </c>
      <c r="F6966" s="75" t="s">
        <v>7156</v>
      </c>
      <c r="G6966" s="75" t="s">
        <v>7398</v>
      </c>
    </row>
    <row r="6967" spans="2:7">
      <c r="B6967" s="75" t="s">
        <v>7479</v>
      </c>
      <c r="C6967" s="75" t="s">
        <v>7480</v>
      </c>
      <c r="D6967" s="75" t="s">
        <v>23</v>
      </c>
      <c r="E6967" s="76">
        <v>25524651</v>
      </c>
      <c r="F6967" s="75" t="s">
        <v>7156</v>
      </c>
      <c r="G6967" s="75" t="s">
        <v>7398</v>
      </c>
    </row>
    <row r="6968" spans="2:7">
      <c r="B6968" s="75" t="s">
        <v>7481</v>
      </c>
      <c r="C6968" s="75" t="s">
        <v>7482</v>
      </c>
      <c r="D6968" s="75" t="s">
        <v>17</v>
      </c>
      <c r="E6968" s="76">
        <v>1572959</v>
      </c>
      <c r="F6968" s="75" t="s">
        <v>7156</v>
      </c>
      <c r="G6968" s="75" t="s">
        <v>7398</v>
      </c>
    </row>
    <row r="6969" spans="2:7">
      <c r="B6969" s="75" t="s">
        <v>7483</v>
      </c>
      <c r="C6969" s="75" t="s">
        <v>7484</v>
      </c>
      <c r="D6969" s="75" t="s">
        <v>23</v>
      </c>
      <c r="E6969" s="76">
        <v>5480889</v>
      </c>
      <c r="F6969" s="75" t="s">
        <v>7156</v>
      </c>
      <c r="G6969" s="75" t="s">
        <v>7398</v>
      </c>
    </row>
    <row r="6970" spans="2:7">
      <c r="B6970" s="75" t="s">
        <v>7485</v>
      </c>
      <c r="C6970" s="75" t="s">
        <v>7486</v>
      </c>
      <c r="D6970" s="75" t="s">
        <v>23</v>
      </c>
      <c r="E6970" s="76">
        <v>1918797</v>
      </c>
      <c r="F6970" s="75" t="s">
        <v>7156</v>
      </c>
      <c r="G6970" s="75" t="s">
        <v>7398</v>
      </c>
    </row>
    <row r="6971" spans="2:7">
      <c r="B6971" s="75" t="s">
        <v>7487</v>
      </c>
      <c r="C6971" s="75" t="s">
        <v>7488</v>
      </c>
      <c r="D6971" s="75" t="s">
        <v>23</v>
      </c>
      <c r="E6971" s="76">
        <v>1038417</v>
      </c>
      <c r="F6971" s="75" t="s">
        <v>7156</v>
      </c>
      <c r="G6971" s="75" t="s">
        <v>7398</v>
      </c>
    </row>
    <row r="6972" spans="2:7">
      <c r="B6972" s="75" t="s">
        <v>7489</v>
      </c>
      <c r="C6972" s="75" t="s">
        <v>7490</v>
      </c>
      <c r="D6972" s="75" t="s">
        <v>23</v>
      </c>
      <c r="E6972" s="76">
        <v>40780515</v>
      </c>
      <c r="F6972" s="75" t="s">
        <v>7156</v>
      </c>
      <c r="G6972" s="75" t="s">
        <v>7398</v>
      </c>
    </row>
    <row r="6973" spans="2:7">
      <c r="B6973" s="75" t="s">
        <v>7491</v>
      </c>
      <c r="C6973" s="75" t="s">
        <v>7492</v>
      </c>
      <c r="D6973" s="75" t="s">
        <v>23</v>
      </c>
      <c r="E6973" s="76">
        <v>113226</v>
      </c>
      <c r="F6973" s="75" t="s">
        <v>7156</v>
      </c>
      <c r="G6973" s="75" t="s">
        <v>7398</v>
      </c>
    </row>
    <row r="6974" spans="2:7">
      <c r="B6974" s="75" t="s">
        <v>7493</v>
      </c>
      <c r="C6974" s="75" t="s">
        <v>7494</v>
      </c>
      <c r="D6974" s="75" t="s">
        <v>23</v>
      </c>
      <c r="E6974" s="76">
        <v>736271</v>
      </c>
      <c r="F6974" s="75" t="s">
        <v>7156</v>
      </c>
      <c r="G6974" s="75" t="s">
        <v>7398</v>
      </c>
    </row>
    <row r="6975" spans="2:7">
      <c r="B6975" s="75" t="s">
        <v>7495</v>
      </c>
      <c r="C6975" s="75" t="s">
        <v>7496</v>
      </c>
      <c r="D6975" s="75" t="s">
        <v>23</v>
      </c>
      <c r="E6975" s="76">
        <v>512044</v>
      </c>
      <c r="F6975" s="75" t="s">
        <v>7156</v>
      </c>
      <c r="G6975" s="75" t="s">
        <v>7398</v>
      </c>
    </row>
    <row r="6976" spans="2:7">
      <c r="B6976" s="75" t="s">
        <v>7497</v>
      </c>
      <c r="C6976" s="75" t="s">
        <v>7498</v>
      </c>
      <c r="D6976" s="75" t="s">
        <v>23</v>
      </c>
      <c r="E6976" s="76">
        <v>2711887</v>
      </c>
      <c r="F6976" s="75" t="s">
        <v>7156</v>
      </c>
      <c r="G6976" s="75" t="s">
        <v>7398</v>
      </c>
    </row>
    <row r="6977" spans="2:7">
      <c r="B6977" s="75" t="s">
        <v>7499</v>
      </c>
      <c r="C6977" s="75" t="s">
        <v>7500</v>
      </c>
      <c r="D6977" s="75" t="s">
        <v>23</v>
      </c>
      <c r="E6977" s="76">
        <v>2184742</v>
      </c>
      <c r="F6977" s="75" t="s">
        <v>7156</v>
      </c>
      <c r="G6977" s="75" t="s">
        <v>7398</v>
      </c>
    </row>
    <row r="6978" spans="2:7">
      <c r="B6978" s="75" t="s">
        <v>7501</v>
      </c>
      <c r="C6978" s="75" t="s">
        <v>7502</v>
      </c>
      <c r="D6978" s="75" t="s">
        <v>23</v>
      </c>
      <c r="E6978" s="76">
        <v>2235414</v>
      </c>
      <c r="F6978" s="75" t="s">
        <v>7156</v>
      </c>
      <c r="G6978" s="75" t="s">
        <v>7398</v>
      </c>
    </row>
    <row r="6979" spans="2:7">
      <c r="B6979" s="75" t="s">
        <v>7503</v>
      </c>
      <c r="C6979" s="75" t="s">
        <v>7504</v>
      </c>
      <c r="D6979" s="75" t="s">
        <v>23</v>
      </c>
      <c r="E6979" s="76">
        <v>2397752</v>
      </c>
      <c r="F6979" s="75" t="s">
        <v>7156</v>
      </c>
      <c r="G6979" s="75" t="s">
        <v>7398</v>
      </c>
    </row>
    <row r="6980" spans="2:7">
      <c r="B6980" s="75" t="s">
        <v>7505</v>
      </c>
      <c r="C6980" s="75" t="s">
        <v>7506</v>
      </c>
      <c r="D6980" s="75" t="s">
        <v>23</v>
      </c>
      <c r="E6980" s="76">
        <v>327413</v>
      </c>
      <c r="F6980" s="75" t="s">
        <v>7156</v>
      </c>
      <c r="G6980" s="75" t="s">
        <v>7398</v>
      </c>
    </row>
    <row r="6981" spans="2:7">
      <c r="B6981" s="75" t="s">
        <v>7507</v>
      </c>
      <c r="C6981" s="75" t="s">
        <v>7508</v>
      </c>
      <c r="D6981" s="75" t="s">
        <v>23</v>
      </c>
      <c r="E6981" s="76">
        <v>1438625</v>
      </c>
      <c r="F6981" s="75" t="s">
        <v>7156</v>
      </c>
      <c r="G6981" s="75" t="s">
        <v>7398</v>
      </c>
    </row>
    <row r="6982" spans="2:7">
      <c r="B6982" s="75" t="s">
        <v>7509</v>
      </c>
      <c r="C6982" s="75" t="s">
        <v>7510</v>
      </c>
      <c r="D6982" s="75" t="s">
        <v>23</v>
      </c>
      <c r="E6982" s="76">
        <v>239353</v>
      </c>
      <c r="F6982" s="75" t="s">
        <v>7156</v>
      </c>
      <c r="G6982" s="75" t="s">
        <v>7398</v>
      </c>
    </row>
    <row r="6983" spans="2:7">
      <c r="B6983" s="75" t="s">
        <v>7511</v>
      </c>
      <c r="C6983" s="75" t="s">
        <v>7512</v>
      </c>
      <c r="D6983" s="75" t="s">
        <v>23</v>
      </c>
      <c r="E6983" s="76">
        <v>258393</v>
      </c>
      <c r="F6983" s="75" t="s">
        <v>7156</v>
      </c>
      <c r="G6983" s="75" t="s">
        <v>7398</v>
      </c>
    </row>
    <row r="6984" spans="2:7">
      <c r="B6984" s="75" t="s">
        <v>7513</v>
      </c>
      <c r="C6984" s="75" t="s">
        <v>7514</v>
      </c>
      <c r="D6984" s="75" t="s">
        <v>23</v>
      </c>
      <c r="E6984" s="76">
        <v>1014920</v>
      </c>
      <c r="F6984" s="75" t="s">
        <v>7156</v>
      </c>
      <c r="G6984" s="75" t="s">
        <v>7398</v>
      </c>
    </row>
    <row r="6985" spans="2:7">
      <c r="B6985" s="75" t="s">
        <v>7515</v>
      </c>
      <c r="C6985" s="75" t="s">
        <v>7516</v>
      </c>
      <c r="D6985" s="75" t="s">
        <v>23</v>
      </c>
      <c r="E6985" s="76">
        <v>773513</v>
      </c>
      <c r="F6985" s="75" t="s">
        <v>7156</v>
      </c>
      <c r="G6985" s="75" t="s">
        <v>7398</v>
      </c>
    </row>
    <row r="6986" spans="2:7">
      <c r="B6986" s="75" t="s">
        <v>7517</v>
      </c>
      <c r="C6986" s="75" t="s">
        <v>7518</v>
      </c>
      <c r="D6986" s="75" t="s">
        <v>23</v>
      </c>
      <c r="E6986" s="76">
        <v>4342487</v>
      </c>
      <c r="F6986" s="75" t="s">
        <v>7156</v>
      </c>
      <c r="G6986" s="75" t="s">
        <v>7398</v>
      </c>
    </row>
    <row r="6987" spans="2:7">
      <c r="B6987" s="75" t="s">
        <v>7519</v>
      </c>
      <c r="C6987" s="75" t="s">
        <v>7520</v>
      </c>
      <c r="D6987" s="75" t="s">
        <v>23</v>
      </c>
      <c r="E6987" s="76">
        <v>591593</v>
      </c>
      <c r="F6987" s="75" t="s">
        <v>7156</v>
      </c>
      <c r="G6987" s="75" t="s">
        <v>7398</v>
      </c>
    </row>
    <row r="6988" spans="2:7">
      <c r="B6988" s="75" t="s">
        <v>7521</v>
      </c>
      <c r="C6988" s="75" t="s">
        <v>7522</v>
      </c>
      <c r="D6988" s="75" t="s">
        <v>23</v>
      </c>
      <c r="E6988" s="76">
        <v>1955072</v>
      </c>
      <c r="F6988" s="75" t="s">
        <v>7156</v>
      </c>
      <c r="G6988" s="75" t="s">
        <v>7398</v>
      </c>
    </row>
    <row r="6989" spans="2:7">
      <c r="B6989" s="75" t="s">
        <v>7523</v>
      </c>
      <c r="C6989" s="75" t="s">
        <v>7524</v>
      </c>
      <c r="D6989" s="75" t="s">
        <v>23</v>
      </c>
      <c r="E6989" s="76">
        <v>2750887</v>
      </c>
      <c r="F6989" s="75" t="s">
        <v>7156</v>
      </c>
      <c r="G6989" s="75" t="s">
        <v>7398</v>
      </c>
    </row>
    <row r="6990" spans="2:7">
      <c r="B6990" s="75" t="s">
        <v>7525</v>
      </c>
      <c r="C6990" s="75" t="s">
        <v>7526</v>
      </c>
      <c r="D6990" s="75" t="s">
        <v>23</v>
      </c>
      <c r="E6990" s="76">
        <v>6285187</v>
      </c>
      <c r="F6990" s="75" t="s">
        <v>7156</v>
      </c>
      <c r="G6990" s="75" t="s">
        <v>7398</v>
      </c>
    </row>
    <row r="6991" spans="2:7">
      <c r="B6991" s="75" t="s">
        <v>7527</v>
      </c>
      <c r="C6991" s="75" t="s">
        <v>7528</v>
      </c>
      <c r="D6991" s="75" t="s">
        <v>23</v>
      </c>
      <c r="E6991" s="76">
        <v>3125435</v>
      </c>
      <c r="F6991" s="75" t="s">
        <v>7156</v>
      </c>
      <c r="G6991" s="75" t="s">
        <v>7398</v>
      </c>
    </row>
    <row r="6992" spans="2:7">
      <c r="B6992" s="75" t="s">
        <v>7529</v>
      </c>
      <c r="C6992" s="75" t="s">
        <v>7530</v>
      </c>
      <c r="D6992" s="75" t="s">
        <v>23</v>
      </c>
      <c r="E6992" s="76">
        <v>891266</v>
      </c>
      <c r="F6992" s="75" t="s">
        <v>7156</v>
      </c>
      <c r="G6992" s="75" t="s">
        <v>7398</v>
      </c>
    </row>
    <row r="6993" spans="2:7">
      <c r="B6993" s="75" t="s">
        <v>7531</v>
      </c>
      <c r="C6993" s="75" t="s">
        <v>7532</v>
      </c>
      <c r="D6993" s="75" t="s">
        <v>23</v>
      </c>
      <c r="E6993" s="76">
        <v>4855238</v>
      </c>
      <c r="F6993" s="75" t="s">
        <v>7156</v>
      </c>
      <c r="G6993" s="75" t="s">
        <v>7398</v>
      </c>
    </row>
    <row r="6994" spans="2:7">
      <c r="B6994" s="75" t="s">
        <v>7533</v>
      </c>
      <c r="C6994" s="75" t="s">
        <v>7534</v>
      </c>
      <c r="D6994" s="75" t="s">
        <v>23</v>
      </c>
      <c r="E6994" s="76">
        <v>8353124</v>
      </c>
      <c r="F6994" s="75" t="s">
        <v>7156</v>
      </c>
      <c r="G6994" s="75" t="s">
        <v>7398</v>
      </c>
    </row>
    <row r="6995" spans="2:7">
      <c r="B6995" s="75" t="s">
        <v>7535</v>
      </c>
      <c r="C6995" s="75" t="s">
        <v>7536</v>
      </c>
      <c r="D6995" s="75" t="s">
        <v>23</v>
      </c>
      <c r="E6995" s="76">
        <v>5299314</v>
      </c>
      <c r="F6995" s="75" t="s">
        <v>7156</v>
      </c>
      <c r="G6995" s="75" t="s">
        <v>7398</v>
      </c>
    </row>
    <row r="6996" spans="2:7">
      <c r="B6996" s="75" t="s">
        <v>7537</v>
      </c>
      <c r="C6996" s="75" t="s">
        <v>7538</v>
      </c>
      <c r="D6996" s="75" t="s">
        <v>17</v>
      </c>
      <c r="E6996" s="76">
        <v>913272</v>
      </c>
      <c r="F6996" s="75" t="s">
        <v>7156</v>
      </c>
      <c r="G6996" s="75" t="s">
        <v>7398</v>
      </c>
    </row>
    <row r="6997" spans="2:7">
      <c r="B6997" s="75" t="s">
        <v>7539</v>
      </c>
      <c r="C6997" s="75" t="s">
        <v>7540</v>
      </c>
      <c r="D6997" s="75" t="s">
        <v>23</v>
      </c>
      <c r="E6997" s="76">
        <v>700853</v>
      </c>
      <c r="F6997" s="75" t="s">
        <v>7156</v>
      </c>
      <c r="G6997" s="75" t="s">
        <v>7398</v>
      </c>
    </row>
    <row r="6998" spans="2:7">
      <c r="B6998" s="75" t="s">
        <v>7541</v>
      </c>
      <c r="C6998" s="75" t="s">
        <v>7542</v>
      </c>
      <c r="D6998" s="75" t="s">
        <v>23</v>
      </c>
      <c r="E6998" s="76">
        <v>9297470</v>
      </c>
      <c r="F6998" s="75" t="s">
        <v>7156</v>
      </c>
      <c r="G6998" s="75" t="s">
        <v>7398</v>
      </c>
    </row>
    <row r="6999" spans="2:7">
      <c r="B6999" s="75" t="s">
        <v>7543</v>
      </c>
      <c r="C6999" s="75" t="s">
        <v>7544</v>
      </c>
      <c r="D6999" s="75" t="s">
        <v>23</v>
      </c>
      <c r="E6999" s="76">
        <v>4921442</v>
      </c>
      <c r="F6999" s="75" t="s">
        <v>7156</v>
      </c>
      <c r="G6999" s="75" t="s">
        <v>7398</v>
      </c>
    </row>
    <row r="7000" spans="2:7">
      <c r="B7000" s="75" t="s">
        <v>7545</v>
      </c>
      <c r="C7000" s="75" t="s">
        <v>7546</v>
      </c>
      <c r="D7000" s="75" t="s">
        <v>52</v>
      </c>
      <c r="E7000" s="76">
        <v>841089</v>
      </c>
      <c r="F7000" s="75" t="s">
        <v>7156</v>
      </c>
      <c r="G7000" s="75" t="s">
        <v>7398</v>
      </c>
    </row>
    <row r="7001" spans="2:7">
      <c r="B7001" s="75" t="s">
        <v>7547</v>
      </c>
      <c r="C7001" s="75" t="s">
        <v>7548</v>
      </c>
      <c r="D7001" s="75" t="s">
        <v>52</v>
      </c>
      <c r="E7001" s="76">
        <v>632775</v>
      </c>
      <c r="F7001" s="75" t="s">
        <v>7156</v>
      </c>
      <c r="G7001" s="75" t="s">
        <v>7398</v>
      </c>
    </row>
    <row r="7002" spans="2:7">
      <c r="B7002" s="75" t="s">
        <v>7549</v>
      </c>
      <c r="C7002" s="75" t="s">
        <v>7550</v>
      </c>
      <c r="D7002" s="75" t="s">
        <v>52</v>
      </c>
      <c r="E7002" s="76">
        <v>977230</v>
      </c>
      <c r="F7002" s="75" t="s">
        <v>7156</v>
      </c>
      <c r="G7002" s="75" t="s">
        <v>7398</v>
      </c>
    </row>
    <row r="7003" spans="2:7">
      <c r="B7003" s="75" t="s">
        <v>7551</v>
      </c>
      <c r="C7003" s="75" t="s">
        <v>7552</v>
      </c>
      <c r="D7003" s="75" t="s">
        <v>52</v>
      </c>
      <c r="E7003" s="76">
        <v>982190</v>
      </c>
      <c r="F7003" s="75" t="s">
        <v>7156</v>
      </c>
      <c r="G7003" s="75" t="s">
        <v>7398</v>
      </c>
    </row>
    <row r="7004" spans="2:7">
      <c r="B7004" s="75" t="s">
        <v>7553</v>
      </c>
      <c r="C7004" s="75" t="s">
        <v>7554</v>
      </c>
      <c r="D7004" s="75" t="s">
        <v>52</v>
      </c>
      <c r="E7004" s="76">
        <v>919957</v>
      </c>
      <c r="F7004" s="75" t="s">
        <v>7156</v>
      </c>
      <c r="G7004" s="75" t="s">
        <v>7398</v>
      </c>
    </row>
    <row r="7005" spans="2:7">
      <c r="B7005" s="75" t="s">
        <v>7555</v>
      </c>
      <c r="C7005" s="75" t="s">
        <v>7556</v>
      </c>
      <c r="D7005" s="75" t="s">
        <v>19</v>
      </c>
      <c r="E7005" s="76">
        <v>3975</v>
      </c>
      <c r="F7005" s="75" t="s">
        <v>7156</v>
      </c>
      <c r="G7005" s="75" t="s">
        <v>7398</v>
      </c>
    </row>
    <row r="7006" spans="2:7">
      <c r="B7006" s="75" t="s">
        <v>7557</v>
      </c>
      <c r="C7006" s="75" t="s">
        <v>7558</v>
      </c>
      <c r="D7006" s="75" t="s">
        <v>17</v>
      </c>
      <c r="E7006" s="76">
        <v>4067502</v>
      </c>
      <c r="F7006" s="75" t="s">
        <v>7156</v>
      </c>
      <c r="G7006" s="75" t="s">
        <v>7398</v>
      </c>
    </row>
    <row r="7007" spans="2:7">
      <c r="B7007" s="75" t="s">
        <v>7559</v>
      </c>
      <c r="C7007" s="75" t="s">
        <v>7560</v>
      </c>
      <c r="D7007" s="75" t="s">
        <v>23</v>
      </c>
      <c r="E7007" s="76">
        <v>7990902</v>
      </c>
      <c r="F7007" s="75" t="s">
        <v>7156</v>
      </c>
      <c r="G7007" s="75" t="s">
        <v>7398</v>
      </c>
    </row>
    <row r="7008" spans="2:7">
      <c r="B7008" s="75" t="s">
        <v>7561</v>
      </c>
      <c r="C7008" s="75" t="s">
        <v>7562</v>
      </c>
      <c r="D7008" s="75" t="s">
        <v>7563</v>
      </c>
      <c r="E7008" s="76">
        <v>84019</v>
      </c>
      <c r="F7008" s="75" t="s">
        <v>7156</v>
      </c>
      <c r="G7008" s="75" t="s">
        <v>7398</v>
      </c>
    </row>
    <row r="7009" spans="2:7">
      <c r="B7009" s="75" t="s">
        <v>7564</v>
      </c>
      <c r="C7009" s="75" t="s">
        <v>7565</v>
      </c>
      <c r="D7009" s="75" t="s">
        <v>17</v>
      </c>
      <c r="E7009" s="76">
        <v>7301827</v>
      </c>
      <c r="F7009" s="75" t="s">
        <v>7156</v>
      </c>
      <c r="G7009" s="75" t="s">
        <v>7398</v>
      </c>
    </row>
    <row r="7010" spans="2:7">
      <c r="B7010" s="75" t="s">
        <v>7566</v>
      </c>
      <c r="C7010" s="75" t="s">
        <v>7567</v>
      </c>
      <c r="D7010" s="75" t="s">
        <v>52</v>
      </c>
      <c r="E7010" s="76">
        <v>819694</v>
      </c>
      <c r="F7010" s="75" t="s">
        <v>7156</v>
      </c>
      <c r="G7010" s="75" t="s">
        <v>7398</v>
      </c>
    </row>
    <row r="7011" spans="2:7">
      <c r="B7011" s="75" t="s">
        <v>7568</v>
      </c>
      <c r="C7011" s="75" t="s">
        <v>7569</v>
      </c>
      <c r="D7011" s="75" t="s">
        <v>52</v>
      </c>
      <c r="E7011" s="76">
        <v>820064</v>
      </c>
      <c r="F7011" s="75" t="s">
        <v>7156</v>
      </c>
      <c r="G7011" s="75" t="s">
        <v>7398</v>
      </c>
    </row>
    <row r="7012" spans="2:7">
      <c r="B7012" s="75" t="s">
        <v>7570</v>
      </c>
      <c r="C7012" s="75" t="s">
        <v>7571</v>
      </c>
      <c r="D7012" s="75" t="s">
        <v>23</v>
      </c>
      <c r="E7012" s="76">
        <v>193427</v>
      </c>
      <c r="F7012" s="75" t="s">
        <v>7156</v>
      </c>
      <c r="G7012" s="75" t="s">
        <v>7398</v>
      </c>
    </row>
    <row r="7013" spans="2:7">
      <c r="B7013" s="75" t="s">
        <v>7572</v>
      </c>
      <c r="C7013" s="75" t="s">
        <v>7573</v>
      </c>
      <c r="D7013" s="75" t="s">
        <v>23</v>
      </c>
      <c r="E7013" s="76">
        <v>28126525</v>
      </c>
      <c r="F7013" s="75" t="s">
        <v>7156</v>
      </c>
      <c r="G7013" s="75" t="s">
        <v>7398</v>
      </c>
    </row>
    <row r="7014" spans="2:7">
      <c r="B7014" s="75" t="s">
        <v>7574</v>
      </c>
      <c r="C7014" s="75" t="s">
        <v>7575</v>
      </c>
      <c r="D7014" s="75" t="s">
        <v>52</v>
      </c>
      <c r="E7014" s="76">
        <v>246134</v>
      </c>
      <c r="F7014" s="75" t="s">
        <v>7156</v>
      </c>
      <c r="G7014" s="75" t="s">
        <v>7398</v>
      </c>
    </row>
    <row r="7015" spans="2:7">
      <c r="B7015" s="75" t="s">
        <v>7576</v>
      </c>
      <c r="C7015" s="75" t="s">
        <v>7577</v>
      </c>
      <c r="D7015" s="75" t="s">
        <v>23</v>
      </c>
      <c r="E7015" s="76">
        <v>47070981</v>
      </c>
      <c r="F7015" s="75" t="s">
        <v>7156</v>
      </c>
      <c r="G7015" s="75" t="s">
        <v>7578</v>
      </c>
    </row>
    <row r="7016" spans="2:7">
      <c r="B7016" s="75" t="s">
        <v>7579</v>
      </c>
      <c r="C7016" s="75" t="s">
        <v>7580</v>
      </c>
      <c r="D7016" s="75" t="s">
        <v>23</v>
      </c>
      <c r="E7016" s="76">
        <v>39579386</v>
      </c>
      <c r="F7016" s="75" t="s">
        <v>7156</v>
      </c>
      <c r="G7016" s="75" t="s">
        <v>7578</v>
      </c>
    </row>
    <row r="7017" spans="2:7">
      <c r="B7017" s="75" t="s">
        <v>7581</v>
      </c>
      <c r="C7017" s="75" t="s">
        <v>7582</v>
      </c>
      <c r="D7017" s="75" t="s">
        <v>23</v>
      </c>
      <c r="E7017" s="76">
        <v>682101</v>
      </c>
      <c r="F7017" s="75" t="s">
        <v>7156</v>
      </c>
      <c r="G7017" s="75" t="s">
        <v>7578</v>
      </c>
    </row>
    <row r="7018" spans="2:7">
      <c r="B7018" s="75" t="s">
        <v>7583</v>
      </c>
      <c r="C7018" s="75" t="s">
        <v>7584</v>
      </c>
      <c r="D7018" s="75" t="s">
        <v>23</v>
      </c>
      <c r="E7018" s="76">
        <v>1523361</v>
      </c>
      <c r="F7018" s="75" t="s">
        <v>7156</v>
      </c>
      <c r="G7018" s="75" t="s">
        <v>7578</v>
      </c>
    </row>
    <row r="7019" spans="2:7">
      <c r="B7019" s="75" t="s">
        <v>7585</v>
      </c>
      <c r="C7019" s="75" t="s">
        <v>7586</v>
      </c>
      <c r="D7019" s="75" t="s">
        <v>19</v>
      </c>
      <c r="E7019" s="76">
        <v>863072</v>
      </c>
      <c r="F7019" s="75" t="s">
        <v>7156</v>
      </c>
      <c r="G7019" s="75" t="s">
        <v>7578</v>
      </c>
    </row>
    <row r="7020" spans="2:7">
      <c r="B7020" s="75" t="s">
        <v>7587</v>
      </c>
      <c r="C7020" s="75" t="s">
        <v>7588</v>
      </c>
      <c r="D7020" s="75" t="s">
        <v>17</v>
      </c>
      <c r="E7020" s="76">
        <v>140368</v>
      </c>
      <c r="F7020" s="75" t="s">
        <v>7156</v>
      </c>
      <c r="G7020" s="75" t="s">
        <v>7578</v>
      </c>
    </row>
    <row r="7021" spans="2:7">
      <c r="B7021" s="75" t="s">
        <v>7589</v>
      </c>
      <c r="C7021" s="75" t="s">
        <v>7590</v>
      </c>
      <c r="D7021" s="75" t="s">
        <v>17</v>
      </c>
      <c r="E7021" s="76">
        <v>4837917</v>
      </c>
      <c r="F7021" s="75" t="s">
        <v>7156</v>
      </c>
      <c r="G7021" s="75" t="s">
        <v>7578</v>
      </c>
    </row>
    <row r="7022" spans="2:7">
      <c r="B7022" s="75" t="s">
        <v>7591</v>
      </c>
      <c r="C7022" s="75" t="s">
        <v>7592</v>
      </c>
      <c r="D7022" s="75" t="s">
        <v>17</v>
      </c>
      <c r="E7022" s="76">
        <v>1770106</v>
      </c>
      <c r="F7022" s="75" t="s">
        <v>7156</v>
      </c>
      <c r="G7022" s="75" t="s">
        <v>7578</v>
      </c>
    </row>
    <row r="7023" spans="2:7">
      <c r="B7023" s="75" t="s">
        <v>7593</v>
      </c>
      <c r="C7023" s="75" t="s">
        <v>7594</v>
      </c>
      <c r="D7023" s="75" t="s">
        <v>17</v>
      </c>
      <c r="E7023" s="76">
        <v>4870842</v>
      </c>
      <c r="F7023" s="75" t="s">
        <v>7156</v>
      </c>
      <c r="G7023" s="75" t="s">
        <v>7578</v>
      </c>
    </row>
    <row r="7024" spans="2:7">
      <c r="B7024" s="75" t="s">
        <v>7595</v>
      </c>
      <c r="C7024" s="75" t="s">
        <v>7596</v>
      </c>
      <c r="D7024" s="75" t="s">
        <v>23</v>
      </c>
      <c r="E7024" s="76">
        <v>883577</v>
      </c>
      <c r="F7024" s="75" t="s">
        <v>7156</v>
      </c>
      <c r="G7024" s="75" t="s">
        <v>7578</v>
      </c>
    </row>
    <row r="7025" spans="2:7">
      <c r="B7025" s="75" t="s">
        <v>7597</v>
      </c>
      <c r="C7025" s="75" t="s">
        <v>7598</v>
      </c>
      <c r="D7025" s="75" t="s">
        <v>52</v>
      </c>
      <c r="E7025" s="76">
        <v>946605</v>
      </c>
      <c r="F7025" s="75" t="s">
        <v>7156</v>
      </c>
      <c r="G7025" s="75" t="s">
        <v>7578</v>
      </c>
    </row>
    <row r="7026" spans="2:7">
      <c r="B7026" s="75" t="s">
        <v>7599</v>
      </c>
      <c r="C7026" s="75" t="s">
        <v>7600</v>
      </c>
      <c r="D7026" s="75" t="s">
        <v>52</v>
      </c>
      <c r="E7026" s="76">
        <v>875170</v>
      </c>
      <c r="F7026" s="75" t="s">
        <v>7156</v>
      </c>
      <c r="G7026" s="75" t="s">
        <v>7578</v>
      </c>
    </row>
    <row r="7027" spans="2:7">
      <c r="B7027" s="75" t="s">
        <v>7601</v>
      </c>
      <c r="C7027" s="75" t="s">
        <v>7602</v>
      </c>
      <c r="D7027" s="75" t="s">
        <v>17</v>
      </c>
      <c r="E7027" s="76">
        <v>288947</v>
      </c>
      <c r="F7027" s="75" t="s">
        <v>7156</v>
      </c>
      <c r="G7027" s="75" t="s">
        <v>7578</v>
      </c>
    </row>
    <row r="7028" spans="2:7">
      <c r="B7028" s="75" t="s">
        <v>7603</v>
      </c>
      <c r="C7028" s="75" t="s">
        <v>7604</v>
      </c>
      <c r="D7028" s="75" t="s">
        <v>17</v>
      </c>
      <c r="E7028" s="76">
        <v>1295292</v>
      </c>
      <c r="F7028" s="75" t="s">
        <v>7156</v>
      </c>
      <c r="G7028" s="75" t="s">
        <v>7578</v>
      </c>
    </row>
    <row r="7029" spans="2:7">
      <c r="B7029" s="75" t="s">
        <v>7605</v>
      </c>
      <c r="C7029" s="75" t="s">
        <v>7606</v>
      </c>
      <c r="D7029" s="75" t="s">
        <v>17</v>
      </c>
      <c r="E7029" s="76">
        <v>38794</v>
      </c>
      <c r="F7029" s="75" t="s">
        <v>7156</v>
      </c>
      <c r="G7029" s="75" t="s">
        <v>7578</v>
      </c>
    </row>
    <row r="7030" spans="2:7">
      <c r="B7030" s="75" t="s">
        <v>7607</v>
      </c>
      <c r="C7030" s="75" t="s">
        <v>7608</v>
      </c>
      <c r="D7030" s="75" t="s">
        <v>17</v>
      </c>
      <c r="E7030" s="76">
        <v>404995</v>
      </c>
      <c r="F7030" s="75" t="s">
        <v>7156</v>
      </c>
      <c r="G7030" s="75" t="s">
        <v>7578</v>
      </c>
    </row>
    <row r="7031" spans="2:7">
      <c r="B7031" s="75" t="s">
        <v>7609</v>
      </c>
      <c r="C7031" s="75" t="s">
        <v>7610</v>
      </c>
      <c r="D7031" s="75" t="s">
        <v>23</v>
      </c>
      <c r="E7031" s="76">
        <v>32196356</v>
      </c>
      <c r="F7031" s="75" t="s">
        <v>7156</v>
      </c>
      <c r="G7031" s="75" t="s">
        <v>7578</v>
      </c>
    </row>
    <row r="7032" spans="2:7">
      <c r="B7032" s="75" t="s">
        <v>7611</v>
      </c>
      <c r="C7032" s="75" t="s">
        <v>7612</v>
      </c>
      <c r="D7032" s="75" t="s">
        <v>23</v>
      </c>
      <c r="E7032" s="76">
        <v>45558378</v>
      </c>
      <c r="F7032" s="75" t="s">
        <v>7156</v>
      </c>
      <c r="G7032" s="75" t="s">
        <v>7578</v>
      </c>
    </row>
    <row r="7033" spans="2:7">
      <c r="B7033" s="75" t="s">
        <v>7613</v>
      </c>
      <c r="C7033" s="75" t="s">
        <v>7614</v>
      </c>
      <c r="D7033" s="75" t="s">
        <v>17</v>
      </c>
      <c r="E7033" s="76">
        <v>5733</v>
      </c>
      <c r="F7033" s="75" t="s">
        <v>7156</v>
      </c>
      <c r="G7033" s="75" t="s">
        <v>7578</v>
      </c>
    </row>
    <row r="7034" spans="2:7">
      <c r="B7034" s="75" t="s">
        <v>7615</v>
      </c>
      <c r="C7034" s="75" t="s">
        <v>7616</v>
      </c>
      <c r="D7034" s="75" t="s">
        <v>17</v>
      </c>
      <c r="E7034" s="76">
        <v>65058</v>
      </c>
      <c r="F7034" s="75" t="s">
        <v>7156</v>
      </c>
      <c r="G7034" s="75" t="s">
        <v>7578</v>
      </c>
    </row>
    <row r="7035" spans="2:7">
      <c r="B7035" s="75" t="s">
        <v>7617</v>
      </c>
      <c r="C7035" s="75" t="s">
        <v>7618</v>
      </c>
      <c r="D7035" s="75" t="s">
        <v>17</v>
      </c>
      <c r="E7035" s="76">
        <v>56449</v>
      </c>
      <c r="F7035" s="75" t="s">
        <v>7156</v>
      </c>
      <c r="G7035" s="75" t="s">
        <v>7578</v>
      </c>
    </row>
    <row r="7036" spans="2:7">
      <c r="B7036" s="75" t="s">
        <v>7619</v>
      </c>
      <c r="C7036" s="75" t="s">
        <v>7620</v>
      </c>
      <c r="D7036" s="75" t="s">
        <v>19</v>
      </c>
      <c r="E7036" s="76">
        <v>461818</v>
      </c>
      <c r="F7036" s="75" t="s">
        <v>7156</v>
      </c>
      <c r="G7036" s="75" t="s">
        <v>7578</v>
      </c>
    </row>
    <row r="7037" spans="2:7">
      <c r="B7037" s="75" t="s">
        <v>7621</v>
      </c>
      <c r="C7037" s="75" t="s">
        <v>7622</v>
      </c>
      <c r="D7037" s="75" t="s">
        <v>19</v>
      </c>
      <c r="E7037" s="76">
        <v>312843</v>
      </c>
      <c r="F7037" s="75" t="s">
        <v>7156</v>
      </c>
      <c r="G7037" s="75" t="s">
        <v>7578</v>
      </c>
    </row>
    <row r="7038" spans="2:7">
      <c r="B7038" s="75" t="s">
        <v>7623</v>
      </c>
      <c r="C7038" s="75" t="s">
        <v>7624</v>
      </c>
      <c r="D7038" s="75" t="s">
        <v>17</v>
      </c>
      <c r="E7038" s="76">
        <v>196373</v>
      </c>
      <c r="F7038" s="75" t="s">
        <v>7156</v>
      </c>
      <c r="G7038" s="75" t="s">
        <v>7578</v>
      </c>
    </row>
    <row r="7039" spans="2:7">
      <c r="B7039" s="75" t="s">
        <v>7625</v>
      </c>
      <c r="C7039" s="75" t="s">
        <v>7626</v>
      </c>
      <c r="D7039" s="75" t="s">
        <v>17</v>
      </c>
      <c r="E7039" s="76">
        <v>437979</v>
      </c>
      <c r="F7039" s="75" t="s">
        <v>7156</v>
      </c>
      <c r="G7039" s="75" t="s">
        <v>7578</v>
      </c>
    </row>
    <row r="7040" spans="2:7">
      <c r="B7040" s="75" t="s">
        <v>7627</v>
      </c>
      <c r="C7040" s="75" t="s">
        <v>7628</v>
      </c>
      <c r="D7040" s="75" t="s">
        <v>19</v>
      </c>
      <c r="E7040" s="76">
        <v>140605</v>
      </c>
      <c r="F7040" s="75" t="s">
        <v>7156</v>
      </c>
      <c r="G7040" s="75" t="s">
        <v>7578</v>
      </c>
    </row>
    <row r="7041" spans="2:7">
      <c r="B7041" s="75" t="s">
        <v>7629</v>
      </c>
      <c r="C7041" s="75" t="s">
        <v>7630</v>
      </c>
      <c r="D7041" s="75" t="s">
        <v>19</v>
      </c>
      <c r="E7041" s="76">
        <v>371949</v>
      </c>
      <c r="F7041" s="75" t="s">
        <v>7156</v>
      </c>
      <c r="G7041" s="75" t="s">
        <v>7578</v>
      </c>
    </row>
    <row r="7042" spans="2:7">
      <c r="B7042" s="75" t="s">
        <v>7631</v>
      </c>
      <c r="C7042" s="75" t="s">
        <v>7632</v>
      </c>
      <c r="D7042" s="75" t="s">
        <v>17</v>
      </c>
      <c r="E7042" s="76">
        <v>3462</v>
      </c>
      <c r="F7042" s="75" t="s">
        <v>7156</v>
      </c>
      <c r="G7042" s="75" t="s">
        <v>7578</v>
      </c>
    </row>
    <row r="7043" spans="2:7">
      <c r="B7043" s="75" t="s">
        <v>7633</v>
      </c>
      <c r="C7043" s="75" t="s">
        <v>7634</v>
      </c>
      <c r="D7043" s="75" t="s">
        <v>17</v>
      </c>
      <c r="E7043" s="76">
        <v>188219</v>
      </c>
      <c r="F7043" s="75" t="s">
        <v>7156</v>
      </c>
      <c r="G7043" s="75" t="s">
        <v>7578</v>
      </c>
    </row>
    <row r="7044" spans="2:7">
      <c r="B7044" s="75" t="s">
        <v>7635</v>
      </c>
      <c r="C7044" s="75" t="s">
        <v>7636</v>
      </c>
      <c r="D7044" s="75" t="s">
        <v>23</v>
      </c>
      <c r="E7044" s="76">
        <v>381908</v>
      </c>
      <c r="F7044" s="75" t="s">
        <v>7156</v>
      </c>
      <c r="G7044" s="75" t="s">
        <v>7578</v>
      </c>
    </row>
    <row r="7045" spans="2:7">
      <c r="B7045" s="75" t="s">
        <v>7637</v>
      </c>
      <c r="C7045" s="75" t="s">
        <v>7638</v>
      </c>
      <c r="D7045" s="75" t="s">
        <v>19</v>
      </c>
      <c r="E7045" s="76">
        <v>371949</v>
      </c>
      <c r="F7045" s="75" t="s">
        <v>7156</v>
      </c>
      <c r="G7045" s="75" t="s">
        <v>7578</v>
      </c>
    </row>
    <row r="7046" spans="2:7">
      <c r="B7046" s="75" t="s">
        <v>7639</v>
      </c>
      <c r="C7046" s="75" t="s">
        <v>7640</v>
      </c>
      <c r="D7046" s="75" t="s">
        <v>23</v>
      </c>
      <c r="E7046" s="76">
        <v>576393</v>
      </c>
      <c r="F7046" s="75" t="s">
        <v>7156</v>
      </c>
      <c r="G7046" s="75" t="s">
        <v>7578</v>
      </c>
    </row>
    <row r="7047" spans="2:7">
      <c r="B7047" s="75" t="s">
        <v>7641</v>
      </c>
      <c r="C7047" s="75" t="s">
        <v>7642</v>
      </c>
      <c r="D7047" s="75" t="s">
        <v>23</v>
      </c>
      <c r="E7047" s="76">
        <v>45837</v>
      </c>
      <c r="F7047" s="75" t="s">
        <v>7156</v>
      </c>
      <c r="G7047" s="75" t="s">
        <v>7578</v>
      </c>
    </row>
    <row r="7048" spans="2:7">
      <c r="B7048" s="75" t="s">
        <v>7643</v>
      </c>
      <c r="C7048" s="75" t="s">
        <v>7644</v>
      </c>
      <c r="D7048" s="75" t="s">
        <v>23</v>
      </c>
      <c r="E7048" s="76">
        <v>3493462</v>
      </c>
      <c r="F7048" s="75" t="s">
        <v>7156</v>
      </c>
      <c r="G7048" s="75" t="s">
        <v>7578</v>
      </c>
    </row>
    <row r="7049" spans="2:7">
      <c r="B7049" s="75" t="s">
        <v>7645</v>
      </c>
      <c r="C7049" s="75" t="s">
        <v>7646</v>
      </c>
      <c r="D7049" s="75" t="s">
        <v>19</v>
      </c>
      <c r="E7049" s="76">
        <v>407579</v>
      </c>
      <c r="F7049" s="75" t="s">
        <v>7156</v>
      </c>
      <c r="G7049" s="75" t="s">
        <v>7578</v>
      </c>
    </row>
    <row r="7050" spans="2:7">
      <c r="B7050" s="75" t="s">
        <v>7647</v>
      </c>
      <c r="C7050" s="75" t="s">
        <v>7648</v>
      </c>
      <c r="D7050" s="75" t="s">
        <v>23</v>
      </c>
      <c r="E7050" s="76">
        <v>926286</v>
      </c>
      <c r="F7050" s="75" t="s">
        <v>7156</v>
      </c>
      <c r="G7050" s="75" t="s">
        <v>7578</v>
      </c>
    </row>
    <row r="7051" spans="2:7">
      <c r="B7051" s="75" t="s">
        <v>7649</v>
      </c>
      <c r="C7051" s="75" t="s">
        <v>7650</v>
      </c>
      <c r="D7051" s="75" t="s">
        <v>17</v>
      </c>
      <c r="E7051" s="76">
        <v>1862892</v>
      </c>
      <c r="F7051" s="75" t="s">
        <v>7156</v>
      </c>
      <c r="G7051" s="75" t="s">
        <v>7578</v>
      </c>
    </row>
    <row r="7052" spans="2:7">
      <c r="B7052" s="75" t="s">
        <v>7651</v>
      </c>
      <c r="C7052" s="75" t="s">
        <v>7652</v>
      </c>
      <c r="D7052" s="75" t="s">
        <v>23</v>
      </c>
      <c r="E7052" s="76">
        <v>2614210</v>
      </c>
      <c r="F7052" s="75" t="s">
        <v>7156</v>
      </c>
      <c r="G7052" s="75" t="s">
        <v>7578</v>
      </c>
    </row>
    <row r="7053" spans="2:7">
      <c r="B7053" s="75" t="s">
        <v>7653</v>
      </c>
      <c r="C7053" s="75" t="s">
        <v>7654</v>
      </c>
      <c r="D7053" s="75" t="s">
        <v>23</v>
      </c>
      <c r="E7053" s="76">
        <v>605423</v>
      </c>
      <c r="F7053" s="75" t="s">
        <v>7156</v>
      </c>
      <c r="G7053" s="75" t="s">
        <v>7578</v>
      </c>
    </row>
    <row r="7054" spans="2:7">
      <c r="B7054" s="75" t="s">
        <v>7655</v>
      </c>
      <c r="C7054" s="75" t="s">
        <v>7656</v>
      </c>
      <c r="D7054" s="75" t="s">
        <v>23</v>
      </c>
      <c r="E7054" s="76">
        <v>377535</v>
      </c>
      <c r="F7054" s="75" t="s">
        <v>7156</v>
      </c>
      <c r="G7054" s="75" t="s">
        <v>7578</v>
      </c>
    </row>
    <row r="7055" spans="2:7">
      <c r="B7055" s="75" t="s">
        <v>7657</v>
      </c>
      <c r="C7055" s="75" t="s">
        <v>7658</v>
      </c>
      <c r="D7055" s="75" t="s">
        <v>23</v>
      </c>
      <c r="E7055" s="76">
        <v>2775790</v>
      </c>
      <c r="F7055" s="75" t="s">
        <v>7156</v>
      </c>
      <c r="G7055" s="75" t="s">
        <v>7578</v>
      </c>
    </row>
    <row r="7056" spans="2:7">
      <c r="B7056" s="75" t="s">
        <v>7659</v>
      </c>
      <c r="C7056" s="75" t="s">
        <v>7660</v>
      </c>
      <c r="D7056" s="75" t="s">
        <v>23</v>
      </c>
      <c r="E7056" s="76">
        <v>1410590</v>
      </c>
      <c r="F7056" s="75" t="s">
        <v>7156</v>
      </c>
      <c r="G7056" s="75" t="s">
        <v>7578</v>
      </c>
    </row>
    <row r="7057" spans="2:7">
      <c r="B7057" s="75" t="s">
        <v>7661</v>
      </c>
      <c r="C7057" s="75" t="s">
        <v>7662</v>
      </c>
      <c r="D7057" s="75" t="s">
        <v>52</v>
      </c>
      <c r="E7057" s="76">
        <v>1016294</v>
      </c>
      <c r="F7057" s="75" t="s">
        <v>7156</v>
      </c>
      <c r="G7057" s="75" t="s">
        <v>7578</v>
      </c>
    </row>
    <row r="7058" spans="2:7">
      <c r="B7058" s="75" t="s">
        <v>7663</v>
      </c>
      <c r="C7058" s="75" t="s">
        <v>7664</v>
      </c>
      <c r="D7058" s="75" t="s">
        <v>23</v>
      </c>
      <c r="E7058" s="76">
        <v>118233</v>
      </c>
      <c r="F7058" s="75" t="s">
        <v>7156</v>
      </c>
      <c r="G7058" s="75" t="s">
        <v>7578</v>
      </c>
    </row>
    <row r="7059" spans="2:7">
      <c r="B7059" s="75" t="s">
        <v>7665</v>
      </c>
      <c r="C7059" s="75" t="s">
        <v>7666</v>
      </c>
      <c r="D7059" s="75" t="s">
        <v>23</v>
      </c>
      <c r="E7059" s="76">
        <v>23888505</v>
      </c>
      <c r="F7059" s="75" t="s">
        <v>7156</v>
      </c>
      <c r="G7059" s="75" t="s">
        <v>7578</v>
      </c>
    </row>
    <row r="7060" spans="2:7">
      <c r="B7060" s="75" t="s">
        <v>7667</v>
      </c>
      <c r="C7060" s="75" t="s">
        <v>7668</v>
      </c>
      <c r="D7060" s="75" t="s">
        <v>23</v>
      </c>
      <c r="E7060" s="76">
        <v>5102153</v>
      </c>
      <c r="F7060" s="75" t="s">
        <v>7156</v>
      </c>
      <c r="G7060" s="75" t="s">
        <v>7578</v>
      </c>
    </row>
    <row r="7061" spans="2:7">
      <c r="B7061" s="75" t="s">
        <v>7669</v>
      </c>
      <c r="C7061" s="75" t="s">
        <v>7670</v>
      </c>
      <c r="D7061" s="75" t="s">
        <v>52</v>
      </c>
      <c r="E7061" s="76">
        <v>1488464</v>
      </c>
      <c r="F7061" s="75" t="s">
        <v>7156</v>
      </c>
      <c r="G7061" s="75" t="s">
        <v>7578</v>
      </c>
    </row>
    <row r="7062" spans="2:7">
      <c r="B7062" s="75" t="s">
        <v>7671</v>
      </c>
      <c r="C7062" s="75" t="s">
        <v>7672</v>
      </c>
      <c r="D7062" s="75" t="s">
        <v>23</v>
      </c>
      <c r="E7062" s="76">
        <v>121466826</v>
      </c>
      <c r="F7062" s="75" t="s">
        <v>7156</v>
      </c>
      <c r="G7062" s="75" t="s">
        <v>7578</v>
      </c>
    </row>
    <row r="7063" spans="2:7">
      <c r="B7063" s="75" t="s">
        <v>7673</v>
      </c>
      <c r="C7063" s="75" t="s">
        <v>7674</v>
      </c>
      <c r="D7063" s="75" t="s">
        <v>23</v>
      </c>
      <c r="E7063" s="76">
        <v>707827</v>
      </c>
      <c r="F7063" s="75" t="s">
        <v>7156</v>
      </c>
      <c r="G7063" s="75" t="s">
        <v>7578</v>
      </c>
    </row>
    <row r="7064" spans="2:7">
      <c r="B7064" s="75" t="s">
        <v>7675</v>
      </c>
      <c r="C7064" s="75" t="s">
        <v>7676</v>
      </c>
      <c r="D7064" s="75" t="s">
        <v>17</v>
      </c>
      <c r="E7064" s="76">
        <v>797472</v>
      </c>
      <c r="F7064" s="75" t="s">
        <v>7156</v>
      </c>
      <c r="G7064" s="75" t="s">
        <v>7578</v>
      </c>
    </row>
    <row r="7065" spans="2:7">
      <c r="B7065" s="75" t="s">
        <v>7677</v>
      </c>
      <c r="C7065" s="75" t="s">
        <v>7678</v>
      </c>
      <c r="D7065" s="75" t="s">
        <v>23</v>
      </c>
      <c r="E7065" s="76">
        <v>3806707</v>
      </c>
      <c r="F7065" s="75" t="s">
        <v>7156</v>
      </c>
      <c r="G7065" s="75" t="s">
        <v>7578</v>
      </c>
    </row>
    <row r="7066" spans="2:7">
      <c r="B7066" s="75" t="s">
        <v>7679</v>
      </c>
      <c r="C7066" s="75" t="s">
        <v>7680</v>
      </c>
      <c r="D7066" s="75" t="s">
        <v>17</v>
      </c>
      <c r="E7066" s="76">
        <v>313714</v>
      </c>
      <c r="F7066" s="75" t="s">
        <v>7156</v>
      </c>
      <c r="G7066" s="75" t="s">
        <v>7578</v>
      </c>
    </row>
    <row r="7067" spans="2:7">
      <c r="B7067" s="75" t="s">
        <v>7681</v>
      </c>
      <c r="C7067" s="75" t="s">
        <v>7682</v>
      </c>
      <c r="D7067" s="75" t="s">
        <v>23</v>
      </c>
      <c r="E7067" s="76">
        <v>167064</v>
      </c>
      <c r="F7067" s="75" t="s">
        <v>7156</v>
      </c>
      <c r="G7067" s="75" t="s">
        <v>7578</v>
      </c>
    </row>
    <row r="7068" spans="2:7">
      <c r="B7068" s="75" t="s">
        <v>7683</v>
      </c>
      <c r="C7068" s="75" t="s">
        <v>7684</v>
      </c>
      <c r="D7068" s="75" t="s">
        <v>19</v>
      </c>
      <c r="E7068" s="76">
        <v>298681</v>
      </c>
      <c r="F7068" s="75" t="s">
        <v>7156</v>
      </c>
      <c r="G7068" s="75" t="s">
        <v>7578</v>
      </c>
    </row>
    <row r="7069" spans="2:7">
      <c r="B7069" s="75" t="s">
        <v>7685</v>
      </c>
      <c r="C7069" s="75" t="s">
        <v>7686</v>
      </c>
      <c r="D7069" s="75" t="s">
        <v>19</v>
      </c>
      <c r="E7069" s="76">
        <v>440456</v>
      </c>
      <c r="F7069" s="75" t="s">
        <v>7156</v>
      </c>
      <c r="G7069" s="75" t="s">
        <v>7578</v>
      </c>
    </row>
    <row r="7070" spans="2:7">
      <c r="B7070" s="75" t="s">
        <v>7687</v>
      </c>
      <c r="C7070" s="75" t="s">
        <v>7688</v>
      </c>
      <c r="D7070" s="75" t="s">
        <v>23</v>
      </c>
      <c r="E7070" s="76">
        <v>1051907</v>
      </c>
      <c r="F7070" s="75" t="s">
        <v>7156</v>
      </c>
      <c r="G7070" s="75" t="s">
        <v>7578</v>
      </c>
    </row>
    <row r="7071" spans="2:7">
      <c r="B7071" s="75" t="s">
        <v>7689</v>
      </c>
      <c r="C7071" s="75" t="s">
        <v>7690</v>
      </c>
      <c r="D7071" s="75" t="s">
        <v>23</v>
      </c>
      <c r="E7071" s="76">
        <v>2084120</v>
      </c>
      <c r="F7071" s="75" t="s">
        <v>7156</v>
      </c>
      <c r="G7071" s="75" t="s">
        <v>7578</v>
      </c>
    </row>
    <row r="7072" spans="2:7">
      <c r="B7072" s="75" t="s">
        <v>7691</v>
      </c>
      <c r="C7072" s="75" t="s">
        <v>7692</v>
      </c>
      <c r="D7072" s="75" t="s">
        <v>19</v>
      </c>
      <c r="E7072" s="76">
        <v>382206</v>
      </c>
      <c r="F7072" s="75" t="s">
        <v>7156</v>
      </c>
      <c r="G7072" s="75" t="s">
        <v>7578</v>
      </c>
    </row>
    <row r="7073" spans="2:7">
      <c r="B7073" s="75" t="s">
        <v>7693</v>
      </c>
      <c r="C7073" s="75" t="s">
        <v>7694</v>
      </c>
      <c r="D7073" s="75" t="s">
        <v>17</v>
      </c>
      <c r="E7073" s="76">
        <v>30300</v>
      </c>
      <c r="F7073" s="75" t="s">
        <v>7156</v>
      </c>
      <c r="G7073" s="75" t="s">
        <v>7578</v>
      </c>
    </row>
    <row r="7074" spans="2:7">
      <c r="B7074" s="75" t="s">
        <v>7695</v>
      </c>
      <c r="C7074" s="75" t="s">
        <v>7696</v>
      </c>
      <c r="D7074" s="75" t="s">
        <v>23</v>
      </c>
      <c r="E7074" s="76">
        <v>1601789</v>
      </c>
      <c r="F7074" s="75" t="s">
        <v>7156</v>
      </c>
      <c r="G7074" s="75" t="s">
        <v>7578</v>
      </c>
    </row>
    <row r="7075" spans="2:7">
      <c r="B7075" s="75" t="s">
        <v>7697</v>
      </c>
      <c r="C7075" s="75" t="s">
        <v>7698</v>
      </c>
      <c r="D7075" s="75" t="s">
        <v>23</v>
      </c>
      <c r="E7075" s="76">
        <v>2583557</v>
      </c>
      <c r="F7075" s="75" t="s">
        <v>7156</v>
      </c>
      <c r="G7075" s="75" t="s">
        <v>7578</v>
      </c>
    </row>
    <row r="7076" spans="2:7">
      <c r="B7076" s="75" t="s">
        <v>7699</v>
      </c>
      <c r="C7076" s="75" t="s">
        <v>7700</v>
      </c>
      <c r="D7076" s="75" t="s">
        <v>23</v>
      </c>
      <c r="E7076" s="76">
        <v>2126240</v>
      </c>
      <c r="F7076" s="75" t="s">
        <v>7156</v>
      </c>
      <c r="G7076" s="75" t="s">
        <v>7578</v>
      </c>
    </row>
    <row r="7077" spans="2:7">
      <c r="B7077" s="75" t="s">
        <v>7701</v>
      </c>
      <c r="C7077" s="75" t="s">
        <v>7702</v>
      </c>
      <c r="D7077" s="75" t="s">
        <v>23</v>
      </c>
      <c r="E7077" s="76">
        <v>891267</v>
      </c>
      <c r="F7077" s="75" t="s">
        <v>7156</v>
      </c>
      <c r="G7077" s="75" t="s">
        <v>7578</v>
      </c>
    </row>
    <row r="7078" spans="2:7">
      <c r="B7078" s="75" t="s">
        <v>7703</v>
      </c>
      <c r="C7078" s="75" t="s">
        <v>7704</v>
      </c>
      <c r="D7078" s="75" t="s">
        <v>23</v>
      </c>
      <c r="E7078" s="76">
        <v>18993391</v>
      </c>
      <c r="F7078" s="75" t="s">
        <v>7156</v>
      </c>
      <c r="G7078" s="75" t="s">
        <v>7578</v>
      </c>
    </row>
    <row r="7079" spans="2:7">
      <c r="B7079" s="75" t="s">
        <v>7705</v>
      </c>
      <c r="C7079" s="75" t="s">
        <v>7706</v>
      </c>
      <c r="D7079" s="75" t="s">
        <v>17</v>
      </c>
      <c r="E7079" s="76">
        <v>63226</v>
      </c>
      <c r="F7079" s="75" t="s">
        <v>7156</v>
      </c>
      <c r="G7079" s="75" t="s">
        <v>7578</v>
      </c>
    </row>
    <row r="7080" spans="2:7">
      <c r="B7080" s="75" t="s">
        <v>7707</v>
      </c>
      <c r="C7080" s="75" t="s">
        <v>7708</v>
      </c>
      <c r="D7080" s="75" t="s">
        <v>23</v>
      </c>
      <c r="E7080" s="76">
        <v>2008211</v>
      </c>
      <c r="F7080" s="75" t="s">
        <v>7156</v>
      </c>
      <c r="G7080" s="75" t="s">
        <v>7578</v>
      </c>
    </row>
    <row r="7081" spans="2:7">
      <c r="B7081" s="75" t="s">
        <v>7709</v>
      </c>
      <c r="C7081" s="75" t="s">
        <v>7710</v>
      </c>
      <c r="D7081" s="75" t="s">
        <v>23</v>
      </c>
      <c r="E7081" s="76">
        <v>757394</v>
      </c>
      <c r="F7081" s="75" t="s">
        <v>7156</v>
      </c>
      <c r="G7081" s="75" t="s">
        <v>7578</v>
      </c>
    </row>
    <row r="7082" spans="2:7">
      <c r="B7082" s="75" t="s">
        <v>7711</v>
      </c>
      <c r="C7082" s="75" t="s">
        <v>7712</v>
      </c>
      <c r="D7082" s="75" t="s">
        <v>23</v>
      </c>
      <c r="E7082" s="76">
        <v>264805</v>
      </c>
      <c r="F7082" s="75" t="s">
        <v>7156</v>
      </c>
      <c r="G7082" s="75" t="s">
        <v>7578</v>
      </c>
    </row>
    <row r="7083" spans="2:7">
      <c r="B7083" s="75" t="s">
        <v>7713</v>
      </c>
      <c r="C7083" s="75" t="s">
        <v>7714</v>
      </c>
      <c r="D7083" s="75" t="s">
        <v>17</v>
      </c>
      <c r="E7083" s="76">
        <v>4952</v>
      </c>
      <c r="F7083" s="75" t="s">
        <v>7156</v>
      </c>
      <c r="G7083" s="75" t="s">
        <v>7578</v>
      </c>
    </row>
    <row r="7084" spans="2:7">
      <c r="B7084" s="75" t="s">
        <v>7715</v>
      </c>
      <c r="C7084" s="75" t="s">
        <v>7716</v>
      </c>
      <c r="D7084" s="75" t="s">
        <v>23</v>
      </c>
      <c r="E7084" s="76">
        <v>2559173</v>
      </c>
      <c r="F7084" s="75" t="s">
        <v>7156</v>
      </c>
      <c r="G7084" s="75" t="s">
        <v>7578</v>
      </c>
    </row>
    <row r="7085" spans="2:7">
      <c r="B7085" s="75" t="s">
        <v>7717</v>
      </c>
      <c r="C7085" s="75" t="s">
        <v>7718</v>
      </c>
      <c r="D7085" s="75" t="s">
        <v>23</v>
      </c>
      <c r="E7085" s="76">
        <v>732693</v>
      </c>
      <c r="F7085" s="75" t="s">
        <v>7156</v>
      </c>
      <c r="G7085" s="75" t="s">
        <v>7578</v>
      </c>
    </row>
    <row r="7086" spans="2:7">
      <c r="B7086" s="75" t="s">
        <v>7719</v>
      </c>
      <c r="C7086" s="75" t="s">
        <v>7720</v>
      </c>
      <c r="D7086" s="75" t="s">
        <v>19</v>
      </c>
      <c r="E7086" s="76">
        <v>583366</v>
      </c>
      <c r="F7086" s="75" t="s">
        <v>7156</v>
      </c>
      <c r="G7086" s="75" t="s">
        <v>7578</v>
      </c>
    </row>
    <row r="7087" spans="2:7">
      <c r="B7087" s="75" t="s">
        <v>7721</v>
      </c>
      <c r="C7087" s="75" t="s">
        <v>7722</v>
      </c>
      <c r="D7087" s="75" t="s">
        <v>23</v>
      </c>
      <c r="E7087" s="76">
        <v>254296</v>
      </c>
      <c r="F7087" s="75" t="s">
        <v>7156</v>
      </c>
      <c r="G7087" s="75" t="s">
        <v>7578</v>
      </c>
    </row>
    <row r="7088" spans="2:7">
      <c r="B7088" s="75" t="s">
        <v>7723</v>
      </c>
      <c r="C7088" s="75" t="s">
        <v>7724</v>
      </c>
      <c r="D7088" s="75" t="s">
        <v>17</v>
      </c>
      <c r="E7088" s="76">
        <v>303377</v>
      </c>
      <c r="F7088" s="75" t="s">
        <v>7156</v>
      </c>
      <c r="G7088" s="75" t="s">
        <v>7578</v>
      </c>
    </row>
    <row r="7089" spans="2:7">
      <c r="B7089" s="75" t="s">
        <v>7725</v>
      </c>
      <c r="C7089" s="75" t="s">
        <v>7726</v>
      </c>
      <c r="D7089" s="75" t="s">
        <v>19</v>
      </c>
      <c r="E7089" s="76">
        <v>226520</v>
      </c>
      <c r="F7089" s="75" t="s">
        <v>7156</v>
      </c>
      <c r="G7089" s="75" t="s">
        <v>7578</v>
      </c>
    </row>
    <row r="7090" spans="2:7">
      <c r="B7090" s="75" t="s">
        <v>7727</v>
      </c>
      <c r="C7090" s="75" t="s">
        <v>7728</v>
      </c>
      <c r="D7090" s="75" t="s">
        <v>19</v>
      </c>
      <c r="E7090" s="76">
        <v>364302</v>
      </c>
      <c r="F7090" s="75" t="s">
        <v>7156</v>
      </c>
      <c r="G7090" s="75" t="s">
        <v>7578</v>
      </c>
    </row>
    <row r="7091" spans="2:7">
      <c r="B7091" s="75" t="s">
        <v>7729</v>
      </c>
      <c r="C7091" s="75" t="s">
        <v>7730</v>
      </c>
      <c r="D7091" s="75" t="s">
        <v>19</v>
      </c>
      <c r="E7091" s="76">
        <v>343845</v>
      </c>
      <c r="F7091" s="75" t="s">
        <v>7156</v>
      </c>
      <c r="G7091" s="75" t="s">
        <v>7578</v>
      </c>
    </row>
    <row r="7092" spans="2:7">
      <c r="B7092" s="75" t="s">
        <v>7731</v>
      </c>
      <c r="C7092" s="75" t="s">
        <v>7732</v>
      </c>
      <c r="D7092" s="75" t="s">
        <v>23</v>
      </c>
      <c r="E7092" s="76">
        <v>936834</v>
      </c>
      <c r="F7092" s="75" t="s">
        <v>7156</v>
      </c>
      <c r="G7092" s="75" t="s">
        <v>7578</v>
      </c>
    </row>
    <row r="7093" spans="2:7">
      <c r="B7093" s="75" t="s">
        <v>7733</v>
      </c>
      <c r="C7093" s="75" t="s">
        <v>7734</v>
      </c>
      <c r="D7093" s="75" t="s">
        <v>23</v>
      </c>
      <c r="E7093" s="76">
        <v>10886</v>
      </c>
      <c r="F7093" s="75" t="s">
        <v>7156</v>
      </c>
      <c r="G7093" s="75" t="s">
        <v>7578</v>
      </c>
    </row>
    <row r="7094" spans="2:7">
      <c r="B7094" s="75" t="s">
        <v>7735</v>
      </c>
      <c r="C7094" s="75" t="s">
        <v>7736</v>
      </c>
      <c r="D7094" s="75" t="s">
        <v>23</v>
      </c>
      <c r="E7094" s="76">
        <v>9219</v>
      </c>
      <c r="F7094" s="75" t="s">
        <v>7156</v>
      </c>
      <c r="G7094" s="75" t="s">
        <v>7578</v>
      </c>
    </row>
    <row r="7095" spans="2:7">
      <c r="B7095" s="75" t="s">
        <v>7737</v>
      </c>
      <c r="C7095" s="75" t="s">
        <v>7738</v>
      </c>
      <c r="D7095" s="75" t="s">
        <v>23</v>
      </c>
      <c r="E7095" s="76">
        <v>171173</v>
      </c>
      <c r="F7095" s="75" t="s">
        <v>7156</v>
      </c>
      <c r="G7095" s="75" t="s">
        <v>7578</v>
      </c>
    </row>
    <row r="7096" spans="2:7">
      <c r="B7096" s="75" t="s">
        <v>7739</v>
      </c>
      <c r="C7096" s="75" t="s">
        <v>7740</v>
      </c>
      <c r="D7096" s="75" t="s">
        <v>23</v>
      </c>
      <c r="E7096" s="76">
        <v>1706728</v>
      </c>
      <c r="F7096" s="75" t="s">
        <v>7156</v>
      </c>
      <c r="G7096" s="75" t="s">
        <v>7578</v>
      </c>
    </row>
    <row r="7097" spans="2:7">
      <c r="B7097" s="75" t="s">
        <v>7741</v>
      </c>
      <c r="C7097" s="75" t="s">
        <v>7742</v>
      </c>
      <c r="D7097" s="75" t="s">
        <v>23</v>
      </c>
      <c r="E7097" s="76">
        <v>1531562</v>
      </c>
      <c r="F7097" s="75" t="s">
        <v>7156</v>
      </c>
      <c r="G7097" s="75" t="s">
        <v>7578</v>
      </c>
    </row>
    <row r="7098" spans="2:7">
      <c r="B7098" s="75" t="s">
        <v>7743</v>
      </c>
      <c r="C7098" s="75" t="s">
        <v>7744</v>
      </c>
      <c r="D7098" s="75" t="s">
        <v>23</v>
      </c>
      <c r="E7098" s="76">
        <v>339396</v>
      </c>
      <c r="F7098" s="75" t="s">
        <v>7156</v>
      </c>
      <c r="G7098" s="75" t="s">
        <v>7578</v>
      </c>
    </row>
    <row r="7099" spans="2:7">
      <c r="B7099" s="75" t="s">
        <v>7745</v>
      </c>
      <c r="C7099" s="75" t="s">
        <v>7746</v>
      </c>
      <c r="D7099" s="75" t="s">
        <v>23</v>
      </c>
      <c r="E7099" s="76">
        <v>618666</v>
      </c>
      <c r="F7099" s="75" t="s">
        <v>7156</v>
      </c>
      <c r="G7099" s="75" t="s">
        <v>7578</v>
      </c>
    </row>
    <row r="7100" spans="2:7">
      <c r="B7100" s="75" t="s">
        <v>7747</v>
      </c>
      <c r="C7100" s="75" t="s">
        <v>7748</v>
      </c>
      <c r="D7100" s="75" t="s">
        <v>23</v>
      </c>
      <c r="E7100" s="76">
        <v>144832</v>
      </c>
      <c r="F7100" s="75" t="s">
        <v>7156</v>
      </c>
      <c r="G7100" s="75" t="s">
        <v>7578</v>
      </c>
    </row>
    <row r="7101" spans="2:7">
      <c r="B7101" s="75" t="s">
        <v>7749</v>
      </c>
      <c r="C7101" s="75" t="s">
        <v>7750</v>
      </c>
      <c r="D7101" s="75" t="s">
        <v>23</v>
      </c>
      <c r="E7101" s="76">
        <v>34911293</v>
      </c>
      <c r="F7101" s="75" t="s">
        <v>7156</v>
      </c>
      <c r="G7101" s="75" t="s">
        <v>7578</v>
      </c>
    </row>
    <row r="7102" spans="2:7">
      <c r="B7102" s="75" t="s">
        <v>7751</v>
      </c>
      <c r="C7102" s="75" t="s">
        <v>7752</v>
      </c>
      <c r="D7102" s="75" t="s">
        <v>23</v>
      </c>
      <c r="E7102" s="76">
        <v>146863</v>
      </c>
      <c r="F7102" s="75" t="s">
        <v>7156</v>
      </c>
      <c r="G7102" s="75" t="s">
        <v>7578</v>
      </c>
    </row>
    <row r="7103" spans="2:7">
      <c r="B7103" s="75" t="s">
        <v>7753</v>
      </c>
      <c r="C7103" s="75" t="s">
        <v>7754</v>
      </c>
      <c r="D7103" s="75" t="s">
        <v>23</v>
      </c>
      <c r="E7103" s="76">
        <v>54378</v>
      </c>
      <c r="F7103" s="75" t="s">
        <v>7156</v>
      </c>
      <c r="G7103" s="75" t="s">
        <v>7578</v>
      </c>
    </row>
    <row r="7104" spans="2:7">
      <c r="B7104" s="75" t="s">
        <v>7755</v>
      </c>
      <c r="C7104" s="75" t="s">
        <v>7756</v>
      </c>
      <c r="D7104" s="75" t="s">
        <v>23</v>
      </c>
      <c r="E7104" s="76">
        <v>15732</v>
      </c>
      <c r="F7104" s="75" t="s">
        <v>7156</v>
      </c>
      <c r="G7104" s="75" t="s">
        <v>7578</v>
      </c>
    </row>
    <row r="7105" spans="2:7">
      <c r="B7105" s="75" t="s">
        <v>7757</v>
      </c>
      <c r="C7105" s="75" t="s">
        <v>7758</v>
      </c>
      <c r="D7105" s="75" t="s">
        <v>23</v>
      </c>
      <c r="E7105" s="76">
        <v>146863</v>
      </c>
      <c r="F7105" s="75" t="s">
        <v>7156</v>
      </c>
      <c r="G7105" s="75" t="s">
        <v>7578</v>
      </c>
    </row>
    <row r="7106" spans="2:7">
      <c r="B7106" s="75" t="s">
        <v>7759</v>
      </c>
      <c r="C7106" s="75" t="s">
        <v>7760</v>
      </c>
      <c r="D7106" s="75" t="s">
        <v>23</v>
      </c>
      <c r="E7106" s="76">
        <v>80036002</v>
      </c>
      <c r="F7106" s="75" t="s">
        <v>7156</v>
      </c>
      <c r="G7106" s="75" t="s">
        <v>7578</v>
      </c>
    </row>
    <row r="7107" spans="2:7">
      <c r="B7107" s="75" t="s">
        <v>7761</v>
      </c>
      <c r="C7107" s="75" t="s">
        <v>7762</v>
      </c>
      <c r="D7107" s="75" t="s">
        <v>23</v>
      </c>
      <c r="E7107" s="76">
        <v>12422</v>
      </c>
      <c r="F7107" s="75" t="s">
        <v>7156</v>
      </c>
      <c r="G7107" s="75" t="s">
        <v>7578</v>
      </c>
    </row>
    <row r="7108" spans="2:7">
      <c r="B7108" s="75" t="s">
        <v>7763</v>
      </c>
      <c r="C7108" s="75" t="s">
        <v>7764</v>
      </c>
      <c r="D7108" s="75" t="s">
        <v>23</v>
      </c>
      <c r="E7108" s="76">
        <v>54426780</v>
      </c>
      <c r="F7108" s="75" t="s">
        <v>7156</v>
      </c>
      <c r="G7108" s="75" t="s">
        <v>7578</v>
      </c>
    </row>
    <row r="7109" spans="2:7">
      <c r="B7109" s="75" t="s">
        <v>7765</v>
      </c>
      <c r="C7109" s="75" t="s">
        <v>7766</v>
      </c>
      <c r="D7109" s="75" t="s">
        <v>23</v>
      </c>
      <c r="E7109" s="76">
        <v>1701511</v>
      </c>
      <c r="F7109" s="75" t="s">
        <v>7156</v>
      </c>
      <c r="G7109" s="75" t="s">
        <v>7578</v>
      </c>
    </row>
    <row r="7110" spans="2:7">
      <c r="B7110" s="75" t="s">
        <v>7767</v>
      </c>
      <c r="C7110" s="75" t="s">
        <v>7768</v>
      </c>
      <c r="D7110" s="75" t="s">
        <v>23</v>
      </c>
      <c r="E7110" s="76">
        <v>668050</v>
      </c>
      <c r="F7110" s="75" t="s">
        <v>7156</v>
      </c>
      <c r="G7110" s="75" t="s">
        <v>7578</v>
      </c>
    </row>
    <row r="7111" spans="2:7">
      <c r="B7111" s="75" t="s">
        <v>7769</v>
      </c>
      <c r="C7111" s="75" t="s">
        <v>7770</v>
      </c>
      <c r="D7111" s="75" t="s">
        <v>23</v>
      </c>
      <c r="E7111" s="76">
        <v>2986</v>
      </c>
      <c r="F7111" s="75" t="s">
        <v>7156</v>
      </c>
      <c r="G7111" s="75" t="s">
        <v>7578</v>
      </c>
    </row>
    <row r="7112" spans="2:7">
      <c r="B7112" s="75" t="s">
        <v>7771</v>
      </c>
      <c r="C7112" s="75" t="s">
        <v>7772</v>
      </c>
      <c r="D7112" s="75" t="s">
        <v>23</v>
      </c>
      <c r="E7112" s="76">
        <v>218212</v>
      </c>
      <c r="F7112" s="75" t="s">
        <v>7156</v>
      </c>
      <c r="G7112" s="75" t="s">
        <v>7578</v>
      </c>
    </row>
    <row r="7113" spans="2:7">
      <c r="B7113" s="75" t="s">
        <v>7773</v>
      </c>
      <c r="C7113" s="75" t="s">
        <v>7774</v>
      </c>
      <c r="D7113" s="75" t="s">
        <v>23</v>
      </c>
      <c r="E7113" s="76">
        <v>2502593</v>
      </c>
      <c r="F7113" s="75" t="s">
        <v>7156</v>
      </c>
      <c r="G7113" s="75" t="s">
        <v>7578</v>
      </c>
    </row>
    <row r="7114" spans="2:7">
      <c r="B7114" s="75" t="s">
        <v>7775</v>
      </c>
      <c r="C7114" s="75" t="s">
        <v>7776</v>
      </c>
      <c r="D7114" s="75" t="s">
        <v>23</v>
      </c>
      <c r="E7114" s="76">
        <v>248606</v>
      </c>
      <c r="F7114" s="75" t="s">
        <v>7156</v>
      </c>
      <c r="G7114" s="75" t="s">
        <v>7578</v>
      </c>
    </row>
    <row r="7115" spans="2:7">
      <c r="B7115" s="75" t="s">
        <v>7777</v>
      </c>
      <c r="C7115" s="75" t="s">
        <v>7778</v>
      </c>
      <c r="D7115" s="75" t="s">
        <v>23</v>
      </c>
      <c r="E7115" s="76">
        <v>2490117</v>
      </c>
      <c r="F7115" s="75" t="s">
        <v>7156</v>
      </c>
      <c r="G7115" s="75" t="s">
        <v>7578</v>
      </c>
    </row>
    <row r="7116" spans="2:7">
      <c r="B7116" s="75" t="s">
        <v>7779</v>
      </c>
      <c r="C7116" s="75" t="s">
        <v>7780</v>
      </c>
      <c r="D7116" s="75" t="s">
        <v>23</v>
      </c>
      <c r="E7116" s="76">
        <v>425834</v>
      </c>
      <c r="F7116" s="75" t="s">
        <v>7156</v>
      </c>
      <c r="G7116" s="75" t="s">
        <v>7578</v>
      </c>
    </row>
    <row r="7117" spans="2:7">
      <c r="B7117" s="75" t="s">
        <v>7781</v>
      </c>
      <c r="C7117" s="75" t="s">
        <v>7782</v>
      </c>
      <c r="D7117" s="75" t="s">
        <v>23</v>
      </c>
      <c r="E7117" s="76">
        <v>4462734</v>
      </c>
      <c r="F7117" s="75" t="s">
        <v>7156</v>
      </c>
      <c r="G7117" s="75" t="s">
        <v>7578</v>
      </c>
    </row>
    <row r="7118" spans="2:7">
      <c r="B7118" s="75" t="s">
        <v>7783</v>
      </c>
      <c r="C7118" s="75" t="s">
        <v>7784</v>
      </c>
      <c r="D7118" s="75" t="s">
        <v>23</v>
      </c>
      <c r="E7118" s="76">
        <v>504470</v>
      </c>
      <c r="F7118" s="75" t="s">
        <v>7156</v>
      </c>
      <c r="G7118" s="75" t="s">
        <v>7578</v>
      </c>
    </row>
    <row r="7119" spans="2:7">
      <c r="B7119" s="75" t="s">
        <v>7785</v>
      </c>
      <c r="C7119" s="75" t="s">
        <v>7786</v>
      </c>
      <c r="D7119" s="75" t="s">
        <v>17</v>
      </c>
      <c r="E7119" s="76">
        <v>91225</v>
      </c>
      <c r="F7119" s="75" t="s">
        <v>7156</v>
      </c>
      <c r="G7119" s="75" t="s">
        <v>7578</v>
      </c>
    </row>
    <row r="7120" spans="2:7">
      <c r="B7120" s="75" t="s">
        <v>7787</v>
      </c>
      <c r="C7120" s="75" t="s">
        <v>7788</v>
      </c>
      <c r="D7120" s="75" t="s">
        <v>23</v>
      </c>
      <c r="E7120" s="76">
        <v>340703</v>
      </c>
      <c r="F7120" s="75" t="s">
        <v>7156</v>
      </c>
      <c r="G7120" s="75" t="s">
        <v>7578</v>
      </c>
    </row>
    <row r="7121" spans="2:7">
      <c r="B7121" s="75" t="s">
        <v>7789</v>
      </c>
      <c r="C7121" s="75" t="s">
        <v>7790</v>
      </c>
      <c r="D7121" s="75" t="s">
        <v>23</v>
      </c>
      <c r="E7121" s="76">
        <v>6403259</v>
      </c>
      <c r="F7121" s="75" t="s">
        <v>7156</v>
      </c>
      <c r="G7121" s="75" t="s">
        <v>7578</v>
      </c>
    </row>
    <row r="7122" spans="2:7">
      <c r="B7122" s="75" t="s">
        <v>7791</v>
      </c>
      <c r="C7122" s="75" t="s">
        <v>7792</v>
      </c>
      <c r="D7122" s="75" t="s">
        <v>23</v>
      </c>
      <c r="E7122" s="76">
        <v>5969717</v>
      </c>
      <c r="F7122" s="75" t="s">
        <v>7156</v>
      </c>
      <c r="G7122" s="75" t="s">
        <v>7578</v>
      </c>
    </row>
    <row r="7123" spans="2:7">
      <c r="B7123" s="75" t="s">
        <v>7793</v>
      </c>
      <c r="C7123" s="75" t="s">
        <v>7794</v>
      </c>
      <c r="D7123" s="75" t="s">
        <v>23</v>
      </c>
      <c r="E7123" s="76">
        <v>7124123</v>
      </c>
      <c r="F7123" s="75" t="s">
        <v>7156</v>
      </c>
      <c r="G7123" s="75" t="s">
        <v>7578</v>
      </c>
    </row>
    <row r="7124" spans="2:7">
      <c r="B7124" s="75" t="s">
        <v>7795</v>
      </c>
      <c r="C7124" s="75" t="s">
        <v>7796</v>
      </c>
      <c r="D7124" s="75" t="s">
        <v>23</v>
      </c>
      <c r="E7124" s="76">
        <v>215746</v>
      </c>
      <c r="F7124" s="75" t="s">
        <v>7156</v>
      </c>
      <c r="G7124" s="75" t="s">
        <v>7578</v>
      </c>
    </row>
    <row r="7125" spans="2:7">
      <c r="B7125" s="75" t="s">
        <v>7797</v>
      </c>
      <c r="C7125" s="75" t="s">
        <v>7798</v>
      </c>
      <c r="D7125" s="75" t="s">
        <v>17</v>
      </c>
      <c r="E7125" s="76">
        <v>90188</v>
      </c>
      <c r="F7125" s="75" t="s">
        <v>7156</v>
      </c>
      <c r="G7125" s="75" t="s">
        <v>7578</v>
      </c>
    </row>
    <row r="7126" spans="2:7">
      <c r="B7126" s="75" t="s">
        <v>7799</v>
      </c>
      <c r="C7126" s="75" t="s">
        <v>7800</v>
      </c>
      <c r="D7126" s="75" t="s">
        <v>23</v>
      </c>
      <c r="E7126" s="76">
        <v>6118421</v>
      </c>
      <c r="F7126" s="75" t="s">
        <v>7156</v>
      </c>
      <c r="G7126" s="75" t="s">
        <v>7578</v>
      </c>
    </row>
    <row r="7127" spans="2:7">
      <c r="B7127" s="75" t="s">
        <v>7801</v>
      </c>
      <c r="C7127" s="75" t="s">
        <v>7802</v>
      </c>
      <c r="D7127" s="75" t="s">
        <v>23</v>
      </c>
      <c r="E7127" s="76">
        <v>3125428</v>
      </c>
      <c r="F7127" s="75" t="s">
        <v>7156</v>
      </c>
      <c r="G7127" s="75" t="s">
        <v>7578</v>
      </c>
    </row>
    <row r="7128" spans="2:7">
      <c r="B7128" s="75" t="s">
        <v>7803</v>
      </c>
      <c r="C7128" s="75" t="s">
        <v>7804</v>
      </c>
      <c r="D7128" s="75" t="s">
        <v>23</v>
      </c>
      <c r="E7128" s="76">
        <v>2346020</v>
      </c>
      <c r="F7128" s="75" t="s">
        <v>7156</v>
      </c>
      <c r="G7128" s="75" t="s">
        <v>7578</v>
      </c>
    </row>
    <row r="7129" spans="2:7">
      <c r="B7129" s="75" t="s">
        <v>7805</v>
      </c>
      <c r="C7129" s="75" t="s">
        <v>7806</v>
      </c>
      <c r="D7129" s="75" t="s">
        <v>23</v>
      </c>
      <c r="E7129" s="76">
        <v>814575</v>
      </c>
      <c r="F7129" s="75" t="s">
        <v>7156</v>
      </c>
      <c r="G7129" s="75" t="s">
        <v>7578</v>
      </c>
    </row>
    <row r="7130" spans="2:7">
      <c r="B7130" s="75" t="s">
        <v>7807</v>
      </c>
      <c r="C7130" s="75" t="s">
        <v>7808</v>
      </c>
      <c r="D7130" s="75" t="s">
        <v>23</v>
      </c>
      <c r="E7130" s="76">
        <v>3499206</v>
      </c>
      <c r="F7130" s="75" t="s">
        <v>7156</v>
      </c>
      <c r="G7130" s="75" t="s">
        <v>7578</v>
      </c>
    </row>
    <row r="7131" spans="2:7">
      <c r="B7131" s="75" t="s">
        <v>7809</v>
      </c>
      <c r="C7131" s="75" t="s">
        <v>7810</v>
      </c>
      <c r="D7131" s="75" t="s">
        <v>23</v>
      </c>
      <c r="E7131" s="76">
        <v>446857</v>
      </c>
      <c r="F7131" s="75" t="s">
        <v>7156</v>
      </c>
      <c r="G7131" s="75" t="s">
        <v>7578</v>
      </c>
    </row>
    <row r="7132" spans="2:7">
      <c r="B7132" s="75" t="s">
        <v>7811</v>
      </c>
      <c r="C7132" s="75" t="s">
        <v>7812</v>
      </c>
      <c r="D7132" s="75" t="s">
        <v>23</v>
      </c>
      <c r="E7132" s="76">
        <v>4599736</v>
      </c>
      <c r="F7132" s="75" t="s">
        <v>7156</v>
      </c>
      <c r="G7132" s="75" t="s">
        <v>7578</v>
      </c>
    </row>
    <row r="7133" spans="2:7">
      <c r="B7133" s="75" t="s">
        <v>7813</v>
      </c>
      <c r="C7133" s="75" t="s">
        <v>7814</v>
      </c>
      <c r="D7133" s="75" t="s">
        <v>17</v>
      </c>
      <c r="E7133" s="76">
        <v>8919783</v>
      </c>
      <c r="F7133" s="75" t="s">
        <v>7156</v>
      </c>
      <c r="G7133" s="75" t="s">
        <v>7578</v>
      </c>
    </row>
    <row r="7134" spans="2:7">
      <c r="B7134" s="75" t="s">
        <v>7815</v>
      </c>
      <c r="C7134" s="75" t="s">
        <v>7816</v>
      </c>
      <c r="D7134" s="75" t="s">
        <v>23</v>
      </c>
      <c r="E7134" s="76">
        <v>4268807</v>
      </c>
      <c r="F7134" s="75" t="s">
        <v>7156</v>
      </c>
      <c r="G7134" s="75" t="s">
        <v>7578</v>
      </c>
    </row>
    <row r="7135" spans="2:7">
      <c r="B7135" s="75" t="s">
        <v>7817</v>
      </c>
      <c r="C7135" s="75" t="s">
        <v>7818</v>
      </c>
      <c r="D7135" s="75" t="s">
        <v>23</v>
      </c>
      <c r="E7135" s="76">
        <v>670640</v>
      </c>
      <c r="F7135" s="75" t="s">
        <v>7156</v>
      </c>
      <c r="G7135" s="75" t="s">
        <v>7578</v>
      </c>
    </row>
    <row r="7136" spans="2:7">
      <c r="B7136" s="75" t="s">
        <v>7819</v>
      </c>
      <c r="C7136" s="75" t="s">
        <v>7820</v>
      </c>
      <c r="D7136" s="75" t="s">
        <v>23</v>
      </c>
      <c r="E7136" s="76">
        <v>373195</v>
      </c>
      <c r="F7136" s="75" t="s">
        <v>7156</v>
      </c>
      <c r="G7136" s="75" t="s">
        <v>7578</v>
      </c>
    </row>
    <row r="7137" spans="2:7">
      <c r="B7137" s="75" t="s">
        <v>7821</v>
      </c>
      <c r="C7137" s="75" t="s">
        <v>7822</v>
      </c>
      <c r="D7137" s="75" t="s">
        <v>23</v>
      </c>
      <c r="E7137" s="76">
        <v>5889841</v>
      </c>
      <c r="F7137" s="75" t="s">
        <v>7156</v>
      </c>
      <c r="G7137" s="75" t="s">
        <v>7578</v>
      </c>
    </row>
    <row r="7138" spans="2:7">
      <c r="B7138" s="75" t="s">
        <v>7823</v>
      </c>
      <c r="C7138" s="75" t="s">
        <v>7824</v>
      </c>
      <c r="D7138" s="75" t="s">
        <v>23</v>
      </c>
      <c r="E7138" s="76">
        <v>13723</v>
      </c>
      <c r="F7138" s="75" t="s">
        <v>7156</v>
      </c>
      <c r="G7138" s="75" t="s">
        <v>7578</v>
      </c>
    </row>
    <row r="7139" spans="2:7">
      <c r="B7139" s="75" t="s">
        <v>7825</v>
      </c>
      <c r="C7139" s="75" t="s">
        <v>7826</v>
      </c>
      <c r="D7139" s="75" t="s">
        <v>23</v>
      </c>
      <c r="E7139" s="76">
        <v>10490785</v>
      </c>
      <c r="F7139" s="75" t="s">
        <v>7156</v>
      </c>
      <c r="G7139" s="75" t="s">
        <v>7578</v>
      </c>
    </row>
    <row r="7140" spans="2:7">
      <c r="B7140" s="75" t="s">
        <v>7827</v>
      </c>
      <c r="C7140" s="75" t="s">
        <v>7828</v>
      </c>
      <c r="D7140" s="75" t="s">
        <v>23</v>
      </c>
      <c r="E7140" s="76">
        <v>12018243</v>
      </c>
      <c r="F7140" s="75" t="s">
        <v>7156</v>
      </c>
      <c r="G7140" s="75" t="s">
        <v>7578</v>
      </c>
    </row>
    <row r="7141" spans="2:7">
      <c r="B7141" s="75" t="s">
        <v>7829</v>
      </c>
      <c r="C7141" s="75" t="s">
        <v>7830</v>
      </c>
      <c r="D7141" s="75" t="s">
        <v>17</v>
      </c>
      <c r="E7141" s="76">
        <v>5729778</v>
      </c>
      <c r="F7141" s="75" t="s">
        <v>7156</v>
      </c>
      <c r="G7141" s="75" t="s">
        <v>7578</v>
      </c>
    </row>
    <row r="7142" spans="2:7">
      <c r="B7142" s="75" t="s">
        <v>7831</v>
      </c>
      <c r="C7142" s="75" t="s">
        <v>7832</v>
      </c>
      <c r="D7142" s="75" t="s">
        <v>23</v>
      </c>
      <c r="E7142" s="76">
        <v>16370556</v>
      </c>
      <c r="F7142" s="75" t="s">
        <v>7156</v>
      </c>
      <c r="G7142" s="75" t="s">
        <v>7578</v>
      </c>
    </row>
    <row r="7143" spans="2:7">
      <c r="B7143" s="75" t="s">
        <v>7833</v>
      </c>
      <c r="C7143" s="75" t="s">
        <v>7834</v>
      </c>
      <c r="D7143" s="75" t="s">
        <v>23</v>
      </c>
      <c r="E7143" s="76">
        <v>6931193</v>
      </c>
      <c r="F7143" s="75" t="s">
        <v>7156</v>
      </c>
      <c r="G7143" s="75" t="s">
        <v>7578</v>
      </c>
    </row>
    <row r="7144" spans="2:7">
      <c r="B7144" s="75" t="s">
        <v>7835</v>
      </c>
      <c r="C7144" s="75" t="s">
        <v>7836</v>
      </c>
      <c r="D7144" s="75" t="s">
        <v>23</v>
      </c>
      <c r="E7144" s="76">
        <v>10367</v>
      </c>
      <c r="F7144" s="75" t="s">
        <v>7156</v>
      </c>
      <c r="G7144" s="75" t="s">
        <v>7578</v>
      </c>
    </row>
    <row r="7145" spans="2:7">
      <c r="B7145" s="75" t="s">
        <v>7837</v>
      </c>
      <c r="C7145" s="75" t="s">
        <v>7838</v>
      </c>
      <c r="D7145" s="75" t="s">
        <v>23</v>
      </c>
      <c r="E7145" s="76">
        <v>15591</v>
      </c>
      <c r="F7145" s="75" t="s">
        <v>7156</v>
      </c>
      <c r="G7145" s="75" t="s">
        <v>7578</v>
      </c>
    </row>
    <row r="7146" spans="2:7">
      <c r="B7146" s="75" t="s">
        <v>7839</v>
      </c>
      <c r="C7146" s="75" t="s">
        <v>7840</v>
      </c>
      <c r="D7146" s="75" t="s">
        <v>23</v>
      </c>
      <c r="E7146" s="76">
        <v>11144769</v>
      </c>
      <c r="F7146" s="75" t="s">
        <v>7156</v>
      </c>
      <c r="G7146" s="75" t="s">
        <v>7578</v>
      </c>
    </row>
    <row r="7147" spans="2:7">
      <c r="B7147" s="75" t="s">
        <v>7841</v>
      </c>
      <c r="C7147" s="75" t="s">
        <v>7842</v>
      </c>
      <c r="D7147" s="75" t="s">
        <v>23</v>
      </c>
      <c r="E7147" s="76">
        <v>108977</v>
      </c>
      <c r="F7147" s="75" t="s">
        <v>7156</v>
      </c>
      <c r="G7147" s="75" t="s">
        <v>7578</v>
      </c>
    </row>
    <row r="7148" spans="2:7">
      <c r="B7148" s="75" t="s">
        <v>7843</v>
      </c>
      <c r="C7148" s="75" t="s">
        <v>7844</v>
      </c>
      <c r="D7148" s="75" t="s">
        <v>17</v>
      </c>
      <c r="E7148" s="76">
        <v>3081059</v>
      </c>
      <c r="F7148" s="75" t="s">
        <v>7156</v>
      </c>
      <c r="G7148" s="75" t="s">
        <v>7578</v>
      </c>
    </row>
    <row r="7149" spans="2:7">
      <c r="B7149" s="75" t="s">
        <v>7845</v>
      </c>
      <c r="C7149" s="75" t="s">
        <v>7846</v>
      </c>
      <c r="D7149" s="75" t="s">
        <v>23</v>
      </c>
      <c r="E7149" s="76">
        <v>7139923</v>
      </c>
      <c r="F7149" s="75" t="s">
        <v>7156</v>
      </c>
      <c r="G7149" s="75" t="s">
        <v>7578</v>
      </c>
    </row>
    <row r="7150" spans="2:7">
      <c r="B7150" s="75" t="s">
        <v>7847</v>
      </c>
      <c r="C7150" s="75" t="s">
        <v>7848</v>
      </c>
      <c r="D7150" s="75" t="s">
        <v>23</v>
      </c>
      <c r="E7150" s="76">
        <v>11305</v>
      </c>
      <c r="F7150" s="75" t="s">
        <v>7156</v>
      </c>
      <c r="G7150" s="75" t="s">
        <v>7578</v>
      </c>
    </row>
    <row r="7151" spans="2:7">
      <c r="B7151" s="75" t="s">
        <v>7849</v>
      </c>
      <c r="C7151" s="75" t="s">
        <v>7850</v>
      </c>
      <c r="D7151" s="75" t="s">
        <v>23</v>
      </c>
      <c r="E7151" s="76">
        <v>1044679</v>
      </c>
      <c r="F7151" s="75" t="s">
        <v>7156</v>
      </c>
      <c r="G7151" s="75" t="s">
        <v>7578</v>
      </c>
    </row>
    <row r="7152" spans="2:7">
      <c r="B7152" s="75" t="s">
        <v>7851</v>
      </c>
      <c r="C7152" s="75" t="s">
        <v>7852</v>
      </c>
      <c r="D7152" s="75" t="s">
        <v>23</v>
      </c>
      <c r="E7152" s="76">
        <v>13784</v>
      </c>
      <c r="F7152" s="75" t="s">
        <v>7156</v>
      </c>
      <c r="G7152" s="75" t="s">
        <v>7578</v>
      </c>
    </row>
    <row r="7153" spans="2:7">
      <c r="B7153" s="75" t="s">
        <v>7853</v>
      </c>
      <c r="C7153" s="75" t="s">
        <v>7854</v>
      </c>
      <c r="D7153" s="75" t="s">
        <v>23</v>
      </c>
      <c r="E7153" s="76">
        <v>5310708</v>
      </c>
      <c r="F7153" s="75" t="s">
        <v>7156</v>
      </c>
      <c r="G7153" s="75" t="s">
        <v>7578</v>
      </c>
    </row>
    <row r="7154" spans="2:7">
      <c r="B7154" s="75" t="s">
        <v>7855</v>
      </c>
      <c r="C7154" s="75" t="s">
        <v>7856</v>
      </c>
      <c r="D7154" s="75" t="s">
        <v>23</v>
      </c>
      <c r="E7154" s="76">
        <v>3069897</v>
      </c>
      <c r="F7154" s="75" t="s">
        <v>7156</v>
      </c>
      <c r="G7154" s="75" t="s">
        <v>7578</v>
      </c>
    </row>
    <row r="7155" spans="2:7">
      <c r="B7155" s="75" t="s">
        <v>7857</v>
      </c>
      <c r="C7155" s="75" t="s">
        <v>7858</v>
      </c>
      <c r="D7155" s="75" t="s">
        <v>23</v>
      </c>
      <c r="E7155" s="76">
        <v>12383</v>
      </c>
      <c r="F7155" s="75" t="s">
        <v>7156</v>
      </c>
      <c r="G7155" s="75" t="s">
        <v>7578</v>
      </c>
    </row>
    <row r="7156" spans="2:7">
      <c r="B7156" s="75" t="s">
        <v>7859</v>
      </c>
      <c r="C7156" s="75" t="s">
        <v>7860</v>
      </c>
      <c r="D7156" s="75" t="s">
        <v>23</v>
      </c>
      <c r="E7156" s="76">
        <v>837733</v>
      </c>
      <c r="F7156" s="75" t="s">
        <v>7156</v>
      </c>
      <c r="G7156" s="75" t="s">
        <v>7578</v>
      </c>
    </row>
    <row r="7157" spans="2:7">
      <c r="B7157" s="75" t="s">
        <v>7861</v>
      </c>
      <c r="C7157" s="75" t="s">
        <v>7862</v>
      </c>
      <c r="D7157" s="75" t="s">
        <v>23</v>
      </c>
      <c r="E7157" s="76">
        <v>9731</v>
      </c>
      <c r="F7157" s="75" t="s">
        <v>7156</v>
      </c>
      <c r="G7157" s="75" t="s">
        <v>7578</v>
      </c>
    </row>
    <row r="7158" spans="2:7">
      <c r="B7158" s="75" t="s">
        <v>7863</v>
      </c>
      <c r="C7158" s="75" t="s">
        <v>7864</v>
      </c>
      <c r="D7158" s="75" t="s">
        <v>23</v>
      </c>
      <c r="E7158" s="76">
        <v>22782457</v>
      </c>
      <c r="F7158" s="75" t="s">
        <v>7156</v>
      </c>
      <c r="G7158" s="75" t="s">
        <v>7578</v>
      </c>
    </row>
    <row r="7159" spans="2:7">
      <c r="B7159" s="75" t="s">
        <v>7865</v>
      </c>
      <c r="C7159" s="75" t="s">
        <v>7866</v>
      </c>
      <c r="D7159" s="75" t="s">
        <v>23</v>
      </c>
      <c r="E7159" s="76">
        <v>33082318</v>
      </c>
      <c r="F7159" s="75" t="s">
        <v>7156</v>
      </c>
      <c r="G7159" s="75" t="s">
        <v>7578</v>
      </c>
    </row>
    <row r="7160" spans="2:7">
      <c r="B7160" s="75" t="s">
        <v>7867</v>
      </c>
      <c r="C7160" s="75" t="s">
        <v>7868</v>
      </c>
      <c r="D7160" s="75" t="s">
        <v>23</v>
      </c>
      <c r="E7160" s="76">
        <v>14808</v>
      </c>
      <c r="F7160" s="75" t="s">
        <v>7156</v>
      </c>
      <c r="G7160" s="75" t="s">
        <v>7578</v>
      </c>
    </row>
    <row r="7161" spans="2:7">
      <c r="B7161" s="75" t="s">
        <v>7869</v>
      </c>
      <c r="C7161" s="75" t="s">
        <v>7870</v>
      </c>
      <c r="D7161" s="75" t="s">
        <v>23</v>
      </c>
      <c r="E7161" s="76">
        <v>2066149</v>
      </c>
      <c r="F7161" s="75" t="s">
        <v>7156</v>
      </c>
      <c r="G7161" s="75" t="s">
        <v>7578</v>
      </c>
    </row>
    <row r="7162" spans="2:7">
      <c r="B7162" s="75" t="s">
        <v>7871</v>
      </c>
      <c r="C7162" s="75" t="s">
        <v>7872</v>
      </c>
      <c r="D7162" s="75" t="s">
        <v>23</v>
      </c>
      <c r="E7162" s="76">
        <v>8367053</v>
      </c>
      <c r="F7162" s="75" t="s">
        <v>7156</v>
      </c>
      <c r="G7162" s="75" t="s">
        <v>7578</v>
      </c>
    </row>
    <row r="7163" spans="2:7">
      <c r="B7163" s="75" t="s">
        <v>7873</v>
      </c>
      <c r="C7163" s="75" t="s">
        <v>7874</v>
      </c>
      <c r="D7163" s="75" t="s">
        <v>23</v>
      </c>
      <c r="E7163" s="76">
        <v>36426244</v>
      </c>
      <c r="F7163" s="75" t="s">
        <v>7156</v>
      </c>
      <c r="G7163" s="75" t="s">
        <v>7578</v>
      </c>
    </row>
    <row r="7164" spans="2:7">
      <c r="B7164" s="75" t="s">
        <v>7875</v>
      </c>
      <c r="C7164" s="75" t="s">
        <v>7876</v>
      </c>
      <c r="D7164" s="75" t="s">
        <v>23</v>
      </c>
      <c r="E7164" s="76">
        <v>15208029</v>
      </c>
      <c r="F7164" s="75" t="s">
        <v>7156</v>
      </c>
      <c r="G7164" s="75" t="s">
        <v>7578</v>
      </c>
    </row>
    <row r="7165" spans="2:7">
      <c r="B7165" s="75" t="s">
        <v>7877</v>
      </c>
      <c r="C7165" s="75" t="s">
        <v>7878</v>
      </c>
      <c r="D7165" s="75" t="s">
        <v>23</v>
      </c>
      <c r="E7165" s="76">
        <v>6329617</v>
      </c>
      <c r="F7165" s="75" t="s">
        <v>7156</v>
      </c>
      <c r="G7165" s="75" t="s">
        <v>7578</v>
      </c>
    </row>
    <row r="7166" spans="2:7">
      <c r="B7166" s="75" t="s">
        <v>7879</v>
      </c>
      <c r="C7166" s="75" t="s">
        <v>7880</v>
      </c>
      <c r="D7166" s="75" t="s">
        <v>23</v>
      </c>
      <c r="E7166" s="76">
        <v>3923457</v>
      </c>
      <c r="F7166" s="75" t="s">
        <v>7156</v>
      </c>
      <c r="G7166" s="75" t="s">
        <v>7578</v>
      </c>
    </row>
    <row r="7167" spans="2:7">
      <c r="B7167" s="75" t="s">
        <v>7881</v>
      </c>
      <c r="C7167" s="75" t="s">
        <v>7882</v>
      </c>
      <c r="D7167" s="75" t="s">
        <v>17</v>
      </c>
      <c r="E7167" s="76">
        <v>1095282</v>
      </c>
      <c r="F7167" s="75" t="s">
        <v>7156</v>
      </c>
      <c r="G7167" s="75" t="s">
        <v>7578</v>
      </c>
    </row>
    <row r="7168" spans="2:7">
      <c r="B7168" s="75" t="s">
        <v>7883</v>
      </c>
      <c r="C7168" s="75" t="s">
        <v>7884</v>
      </c>
      <c r="D7168" s="75" t="s">
        <v>23</v>
      </c>
      <c r="E7168" s="76">
        <v>2687612</v>
      </c>
      <c r="F7168" s="75" t="s">
        <v>7156</v>
      </c>
      <c r="G7168" s="75" t="s">
        <v>7578</v>
      </c>
    </row>
    <row r="7169" spans="2:7">
      <c r="B7169" s="75" t="s">
        <v>7885</v>
      </c>
      <c r="C7169" s="75" t="s">
        <v>7886</v>
      </c>
      <c r="D7169" s="75" t="s">
        <v>23</v>
      </c>
      <c r="E7169" s="76">
        <v>252751</v>
      </c>
      <c r="F7169" s="75" t="s">
        <v>7156</v>
      </c>
      <c r="G7169" s="75" t="s">
        <v>7578</v>
      </c>
    </row>
    <row r="7170" spans="2:7">
      <c r="B7170" s="75" t="s">
        <v>7887</v>
      </c>
      <c r="C7170" s="75" t="s">
        <v>7888</v>
      </c>
      <c r="D7170" s="75" t="s">
        <v>23</v>
      </c>
      <c r="E7170" s="76">
        <v>6807782</v>
      </c>
      <c r="F7170" s="75" t="s">
        <v>7156</v>
      </c>
      <c r="G7170" s="75" t="s">
        <v>7578</v>
      </c>
    </row>
    <row r="7171" spans="2:7">
      <c r="B7171" s="75" t="s">
        <v>7889</v>
      </c>
      <c r="C7171" s="75" t="s">
        <v>7890</v>
      </c>
      <c r="D7171" s="75" t="s">
        <v>23</v>
      </c>
      <c r="E7171" s="76">
        <v>7120117</v>
      </c>
      <c r="F7171" s="75" t="s">
        <v>7156</v>
      </c>
      <c r="G7171" s="75" t="s">
        <v>7578</v>
      </c>
    </row>
    <row r="7172" spans="2:7">
      <c r="B7172" s="75" t="s">
        <v>7891</v>
      </c>
      <c r="C7172" s="75" t="s">
        <v>7892</v>
      </c>
      <c r="D7172" s="75" t="s">
        <v>23</v>
      </c>
      <c r="E7172" s="76">
        <v>1763004</v>
      </c>
      <c r="F7172" s="75" t="s">
        <v>7156</v>
      </c>
      <c r="G7172" s="75" t="s">
        <v>7578</v>
      </c>
    </row>
    <row r="7173" spans="2:7">
      <c r="B7173" s="75" t="s">
        <v>7893</v>
      </c>
      <c r="C7173" s="75" t="s">
        <v>7894</v>
      </c>
      <c r="D7173" s="75" t="s">
        <v>23</v>
      </c>
      <c r="E7173" s="76">
        <v>13812724</v>
      </c>
      <c r="F7173" s="75" t="s">
        <v>7156</v>
      </c>
      <c r="G7173" s="75" t="s">
        <v>7578</v>
      </c>
    </row>
    <row r="7174" spans="2:7">
      <c r="B7174" s="75" t="s">
        <v>7895</v>
      </c>
      <c r="C7174" s="75" t="s">
        <v>7896</v>
      </c>
      <c r="D7174" s="75" t="s">
        <v>23</v>
      </c>
      <c r="E7174" s="76">
        <v>43727584</v>
      </c>
      <c r="F7174" s="75" t="s">
        <v>7156</v>
      </c>
      <c r="G7174" s="75" t="s">
        <v>7578</v>
      </c>
    </row>
    <row r="7175" spans="2:7">
      <c r="B7175" s="75" t="s">
        <v>7897</v>
      </c>
      <c r="C7175" s="75" t="s">
        <v>7898</v>
      </c>
      <c r="D7175" s="75" t="s">
        <v>23</v>
      </c>
      <c r="E7175" s="76">
        <v>1664978</v>
      </c>
      <c r="F7175" s="75" t="s">
        <v>7156</v>
      </c>
      <c r="G7175" s="75" t="s">
        <v>7578</v>
      </c>
    </row>
    <row r="7176" spans="2:7">
      <c r="B7176" s="75" t="s">
        <v>7899</v>
      </c>
      <c r="C7176" s="75" t="s">
        <v>7900</v>
      </c>
      <c r="D7176" s="75" t="s">
        <v>23</v>
      </c>
      <c r="E7176" s="76">
        <v>2570388</v>
      </c>
      <c r="F7176" s="75" t="s">
        <v>7156</v>
      </c>
      <c r="G7176" s="75" t="s">
        <v>7578</v>
      </c>
    </row>
    <row r="7177" spans="2:7">
      <c r="B7177" s="75" t="s">
        <v>7901</v>
      </c>
      <c r="C7177" s="75" t="s">
        <v>7902</v>
      </c>
      <c r="D7177" s="75" t="s">
        <v>23</v>
      </c>
      <c r="E7177" s="76">
        <v>53463210</v>
      </c>
      <c r="F7177" s="75" t="s">
        <v>7156</v>
      </c>
      <c r="G7177" s="75" t="s">
        <v>7578</v>
      </c>
    </row>
    <row r="7178" spans="2:7">
      <c r="B7178" s="75" t="s">
        <v>7903</v>
      </c>
      <c r="C7178" s="75" t="s">
        <v>7904</v>
      </c>
      <c r="D7178" s="75" t="s">
        <v>23</v>
      </c>
      <c r="E7178" s="76">
        <v>24455</v>
      </c>
      <c r="F7178" s="75" t="s">
        <v>7156</v>
      </c>
      <c r="G7178" s="75" t="s">
        <v>7578</v>
      </c>
    </row>
    <row r="7179" spans="2:7">
      <c r="B7179" s="75" t="s">
        <v>7905</v>
      </c>
      <c r="C7179" s="75" t="s">
        <v>7906</v>
      </c>
      <c r="D7179" s="75" t="s">
        <v>23</v>
      </c>
      <c r="E7179" s="76">
        <v>9968475</v>
      </c>
      <c r="F7179" s="75" t="s">
        <v>7156</v>
      </c>
      <c r="G7179" s="75" t="s">
        <v>7578</v>
      </c>
    </row>
    <row r="7180" spans="2:7">
      <c r="B7180" s="75" t="s">
        <v>7907</v>
      </c>
      <c r="C7180" s="75" t="s">
        <v>7908</v>
      </c>
      <c r="D7180" s="75" t="s">
        <v>23</v>
      </c>
      <c r="E7180" s="76">
        <v>5478118</v>
      </c>
      <c r="F7180" s="75" t="s">
        <v>7156</v>
      </c>
      <c r="G7180" s="75" t="s">
        <v>7578</v>
      </c>
    </row>
    <row r="7181" spans="2:7">
      <c r="B7181" s="75" t="s">
        <v>7909</v>
      </c>
      <c r="C7181" s="75" t="s">
        <v>7910</v>
      </c>
      <c r="D7181" s="75" t="s">
        <v>23</v>
      </c>
      <c r="E7181" s="76">
        <v>27188</v>
      </c>
      <c r="F7181" s="75" t="s">
        <v>7156</v>
      </c>
      <c r="G7181" s="75" t="s">
        <v>7578</v>
      </c>
    </row>
    <row r="7182" spans="2:7">
      <c r="B7182" s="75" t="s">
        <v>7911</v>
      </c>
      <c r="C7182" s="75" t="s">
        <v>7912</v>
      </c>
      <c r="D7182" s="75" t="s">
        <v>23</v>
      </c>
      <c r="E7182" s="76">
        <v>18009023</v>
      </c>
      <c r="F7182" s="75" t="s">
        <v>7156</v>
      </c>
      <c r="G7182" s="75" t="s">
        <v>7578</v>
      </c>
    </row>
    <row r="7183" spans="2:7">
      <c r="B7183" s="75" t="s">
        <v>7913</v>
      </c>
      <c r="C7183" s="75" t="s">
        <v>7914</v>
      </c>
      <c r="D7183" s="75" t="s">
        <v>23</v>
      </c>
      <c r="E7183" s="76">
        <v>881568</v>
      </c>
      <c r="F7183" s="75" t="s">
        <v>7156</v>
      </c>
      <c r="G7183" s="75" t="s">
        <v>7578</v>
      </c>
    </row>
    <row r="7184" spans="2:7">
      <c r="B7184" s="75" t="s">
        <v>7915</v>
      </c>
      <c r="C7184" s="75" t="s">
        <v>7916</v>
      </c>
      <c r="D7184" s="75" t="s">
        <v>23</v>
      </c>
      <c r="E7184" s="76">
        <v>12998557</v>
      </c>
      <c r="F7184" s="75" t="s">
        <v>7156</v>
      </c>
      <c r="G7184" s="75" t="s">
        <v>7578</v>
      </c>
    </row>
    <row r="7185" spans="2:7">
      <c r="B7185" s="75" t="s">
        <v>7917</v>
      </c>
      <c r="C7185" s="75" t="s">
        <v>7918</v>
      </c>
      <c r="D7185" s="75" t="s">
        <v>23</v>
      </c>
      <c r="E7185" s="76">
        <v>74093</v>
      </c>
      <c r="F7185" s="75" t="s">
        <v>7156</v>
      </c>
      <c r="G7185" s="75" t="s">
        <v>7578</v>
      </c>
    </row>
    <row r="7186" spans="2:7">
      <c r="B7186" s="75" t="s">
        <v>7919</v>
      </c>
      <c r="C7186" s="75" t="s">
        <v>7920</v>
      </c>
      <c r="D7186" s="75" t="s">
        <v>23</v>
      </c>
      <c r="E7186" s="76">
        <v>1718943</v>
      </c>
      <c r="F7186" s="75" t="s">
        <v>7156</v>
      </c>
      <c r="G7186" s="75" t="s">
        <v>7578</v>
      </c>
    </row>
    <row r="7187" spans="2:7">
      <c r="B7187" s="75" t="s">
        <v>7921</v>
      </c>
      <c r="C7187" s="75" t="s">
        <v>7922</v>
      </c>
      <c r="D7187" s="75" t="s">
        <v>17</v>
      </c>
      <c r="E7187" s="76">
        <v>20603</v>
      </c>
      <c r="F7187" s="75" t="s">
        <v>7156</v>
      </c>
      <c r="G7187" s="75" t="s">
        <v>7578</v>
      </c>
    </row>
    <row r="7188" spans="2:7">
      <c r="B7188" s="75" t="s">
        <v>7923</v>
      </c>
      <c r="C7188" s="75" t="s">
        <v>7924</v>
      </c>
      <c r="D7188" s="75" t="s">
        <v>17</v>
      </c>
      <c r="E7188" s="76">
        <v>35451</v>
      </c>
      <c r="F7188" s="75" t="s">
        <v>7156</v>
      </c>
      <c r="G7188" s="75" t="s">
        <v>7578</v>
      </c>
    </row>
    <row r="7189" spans="2:7">
      <c r="B7189" s="75" t="s">
        <v>7925</v>
      </c>
      <c r="C7189" s="75" t="s">
        <v>7926</v>
      </c>
      <c r="D7189" s="75" t="s">
        <v>23</v>
      </c>
      <c r="E7189" s="76">
        <v>1449071</v>
      </c>
      <c r="F7189" s="75" t="s">
        <v>7156</v>
      </c>
      <c r="G7189" s="75" t="s">
        <v>7578</v>
      </c>
    </row>
    <row r="7190" spans="2:7">
      <c r="B7190" s="75" t="s">
        <v>7927</v>
      </c>
      <c r="C7190" s="75" t="s">
        <v>7928</v>
      </c>
      <c r="D7190" s="75" t="s">
        <v>23</v>
      </c>
      <c r="E7190" s="76">
        <v>27746</v>
      </c>
      <c r="F7190" s="75" t="s">
        <v>7156</v>
      </c>
      <c r="G7190" s="75" t="s">
        <v>7578</v>
      </c>
    </row>
    <row r="7191" spans="2:7">
      <c r="B7191" s="75" t="s">
        <v>7929</v>
      </c>
      <c r="C7191" s="75" t="s">
        <v>7930</v>
      </c>
      <c r="D7191" s="75" t="s">
        <v>23</v>
      </c>
      <c r="E7191" s="76">
        <v>11878062</v>
      </c>
      <c r="F7191" s="75" t="s">
        <v>7156</v>
      </c>
      <c r="G7191" s="75" t="s">
        <v>7578</v>
      </c>
    </row>
    <row r="7192" spans="2:7">
      <c r="B7192" s="75" t="s">
        <v>7931</v>
      </c>
      <c r="C7192" s="75" t="s">
        <v>7932</v>
      </c>
      <c r="D7192" s="75" t="s">
        <v>23</v>
      </c>
      <c r="E7192" s="76">
        <v>1619611</v>
      </c>
      <c r="F7192" s="75" t="s">
        <v>7156</v>
      </c>
      <c r="G7192" s="75" t="s">
        <v>7578</v>
      </c>
    </row>
    <row r="7193" spans="2:7">
      <c r="B7193" s="75" t="s">
        <v>7933</v>
      </c>
      <c r="C7193" s="75" t="s">
        <v>7934</v>
      </c>
      <c r="D7193" s="75" t="s">
        <v>17</v>
      </c>
      <c r="E7193" s="76">
        <v>51892</v>
      </c>
      <c r="F7193" s="75" t="s">
        <v>7156</v>
      </c>
      <c r="G7193" s="75" t="s">
        <v>7578</v>
      </c>
    </row>
    <row r="7194" spans="2:7">
      <c r="B7194" s="75" t="s">
        <v>7935</v>
      </c>
      <c r="C7194" s="75" t="s">
        <v>6186</v>
      </c>
      <c r="D7194" s="75" t="s">
        <v>52</v>
      </c>
      <c r="E7194" s="76">
        <v>185589</v>
      </c>
      <c r="F7194" s="75" t="s">
        <v>3155</v>
      </c>
      <c r="G7194" s="75" t="s">
        <v>3387</v>
      </c>
    </row>
    <row r="7195" spans="2:7">
      <c r="B7195" s="75" t="s">
        <v>7936</v>
      </c>
      <c r="C7195" s="75" t="s">
        <v>6196</v>
      </c>
      <c r="D7195" s="75" t="s">
        <v>19</v>
      </c>
      <c r="E7195" s="76">
        <v>125174</v>
      </c>
      <c r="F7195" s="75" t="s">
        <v>3162</v>
      </c>
      <c r="G7195" s="75" t="s">
        <v>3375</v>
      </c>
    </row>
    <row r="7196" spans="2:7">
      <c r="B7196" s="75" t="s">
        <v>7937</v>
      </c>
      <c r="C7196" s="75" t="s">
        <v>6201</v>
      </c>
      <c r="D7196" s="75" t="s">
        <v>19</v>
      </c>
      <c r="E7196" s="76">
        <v>118114</v>
      </c>
      <c r="F7196" s="75" t="s">
        <v>3195</v>
      </c>
      <c r="G7196" s="75" t="s">
        <v>3196</v>
      </c>
    </row>
    <row r="7197" spans="2:7">
      <c r="B7197" s="75" t="s">
        <v>7938</v>
      </c>
      <c r="C7197" s="75" t="s">
        <v>6204</v>
      </c>
      <c r="D7197" s="75" t="s">
        <v>23</v>
      </c>
      <c r="E7197" s="76">
        <v>163565221</v>
      </c>
      <c r="F7197" s="75" t="s">
        <v>3176</v>
      </c>
      <c r="G7197" s="75" t="s">
        <v>3843</v>
      </c>
    </row>
    <row r="7198" spans="2:7">
      <c r="B7198" s="75" t="s">
        <v>7939</v>
      </c>
      <c r="C7198" s="75" t="s">
        <v>6210</v>
      </c>
      <c r="D7198" s="75" t="s">
        <v>19</v>
      </c>
      <c r="E7198" s="76">
        <v>49351</v>
      </c>
      <c r="F7198" s="75" t="s">
        <v>3198</v>
      </c>
      <c r="G7198" s="75" t="s">
        <v>3199</v>
      </c>
    </row>
    <row r="7199" spans="2:7">
      <c r="B7199" s="75" t="s">
        <v>7940</v>
      </c>
      <c r="C7199" s="75" t="s">
        <v>6211</v>
      </c>
      <c r="D7199" s="75" t="s">
        <v>19</v>
      </c>
      <c r="E7199" s="76">
        <v>94567</v>
      </c>
      <c r="F7199" s="75" t="s">
        <v>3198</v>
      </c>
      <c r="G7199" s="75" t="s">
        <v>3199</v>
      </c>
    </row>
    <row r="7200" spans="2:7">
      <c r="B7200" s="75" t="s">
        <v>7941</v>
      </c>
      <c r="C7200" s="75" t="s">
        <v>6214</v>
      </c>
      <c r="D7200" s="75" t="s">
        <v>19</v>
      </c>
      <c r="E7200" s="76">
        <v>245961</v>
      </c>
      <c r="F7200" s="75" t="s">
        <v>3198</v>
      </c>
      <c r="G7200" s="75" t="s">
        <v>4420</v>
      </c>
    </row>
    <row r="7201" spans="2:7">
      <c r="B7201" s="75" t="s">
        <v>7942</v>
      </c>
      <c r="C7201" s="75" t="s">
        <v>6215</v>
      </c>
      <c r="D7201" s="75" t="s">
        <v>52</v>
      </c>
      <c r="E7201" s="76">
        <v>1393997</v>
      </c>
      <c r="F7201" s="75" t="s">
        <v>3212</v>
      </c>
      <c r="G7201" s="75" t="s">
        <v>3213</v>
      </c>
    </row>
    <row r="7202" spans="2:7">
      <c r="B7202" s="75" t="s">
        <v>7943</v>
      </c>
      <c r="C7202" s="75" t="s">
        <v>6219</v>
      </c>
      <c r="D7202" s="75" t="s">
        <v>19</v>
      </c>
      <c r="E7202" s="76">
        <v>329920</v>
      </c>
      <c r="F7202" s="75" t="s">
        <v>3216</v>
      </c>
      <c r="G7202" s="75" t="s">
        <v>3217</v>
      </c>
    </row>
    <row r="7203" spans="2:7">
      <c r="B7203" s="75" t="s">
        <v>7944</v>
      </c>
      <c r="C7203" s="75" t="s">
        <v>6220</v>
      </c>
      <c r="D7203" s="75" t="s">
        <v>19</v>
      </c>
      <c r="E7203" s="76">
        <v>302049</v>
      </c>
      <c r="F7203" s="75" t="s">
        <v>3216</v>
      </c>
      <c r="G7203" s="75" t="s">
        <v>3217</v>
      </c>
    </row>
    <row r="7204" spans="2:7">
      <c r="B7204" s="75" t="s">
        <v>7945</v>
      </c>
      <c r="C7204" s="75" t="s">
        <v>6221</v>
      </c>
      <c r="D7204" s="75" t="s">
        <v>19</v>
      </c>
      <c r="E7204" s="76">
        <v>60597</v>
      </c>
      <c r="F7204" s="75" t="s">
        <v>3162</v>
      </c>
      <c r="G7204" s="75" t="s">
        <v>3489</v>
      </c>
    </row>
    <row r="7205" spans="2:7">
      <c r="B7205" s="75" t="s">
        <v>7946</v>
      </c>
      <c r="C7205" s="75" t="s">
        <v>6233</v>
      </c>
      <c r="D7205" s="75" t="s">
        <v>17</v>
      </c>
      <c r="E7205" s="76">
        <v>216498</v>
      </c>
      <c r="F7205" s="75" t="s">
        <v>6229</v>
      </c>
      <c r="G7205" s="75" t="s">
        <v>3054</v>
      </c>
    </row>
    <row r="7206" spans="2:7">
      <c r="B7206" s="75" t="s">
        <v>7947</v>
      </c>
      <c r="C7206" s="75" t="s">
        <v>6278</v>
      </c>
      <c r="D7206" s="75" t="s">
        <v>23</v>
      </c>
      <c r="E7206" s="76">
        <v>332765</v>
      </c>
      <c r="F7206" s="75" t="s">
        <v>3195</v>
      </c>
      <c r="G7206" s="75" t="s">
        <v>3196</v>
      </c>
    </row>
    <row r="7207" spans="2:7">
      <c r="B7207" s="75" t="s">
        <v>7948</v>
      </c>
      <c r="C7207" s="75" t="s">
        <v>6279</v>
      </c>
      <c r="D7207" s="75" t="s">
        <v>23</v>
      </c>
      <c r="E7207" s="76">
        <v>788754</v>
      </c>
      <c r="F7207" s="75" t="s">
        <v>3195</v>
      </c>
      <c r="G7207" s="75" t="s">
        <v>3196</v>
      </c>
    </row>
    <row r="7208" spans="2:7">
      <c r="B7208" s="75" t="s">
        <v>7949</v>
      </c>
      <c r="C7208" s="75" t="s">
        <v>6280</v>
      </c>
      <c r="D7208" s="75" t="s">
        <v>23</v>
      </c>
      <c r="E7208" s="76">
        <v>1749228</v>
      </c>
      <c r="F7208" s="75" t="s">
        <v>3195</v>
      </c>
      <c r="G7208" s="75" t="s">
        <v>3196</v>
      </c>
    </row>
    <row r="7209" spans="2:7">
      <c r="B7209" s="75" t="s">
        <v>7950</v>
      </c>
      <c r="C7209" s="75" t="s">
        <v>6281</v>
      </c>
      <c r="D7209" s="75" t="s">
        <v>23</v>
      </c>
      <c r="E7209" s="76">
        <v>2457131</v>
      </c>
      <c r="F7209" s="75" t="s">
        <v>3195</v>
      </c>
      <c r="G7209" s="75" t="s">
        <v>3196</v>
      </c>
    </row>
    <row r="7210" spans="2:7">
      <c r="B7210" s="75" t="s">
        <v>7951</v>
      </c>
      <c r="C7210" s="75" t="s">
        <v>6282</v>
      </c>
      <c r="D7210" s="75" t="s">
        <v>23</v>
      </c>
      <c r="E7210" s="76">
        <v>2777342</v>
      </c>
      <c r="F7210" s="75" t="s">
        <v>3195</v>
      </c>
      <c r="G7210" s="75" t="s">
        <v>3196</v>
      </c>
    </row>
    <row r="7211" spans="2:7">
      <c r="B7211" s="75" t="s">
        <v>7952</v>
      </c>
      <c r="C7211" s="75" t="s">
        <v>7953</v>
      </c>
      <c r="D7211" s="75" t="s">
        <v>19</v>
      </c>
      <c r="E7211" s="76">
        <v>360083</v>
      </c>
      <c r="F7211" s="75" t="s">
        <v>7156</v>
      </c>
      <c r="G7211" s="75" t="s">
        <v>7578</v>
      </c>
    </row>
    <row r="7212" spans="2:7">
      <c r="B7212" s="75" t="s">
        <v>7954</v>
      </c>
      <c r="C7212" s="75" t="s">
        <v>7955</v>
      </c>
      <c r="D7212" s="75" t="s">
        <v>19</v>
      </c>
      <c r="E7212" s="76">
        <v>246590</v>
      </c>
      <c r="F7212" s="75" t="s">
        <v>7156</v>
      </c>
      <c r="G7212" s="75" t="s">
        <v>7578</v>
      </c>
    </row>
    <row r="7213" spans="2:7">
      <c r="B7213" s="75" t="s">
        <v>7956</v>
      </c>
      <c r="C7213" s="75" t="s">
        <v>6283</v>
      </c>
      <c r="D7213" s="75" t="s">
        <v>17</v>
      </c>
      <c r="E7213" s="76">
        <v>255467</v>
      </c>
      <c r="F7213" s="75" t="s">
        <v>3176</v>
      </c>
      <c r="G7213" s="75" t="s">
        <v>3843</v>
      </c>
    </row>
    <row r="7214" spans="2:7">
      <c r="B7214" s="75" t="s">
        <v>7957</v>
      </c>
      <c r="C7214" s="75" t="s">
        <v>6284</v>
      </c>
      <c r="D7214" s="75" t="s">
        <v>17</v>
      </c>
      <c r="E7214" s="76">
        <v>317023</v>
      </c>
      <c r="F7214" s="75" t="s">
        <v>3176</v>
      </c>
      <c r="G7214" s="75" t="s">
        <v>3843</v>
      </c>
    </row>
    <row r="7215" spans="2:7">
      <c r="B7215" s="75" t="s">
        <v>7958</v>
      </c>
      <c r="C7215" s="75" t="s">
        <v>6287</v>
      </c>
      <c r="D7215" s="75" t="s">
        <v>17</v>
      </c>
      <c r="E7215" s="76">
        <v>266738</v>
      </c>
      <c r="F7215" s="75" t="s">
        <v>3176</v>
      </c>
      <c r="G7215" s="75" t="s">
        <v>3843</v>
      </c>
    </row>
    <row r="7216" spans="2:7">
      <c r="B7216" s="75" t="s">
        <v>7959</v>
      </c>
      <c r="C7216" s="75" t="s">
        <v>6288</v>
      </c>
      <c r="D7216" s="75" t="s">
        <v>17</v>
      </c>
      <c r="E7216" s="76">
        <v>333852</v>
      </c>
      <c r="F7216" s="75" t="s">
        <v>3176</v>
      </c>
      <c r="G7216" s="75" t="s">
        <v>3843</v>
      </c>
    </row>
    <row r="7217" spans="2:7">
      <c r="B7217" s="75" t="s">
        <v>7960</v>
      </c>
      <c r="C7217" s="75" t="s">
        <v>6293</v>
      </c>
      <c r="D7217" s="75" t="s">
        <v>17</v>
      </c>
      <c r="E7217" s="76">
        <v>357452</v>
      </c>
      <c r="F7217" s="75" t="s">
        <v>3176</v>
      </c>
      <c r="G7217" s="75" t="s">
        <v>3843</v>
      </c>
    </row>
    <row r="7218" spans="2:7">
      <c r="B7218" s="75" t="s">
        <v>7961</v>
      </c>
      <c r="C7218" s="75" t="s">
        <v>6294</v>
      </c>
      <c r="D7218" s="75" t="s">
        <v>17</v>
      </c>
      <c r="E7218" s="76">
        <v>458046</v>
      </c>
      <c r="F7218" s="75" t="s">
        <v>3176</v>
      </c>
      <c r="G7218" s="75" t="s">
        <v>3843</v>
      </c>
    </row>
    <row r="7219" spans="2:7">
      <c r="B7219" s="75" t="s">
        <v>7962</v>
      </c>
      <c r="C7219" s="75" t="s">
        <v>6297</v>
      </c>
      <c r="D7219" s="75" t="s">
        <v>17</v>
      </c>
      <c r="E7219" s="76">
        <v>381018</v>
      </c>
      <c r="F7219" s="75" t="s">
        <v>3176</v>
      </c>
      <c r="G7219" s="75" t="s">
        <v>3843</v>
      </c>
    </row>
    <row r="7220" spans="2:7">
      <c r="B7220" s="75" t="s">
        <v>7963</v>
      </c>
      <c r="C7220" s="75" t="s">
        <v>6298</v>
      </c>
      <c r="D7220" s="75" t="s">
        <v>17</v>
      </c>
      <c r="E7220" s="76">
        <v>491955</v>
      </c>
      <c r="F7220" s="75" t="s">
        <v>3176</v>
      </c>
      <c r="G7220" s="75" t="s">
        <v>3843</v>
      </c>
    </row>
    <row r="7221" spans="2:7">
      <c r="B7221" s="75" t="s">
        <v>7964</v>
      </c>
      <c r="C7221" s="75" t="s">
        <v>6301</v>
      </c>
      <c r="D7221" s="75" t="s">
        <v>17</v>
      </c>
      <c r="E7221" s="76">
        <v>430618</v>
      </c>
      <c r="F7221" s="75" t="s">
        <v>3176</v>
      </c>
      <c r="G7221" s="75" t="s">
        <v>3843</v>
      </c>
    </row>
    <row r="7222" spans="2:7">
      <c r="B7222" s="75" t="s">
        <v>7965</v>
      </c>
      <c r="C7222" s="75" t="s">
        <v>6302</v>
      </c>
      <c r="D7222" s="75" t="s">
        <v>17</v>
      </c>
      <c r="E7222" s="76">
        <v>553640</v>
      </c>
      <c r="F7222" s="75" t="s">
        <v>3176</v>
      </c>
      <c r="G7222" s="75" t="s">
        <v>3843</v>
      </c>
    </row>
    <row r="7223" spans="2:7">
      <c r="B7223" s="75" t="s">
        <v>7966</v>
      </c>
      <c r="C7223" s="75" t="s">
        <v>6305</v>
      </c>
      <c r="D7223" s="75" t="s">
        <v>17</v>
      </c>
      <c r="E7223" s="76">
        <v>459903</v>
      </c>
      <c r="F7223" s="75" t="s">
        <v>3176</v>
      </c>
      <c r="G7223" s="75" t="s">
        <v>3843</v>
      </c>
    </row>
    <row r="7224" spans="2:7">
      <c r="B7224" s="75" t="s">
        <v>7967</v>
      </c>
      <c r="C7224" s="75" t="s">
        <v>6306</v>
      </c>
      <c r="D7224" s="75" t="s">
        <v>17</v>
      </c>
      <c r="E7224" s="76">
        <v>595138</v>
      </c>
      <c r="F7224" s="75" t="s">
        <v>3176</v>
      </c>
      <c r="G7224" s="75" t="s">
        <v>3843</v>
      </c>
    </row>
    <row r="7225" spans="2:7">
      <c r="B7225" s="75" t="s">
        <v>7968</v>
      </c>
      <c r="C7225" s="75" t="s">
        <v>6309</v>
      </c>
      <c r="D7225" s="75" t="s">
        <v>17</v>
      </c>
      <c r="E7225" s="76">
        <v>502109</v>
      </c>
      <c r="F7225" s="75" t="s">
        <v>3176</v>
      </c>
      <c r="G7225" s="75" t="s">
        <v>3843</v>
      </c>
    </row>
    <row r="7226" spans="2:7">
      <c r="B7226" s="75" t="s">
        <v>7969</v>
      </c>
      <c r="C7226" s="75" t="s">
        <v>6310</v>
      </c>
      <c r="D7226" s="75" t="s">
        <v>17</v>
      </c>
      <c r="E7226" s="76">
        <v>668196</v>
      </c>
      <c r="F7226" s="75" t="s">
        <v>3176</v>
      </c>
      <c r="G7226" s="75" t="s">
        <v>3843</v>
      </c>
    </row>
    <row r="7227" spans="2:7">
      <c r="B7227" s="75" t="s">
        <v>7970</v>
      </c>
      <c r="C7227" s="75" t="s">
        <v>6312</v>
      </c>
      <c r="D7227" s="75" t="s">
        <v>17</v>
      </c>
      <c r="E7227" s="76">
        <v>944520</v>
      </c>
      <c r="F7227" s="75" t="s">
        <v>3176</v>
      </c>
      <c r="G7227" s="75" t="s">
        <v>3843</v>
      </c>
    </row>
    <row r="7228" spans="2:7">
      <c r="B7228" s="75" t="s">
        <v>7971</v>
      </c>
      <c r="C7228" s="75" t="s">
        <v>6313</v>
      </c>
      <c r="D7228" s="75" t="s">
        <v>17</v>
      </c>
      <c r="E7228" s="76">
        <v>534876</v>
      </c>
      <c r="F7228" s="75" t="s">
        <v>3176</v>
      </c>
      <c r="G7228" s="75" t="s">
        <v>3843</v>
      </c>
    </row>
    <row r="7229" spans="2:7">
      <c r="B7229" s="75" t="s">
        <v>7972</v>
      </c>
      <c r="C7229" s="75" t="s">
        <v>6314</v>
      </c>
      <c r="D7229" s="75" t="s">
        <v>17</v>
      </c>
      <c r="E7229" s="76">
        <v>699965</v>
      </c>
      <c r="F7229" s="75" t="s">
        <v>3176</v>
      </c>
      <c r="G7229" s="75" t="s">
        <v>3843</v>
      </c>
    </row>
    <row r="7230" spans="2:7">
      <c r="B7230" s="75" t="s">
        <v>7973</v>
      </c>
      <c r="C7230" s="75" t="s">
        <v>7974</v>
      </c>
      <c r="D7230" s="75" t="s">
        <v>19</v>
      </c>
      <c r="E7230" s="76">
        <v>113493</v>
      </c>
      <c r="F7230" s="75" t="s">
        <v>7156</v>
      </c>
      <c r="G7230" s="75" t="s">
        <v>7578</v>
      </c>
    </row>
    <row r="7231" spans="2:7">
      <c r="B7231" s="75" t="s">
        <v>7975</v>
      </c>
      <c r="C7231" s="75" t="s">
        <v>6332</v>
      </c>
      <c r="D7231" s="75" t="s">
        <v>52</v>
      </c>
      <c r="E7231" s="76">
        <v>992793</v>
      </c>
      <c r="F7231" s="75" t="s">
        <v>3212</v>
      </c>
      <c r="G7231" s="75" t="s">
        <v>3212</v>
      </c>
    </row>
    <row r="7232" spans="2:7">
      <c r="B7232" s="75" t="s">
        <v>7976</v>
      </c>
      <c r="C7232" s="75" t="s">
        <v>6333</v>
      </c>
      <c r="D7232" s="75" t="s">
        <v>17</v>
      </c>
      <c r="E7232" s="76">
        <v>190582</v>
      </c>
      <c r="F7232" s="75" t="s">
        <v>3162</v>
      </c>
      <c r="G7232" s="75" t="s">
        <v>3489</v>
      </c>
    </row>
    <row r="7233" spans="2:7">
      <c r="B7233" s="75" t="s">
        <v>7977</v>
      </c>
      <c r="C7233" s="75" t="s">
        <v>7978</v>
      </c>
      <c r="D7233" s="75" t="s">
        <v>23</v>
      </c>
      <c r="E7233" s="76">
        <v>92394296</v>
      </c>
      <c r="F7233" s="75" t="s">
        <v>7156</v>
      </c>
      <c r="G7233" s="75" t="s">
        <v>7979</v>
      </c>
    </row>
    <row r="7234" spans="2:7">
      <c r="B7234" s="75" t="s">
        <v>7980</v>
      </c>
      <c r="C7234" s="75" t="s">
        <v>7981</v>
      </c>
      <c r="D7234" s="75" t="s">
        <v>23</v>
      </c>
      <c r="E7234" s="76">
        <v>59442484</v>
      </c>
      <c r="F7234" s="75" t="s">
        <v>7156</v>
      </c>
      <c r="G7234" s="75" t="s">
        <v>7979</v>
      </c>
    </row>
    <row r="7235" spans="2:7">
      <c r="B7235" s="75" t="s">
        <v>7982</v>
      </c>
      <c r="C7235" s="75" t="s">
        <v>7983</v>
      </c>
      <c r="D7235" s="75" t="s">
        <v>23</v>
      </c>
      <c r="E7235" s="76">
        <v>2067566</v>
      </c>
      <c r="F7235" s="75" t="s">
        <v>7156</v>
      </c>
      <c r="G7235" s="75" t="s">
        <v>7979</v>
      </c>
    </row>
    <row r="7236" spans="2:7">
      <c r="B7236" s="75" t="s">
        <v>7984</v>
      </c>
      <c r="C7236" s="75" t="s">
        <v>7985</v>
      </c>
      <c r="D7236" s="75" t="s">
        <v>23</v>
      </c>
      <c r="E7236" s="76">
        <v>4264353</v>
      </c>
      <c r="F7236" s="75" t="s">
        <v>7156</v>
      </c>
      <c r="G7236" s="75" t="s">
        <v>7979</v>
      </c>
    </row>
    <row r="7237" spans="2:7">
      <c r="B7237" s="75" t="s">
        <v>7986</v>
      </c>
      <c r="C7237" s="75" t="s">
        <v>7987</v>
      </c>
      <c r="D7237" s="75" t="s">
        <v>23</v>
      </c>
      <c r="E7237" s="76">
        <v>13632639</v>
      </c>
      <c r="F7237" s="75" t="s">
        <v>7156</v>
      </c>
      <c r="G7237" s="75" t="s">
        <v>7979</v>
      </c>
    </row>
    <row r="7238" spans="2:7">
      <c r="B7238" s="75" t="s">
        <v>7988</v>
      </c>
      <c r="C7238" s="75" t="s">
        <v>7989</v>
      </c>
      <c r="D7238" s="75" t="s">
        <v>19</v>
      </c>
      <c r="E7238" s="76">
        <v>914742</v>
      </c>
      <c r="F7238" s="75" t="s">
        <v>7156</v>
      </c>
      <c r="G7238" s="75" t="s">
        <v>7979</v>
      </c>
    </row>
    <row r="7239" spans="2:7">
      <c r="B7239" s="75" t="s">
        <v>7990</v>
      </c>
      <c r="C7239" s="75" t="s">
        <v>7991</v>
      </c>
      <c r="D7239" s="75" t="s">
        <v>17</v>
      </c>
      <c r="E7239" s="76">
        <v>847985</v>
      </c>
      <c r="F7239" s="75" t="s">
        <v>7156</v>
      </c>
      <c r="G7239" s="75" t="s">
        <v>7979</v>
      </c>
    </row>
    <row r="7240" spans="2:7">
      <c r="B7240" s="75" t="s">
        <v>7992</v>
      </c>
      <c r="C7240" s="75" t="s">
        <v>7993</v>
      </c>
      <c r="D7240" s="75" t="s">
        <v>17</v>
      </c>
      <c r="E7240" s="76">
        <v>915433</v>
      </c>
      <c r="F7240" s="75" t="s">
        <v>7156</v>
      </c>
      <c r="G7240" s="75" t="s">
        <v>7979</v>
      </c>
    </row>
    <row r="7241" spans="2:7">
      <c r="B7241" s="75" t="s">
        <v>7994</v>
      </c>
      <c r="C7241" s="75" t="s">
        <v>7995</v>
      </c>
      <c r="D7241" s="75" t="s">
        <v>17</v>
      </c>
      <c r="E7241" s="76">
        <v>2684244</v>
      </c>
      <c r="F7241" s="75" t="s">
        <v>7156</v>
      </c>
      <c r="G7241" s="75" t="s">
        <v>7979</v>
      </c>
    </row>
    <row r="7242" spans="2:7">
      <c r="B7242" s="75" t="s">
        <v>7996</v>
      </c>
      <c r="C7242" s="75" t="s">
        <v>7997</v>
      </c>
      <c r="D7242" s="75" t="s">
        <v>17</v>
      </c>
      <c r="E7242" s="76">
        <v>685679</v>
      </c>
      <c r="F7242" s="75" t="s">
        <v>7156</v>
      </c>
      <c r="G7242" s="75" t="s">
        <v>7979</v>
      </c>
    </row>
    <row r="7243" spans="2:7">
      <c r="B7243" s="75" t="s">
        <v>7998</v>
      </c>
      <c r="C7243" s="75" t="s">
        <v>6350</v>
      </c>
      <c r="D7243" s="75" t="s">
        <v>23</v>
      </c>
      <c r="E7243" s="76">
        <v>328858</v>
      </c>
      <c r="F7243" s="75" t="s">
        <v>676</v>
      </c>
      <c r="G7243" s="75" t="s">
        <v>4763</v>
      </c>
    </row>
    <row r="7244" spans="2:7">
      <c r="B7244" s="75" t="s">
        <v>7999</v>
      </c>
      <c r="C7244" s="75" t="s">
        <v>6351</v>
      </c>
      <c r="D7244" s="75" t="s">
        <v>23</v>
      </c>
      <c r="E7244" s="76">
        <v>249563</v>
      </c>
      <c r="F7244" s="75" t="s">
        <v>676</v>
      </c>
      <c r="G7244" s="75" t="s">
        <v>4763</v>
      </c>
    </row>
    <row r="7245" spans="2:7">
      <c r="B7245" s="75" t="s">
        <v>8000</v>
      </c>
      <c r="C7245" s="75" t="s">
        <v>6352</v>
      </c>
      <c r="D7245" s="75" t="s">
        <v>23</v>
      </c>
      <c r="E7245" s="76">
        <v>346916</v>
      </c>
      <c r="F7245" s="75" t="s">
        <v>676</v>
      </c>
      <c r="G7245" s="75" t="s">
        <v>4763</v>
      </c>
    </row>
    <row r="7246" spans="2:7">
      <c r="B7246" s="75" t="s">
        <v>8001</v>
      </c>
      <c r="C7246" s="75" t="s">
        <v>6353</v>
      </c>
      <c r="D7246" s="75" t="s">
        <v>23</v>
      </c>
      <c r="E7246" s="76">
        <v>127222</v>
      </c>
      <c r="F7246" s="75" t="s">
        <v>676</v>
      </c>
      <c r="G7246" s="75" t="s">
        <v>4763</v>
      </c>
    </row>
    <row r="7247" spans="2:7">
      <c r="B7247" s="75" t="s">
        <v>8002</v>
      </c>
      <c r="C7247" s="75" t="s">
        <v>6354</v>
      </c>
      <c r="D7247" s="75" t="s">
        <v>23</v>
      </c>
      <c r="E7247" s="76">
        <v>113315</v>
      </c>
      <c r="F7247" s="75" t="s">
        <v>676</v>
      </c>
      <c r="G7247" s="75" t="s">
        <v>4763</v>
      </c>
    </row>
    <row r="7248" spans="2:7">
      <c r="B7248" s="75" t="s">
        <v>8003</v>
      </c>
      <c r="C7248" s="75" t="s">
        <v>6357</v>
      </c>
      <c r="D7248" s="75" t="s">
        <v>23</v>
      </c>
      <c r="E7248" s="76">
        <v>761791</v>
      </c>
      <c r="F7248" s="75" t="s">
        <v>676</v>
      </c>
      <c r="G7248" s="75" t="s">
        <v>4763</v>
      </c>
    </row>
    <row r="7249" spans="2:7">
      <c r="B7249" s="75" t="s">
        <v>8004</v>
      </c>
      <c r="C7249" s="75" t="s">
        <v>6358</v>
      </c>
      <c r="D7249" s="75" t="s">
        <v>23</v>
      </c>
      <c r="E7249" s="76">
        <v>727803</v>
      </c>
      <c r="F7249" s="75" t="s">
        <v>676</v>
      </c>
      <c r="G7249" s="75" t="s">
        <v>4763</v>
      </c>
    </row>
    <row r="7250" spans="2:7">
      <c r="B7250" s="75" t="s">
        <v>8005</v>
      </c>
      <c r="C7250" s="75" t="s">
        <v>6359</v>
      </c>
      <c r="D7250" s="75" t="s">
        <v>23</v>
      </c>
      <c r="E7250" s="76">
        <v>403983</v>
      </c>
      <c r="F7250" s="75" t="s">
        <v>676</v>
      </c>
      <c r="G7250" s="75" t="s">
        <v>4763</v>
      </c>
    </row>
    <row r="7251" spans="2:7">
      <c r="B7251" s="75" t="s">
        <v>8006</v>
      </c>
      <c r="C7251" s="75" t="s">
        <v>6360</v>
      </c>
      <c r="D7251" s="75" t="s">
        <v>23</v>
      </c>
      <c r="E7251" s="76">
        <v>190414</v>
      </c>
      <c r="F7251" s="75" t="s">
        <v>676</v>
      </c>
      <c r="G7251" s="75" t="s">
        <v>4763</v>
      </c>
    </row>
    <row r="7252" spans="2:7">
      <c r="B7252" s="75" t="s">
        <v>8007</v>
      </c>
      <c r="C7252" s="75" t="s">
        <v>6361</v>
      </c>
      <c r="D7252" s="75" t="s">
        <v>23</v>
      </c>
      <c r="E7252" s="76">
        <v>889164</v>
      </c>
      <c r="F7252" s="75" t="s">
        <v>676</v>
      </c>
      <c r="G7252" s="75" t="s">
        <v>4763</v>
      </c>
    </row>
    <row r="7253" spans="2:7">
      <c r="B7253" s="75" t="s">
        <v>8008</v>
      </c>
      <c r="C7253" s="75" t="s">
        <v>6362</v>
      </c>
      <c r="D7253" s="75" t="s">
        <v>23</v>
      </c>
      <c r="E7253" s="76">
        <v>813688</v>
      </c>
      <c r="F7253" s="75" t="s">
        <v>676</v>
      </c>
      <c r="G7253" s="75" t="s">
        <v>4763</v>
      </c>
    </row>
    <row r="7254" spans="2:7">
      <c r="B7254" s="75" t="s">
        <v>8009</v>
      </c>
      <c r="C7254" s="75" t="s">
        <v>6363</v>
      </c>
      <c r="D7254" s="75" t="s">
        <v>23</v>
      </c>
      <c r="E7254" s="76">
        <v>900245</v>
      </c>
      <c r="F7254" s="75" t="s">
        <v>676</v>
      </c>
      <c r="G7254" s="75" t="s">
        <v>4763</v>
      </c>
    </row>
    <row r="7255" spans="2:7">
      <c r="B7255" s="75" t="s">
        <v>8010</v>
      </c>
      <c r="C7255" s="75" t="s">
        <v>6365</v>
      </c>
      <c r="D7255" s="75" t="s">
        <v>17</v>
      </c>
      <c r="E7255" s="76">
        <v>202437</v>
      </c>
      <c r="F7255" s="75" t="s">
        <v>3205</v>
      </c>
      <c r="G7255" s="75" t="s">
        <v>3205</v>
      </c>
    </row>
    <row r="7256" spans="2:7">
      <c r="B7256" s="75" t="s">
        <v>8011</v>
      </c>
      <c r="C7256" s="75" t="s">
        <v>6368</v>
      </c>
      <c r="D7256" s="75" t="s">
        <v>6369</v>
      </c>
      <c r="E7256" s="76">
        <v>35656877</v>
      </c>
      <c r="F7256" s="75" t="s">
        <v>2880</v>
      </c>
      <c r="G7256" s="75" t="s">
        <v>2880</v>
      </c>
    </row>
    <row r="7257" spans="2:7">
      <c r="B7257" s="75" t="s">
        <v>8012</v>
      </c>
      <c r="C7257" s="75" t="s">
        <v>6371</v>
      </c>
      <c r="D7257" s="75" t="s">
        <v>6369</v>
      </c>
      <c r="E7257" s="76">
        <v>38763637</v>
      </c>
      <c r="F7257" s="75" t="s">
        <v>2880</v>
      </c>
      <c r="G7257" s="75" t="s">
        <v>2880</v>
      </c>
    </row>
    <row r="7258" spans="2:7">
      <c r="B7258" s="75" t="s">
        <v>8013</v>
      </c>
      <c r="C7258" s="75" t="s">
        <v>8014</v>
      </c>
      <c r="D7258" s="75" t="s">
        <v>17</v>
      </c>
      <c r="E7258" s="76">
        <v>127669</v>
      </c>
      <c r="F7258" s="75" t="s">
        <v>7156</v>
      </c>
      <c r="G7258" s="75" t="s">
        <v>8015</v>
      </c>
    </row>
    <row r="7259" spans="2:7">
      <c r="B7259" s="75" t="s">
        <v>8016</v>
      </c>
      <c r="C7259" s="75" t="s">
        <v>8017</v>
      </c>
      <c r="D7259" s="75" t="s">
        <v>17</v>
      </c>
      <c r="E7259" s="76">
        <v>5735</v>
      </c>
      <c r="F7259" s="75" t="s">
        <v>7156</v>
      </c>
      <c r="G7259" s="75" t="s">
        <v>8015</v>
      </c>
    </row>
    <row r="7260" spans="2:7">
      <c r="B7260" s="75" t="s">
        <v>8018</v>
      </c>
      <c r="C7260" s="75" t="s">
        <v>8019</v>
      </c>
      <c r="D7260" s="75" t="s">
        <v>19</v>
      </c>
      <c r="E7260" s="76">
        <v>461289</v>
      </c>
      <c r="F7260" s="75" t="s">
        <v>7156</v>
      </c>
      <c r="G7260" s="75" t="s">
        <v>8015</v>
      </c>
    </row>
    <row r="7261" spans="2:7">
      <c r="B7261" s="75" t="s">
        <v>8020</v>
      </c>
      <c r="C7261" s="75" t="s">
        <v>8021</v>
      </c>
      <c r="D7261" s="75" t="s">
        <v>23</v>
      </c>
      <c r="E7261" s="76">
        <v>562256</v>
      </c>
      <c r="F7261" s="75" t="s">
        <v>7156</v>
      </c>
      <c r="G7261" s="75" t="s">
        <v>8015</v>
      </c>
    </row>
    <row r="7262" spans="2:7">
      <c r="B7262" s="75" t="s">
        <v>8022</v>
      </c>
      <c r="C7262" s="75" t="s">
        <v>8023</v>
      </c>
      <c r="D7262" s="75" t="s">
        <v>17</v>
      </c>
      <c r="E7262" s="76">
        <v>58364</v>
      </c>
      <c r="F7262" s="75" t="s">
        <v>7156</v>
      </c>
      <c r="G7262" s="75" t="s">
        <v>8015</v>
      </c>
    </row>
    <row r="7263" spans="2:7">
      <c r="B7263" s="75" t="s">
        <v>8024</v>
      </c>
      <c r="C7263" s="75" t="s">
        <v>8025</v>
      </c>
      <c r="D7263" s="75" t="s">
        <v>17</v>
      </c>
      <c r="E7263" s="76">
        <v>195845</v>
      </c>
      <c r="F7263" s="75" t="s">
        <v>7156</v>
      </c>
      <c r="G7263" s="75" t="s">
        <v>8015</v>
      </c>
    </row>
    <row r="7264" spans="2:7">
      <c r="B7264" s="75" t="s">
        <v>8026</v>
      </c>
      <c r="C7264" s="75" t="s">
        <v>8027</v>
      </c>
      <c r="D7264" s="75" t="s">
        <v>17</v>
      </c>
      <c r="E7264" s="76">
        <v>180327</v>
      </c>
      <c r="F7264" s="75" t="s">
        <v>7156</v>
      </c>
      <c r="G7264" s="75" t="s">
        <v>8015</v>
      </c>
    </row>
    <row r="7265" spans="2:7">
      <c r="B7265" s="75" t="s">
        <v>8028</v>
      </c>
      <c r="C7265" s="75" t="s">
        <v>8029</v>
      </c>
      <c r="D7265" s="75" t="s">
        <v>23</v>
      </c>
      <c r="E7265" s="76">
        <v>284363</v>
      </c>
      <c r="F7265" s="75" t="s">
        <v>7156</v>
      </c>
      <c r="G7265" s="75" t="s">
        <v>8015</v>
      </c>
    </row>
    <row r="7266" spans="2:7">
      <c r="B7266" s="75" t="s">
        <v>8030</v>
      </c>
      <c r="C7266" s="75" t="s">
        <v>8031</v>
      </c>
      <c r="D7266" s="75" t="s">
        <v>17</v>
      </c>
      <c r="E7266" s="76">
        <v>199676</v>
      </c>
      <c r="F7266" s="75" t="s">
        <v>7156</v>
      </c>
      <c r="G7266" s="75" t="s">
        <v>8015</v>
      </c>
    </row>
    <row r="7267" spans="2:7">
      <c r="B7267" s="75" t="s">
        <v>8032</v>
      </c>
      <c r="C7267" s="75" t="s">
        <v>8033</v>
      </c>
      <c r="D7267" s="75" t="s">
        <v>23</v>
      </c>
      <c r="E7267" s="76">
        <v>742098</v>
      </c>
      <c r="F7267" s="75" t="s">
        <v>7156</v>
      </c>
      <c r="G7267" s="75" t="s">
        <v>8015</v>
      </c>
    </row>
    <row r="7268" spans="2:7">
      <c r="B7268" s="75" t="s">
        <v>8034</v>
      </c>
      <c r="C7268" s="75" t="s">
        <v>8035</v>
      </c>
      <c r="D7268" s="75" t="s">
        <v>17</v>
      </c>
      <c r="E7268" s="76">
        <v>142244</v>
      </c>
      <c r="F7268" s="75" t="s">
        <v>7156</v>
      </c>
      <c r="G7268" s="75" t="s">
        <v>8015</v>
      </c>
    </row>
    <row r="7269" spans="2:7">
      <c r="B7269" s="75" t="s">
        <v>8036</v>
      </c>
      <c r="C7269" s="75" t="s">
        <v>8037</v>
      </c>
      <c r="D7269" s="75" t="s">
        <v>17</v>
      </c>
      <c r="E7269" s="76">
        <v>8876</v>
      </c>
      <c r="F7269" s="75" t="s">
        <v>7156</v>
      </c>
      <c r="G7269" s="75" t="s">
        <v>8015</v>
      </c>
    </row>
    <row r="7270" spans="2:7">
      <c r="B7270" s="75" t="s">
        <v>8038</v>
      </c>
      <c r="C7270" s="75" t="s">
        <v>8039</v>
      </c>
      <c r="D7270" s="75" t="s">
        <v>19</v>
      </c>
      <c r="E7270" s="76">
        <v>8236512</v>
      </c>
      <c r="F7270" s="75" t="s">
        <v>7156</v>
      </c>
      <c r="G7270" s="75" t="s">
        <v>8015</v>
      </c>
    </row>
    <row r="7271" spans="2:7">
      <c r="B7271" s="75" t="s">
        <v>8040</v>
      </c>
      <c r="C7271" s="75" t="s">
        <v>8041</v>
      </c>
      <c r="D7271" s="75" t="s">
        <v>17</v>
      </c>
      <c r="E7271" s="76">
        <v>155680</v>
      </c>
      <c r="F7271" s="75" t="s">
        <v>7156</v>
      </c>
      <c r="G7271" s="75" t="s">
        <v>8015</v>
      </c>
    </row>
    <row r="7272" spans="2:7">
      <c r="B7272" s="75" t="s">
        <v>8042</v>
      </c>
      <c r="C7272" s="75" t="s">
        <v>8043</v>
      </c>
      <c r="D7272" s="75" t="s">
        <v>23</v>
      </c>
      <c r="E7272" s="76">
        <v>3366207</v>
      </c>
      <c r="F7272" s="75" t="s">
        <v>7156</v>
      </c>
      <c r="G7272" s="75" t="s">
        <v>8015</v>
      </c>
    </row>
    <row r="7273" spans="2:7">
      <c r="B7273" s="75" t="s">
        <v>8044</v>
      </c>
      <c r="C7273" s="75" t="s">
        <v>8045</v>
      </c>
      <c r="D7273" s="75" t="s">
        <v>23</v>
      </c>
      <c r="E7273" s="76">
        <v>8512782</v>
      </c>
      <c r="F7273" s="75" t="s">
        <v>7156</v>
      </c>
      <c r="G7273" s="75" t="s">
        <v>8015</v>
      </c>
    </row>
    <row r="7274" spans="2:7">
      <c r="B7274" s="75" t="s">
        <v>8046</v>
      </c>
      <c r="C7274" s="75" t="s">
        <v>8047</v>
      </c>
      <c r="D7274" s="75" t="s">
        <v>17</v>
      </c>
      <c r="E7274" s="76">
        <v>149210</v>
      </c>
      <c r="F7274" s="75" t="s">
        <v>7156</v>
      </c>
      <c r="G7274" s="75" t="s">
        <v>8015</v>
      </c>
    </row>
    <row r="7275" spans="2:7">
      <c r="B7275" s="75" t="s">
        <v>8048</v>
      </c>
      <c r="C7275" s="75" t="s">
        <v>8049</v>
      </c>
      <c r="D7275" s="75" t="s">
        <v>146</v>
      </c>
      <c r="E7275" s="76">
        <v>26344</v>
      </c>
      <c r="F7275" s="75" t="s">
        <v>7156</v>
      </c>
      <c r="G7275" s="75" t="s">
        <v>8015</v>
      </c>
    </row>
    <row r="7276" spans="2:7">
      <c r="B7276" s="75" t="s">
        <v>8050</v>
      </c>
      <c r="C7276" s="75" t="s">
        <v>8051</v>
      </c>
      <c r="D7276" s="75" t="s">
        <v>17</v>
      </c>
      <c r="E7276" s="76">
        <v>75671</v>
      </c>
      <c r="F7276" s="75" t="s">
        <v>7156</v>
      </c>
      <c r="G7276" s="75" t="s">
        <v>8015</v>
      </c>
    </row>
    <row r="7277" spans="2:7">
      <c r="B7277" s="75" t="s">
        <v>8052</v>
      </c>
      <c r="C7277" s="75" t="s">
        <v>8053</v>
      </c>
      <c r="D7277" s="75" t="s">
        <v>19</v>
      </c>
      <c r="E7277" s="76">
        <v>140605</v>
      </c>
      <c r="F7277" s="75" t="s">
        <v>7156</v>
      </c>
      <c r="G7277" s="75" t="s">
        <v>8015</v>
      </c>
    </row>
    <row r="7278" spans="2:7">
      <c r="B7278" s="75" t="s">
        <v>8054</v>
      </c>
      <c r="C7278" s="75" t="s">
        <v>8055</v>
      </c>
      <c r="D7278" s="75" t="s">
        <v>23</v>
      </c>
      <c r="E7278" s="76">
        <v>46236</v>
      </c>
      <c r="F7278" s="75" t="s">
        <v>7156</v>
      </c>
      <c r="G7278" s="75" t="s">
        <v>8015</v>
      </c>
    </row>
    <row r="7279" spans="2:7">
      <c r="B7279" s="75" t="s">
        <v>8056</v>
      </c>
      <c r="C7279" s="75" t="s">
        <v>8057</v>
      </c>
      <c r="D7279" s="75" t="s">
        <v>23</v>
      </c>
      <c r="E7279" s="76">
        <v>129896</v>
      </c>
      <c r="F7279" s="75" t="s">
        <v>7156</v>
      </c>
      <c r="G7279" s="75" t="s">
        <v>8015</v>
      </c>
    </row>
    <row r="7280" spans="2:7">
      <c r="B7280" s="75" t="s">
        <v>8058</v>
      </c>
      <c r="C7280" s="75" t="s">
        <v>8059</v>
      </c>
      <c r="D7280" s="75" t="s">
        <v>23</v>
      </c>
      <c r="E7280" s="76">
        <v>59896</v>
      </c>
      <c r="F7280" s="75" t="s">
        <v>7156</v>
      </c>
      <c r="G7280" s="75" t="s">
        <v>8015</v>
      </c>
    </row>
    <row r="7281" spans="2:7">
      <c r="B7281" s="75" t="s">
        <v>8060</v>
      </c>
      <c r="C7281" s="75" t="s">
        <v>8061</v>
      </c>
      <c r="D7281" s="75" t="s">
        <v>19</v>
      </c>
      <c r="E7281" s="76">
        <v>262522</v>
      </c>
      <c r="F7281" s="75" t="s">
        <v>7156</v>
      </c>
      <c r="G7281" s="75" t="s">
        <v>8015</v>
      </c>
    </row>
    <row r="7282" spans="2:7">
      <c r="B7282" s="75" t="s">
        <v>8062</v>
      </c>
      <c r="C7282" s="75" t="s">
        <v>8063</v>
      </c>
      <c r="D7282" s="75" t="s">
        <v>17</v>
      </c>
      <c r="E7282" s="76">
        <v>9155</v>
      </c>
      <c r="F7282" s="75" t="s">
        <v>7156</v>
      </c>
      <c r="G7282" s="75" t="s">
        <v>8015</v>
      </c>
    </row>
    <row r="7283" spans="2:7">
      <c r="B7283" s="75" t="s">
        <v>8064</v>
      </c>
      <c r="C7283" s="75" t="s">
        <v>8065</v>
      </c>
      <c r="D7283" s="75" t="s">
        <v>17</v>
      </c>
      <c r="E7283" s="76">
        <v>15222</v>
      </c>
      <c r="F7283" s="75" t="s">
        <v>7156</v>
      </c>
      <c r="G7283" s="75" t="s">
        <v>8015</v>
      </c>
    </row>
    <row r="7284" spans="2:7">
      <c r="B7284" s="75" t="s">
        <v>8066</v>
      </c>
      <c r="C7284" s="75" t="s">
        <v>8067</v>
      </c>
      <c r="D7284" s="75" t="s">
        <v>23</v>
      </c>
      <c r="E7284" s="76">
        <v>20866482</v>
      </c>
      <c r="F7284" s="75" t="s">
        <v>7156</v>
      </c>
      <c r="G7284" s="75" t="s">
        <v>8015</v>
      </c>
    </row>
    <row r="7285" spans="2:7">
      <c r="B7285" s="75" t="s">
        <v>8068</v>
      </c>
      <c r="C7285" s="75" t="s">
        <v>8069</v>
      </c>
      <c r="D7285" s="75" t="s">
        <v>23</v>
      </c>
      <c r="E7285" s="76">
        <v>848633</v>
      </c>
      <c r="F7285" s="75" t="s">
        <v>7156</v>
      </c>
      <c r="G7285" s="75" t="s">
        <v>8015</v>
      </c>
    </row>
    <row r="7286" spans="2:7">
      <c r="B7286" s="75" t="s">
        <v>8070</v>
      </c>
      <c r="C7286" s="75" t="s">
        <v>8071</v>
      </c>
      <c r="D7286" s="75" t="s">
        <v>23</v>
      </c>
      <c r="E7286" s="76">
        <v>1080512</v>
      </c>
      <c r="F7286" s="75" t="s">
        <v>7156</v>
      </c>
      <c r="G7286" s="75" t="s">
        <v>8015</v>
      </c>
    </row>
    <row r="7287" spans="2:7">
      <c r="B7287" s="75" t="s">
        <v>8072</v>
      </c>
      <c r="C7287" s="75" t="s">
        <v>8073</v>
      </c>
      <c r="D7287" s="75" t="s">
        <v>23</v>
      </c>
      <c r="E7287" s="76">
        <v>134441</v>
      </c>
      <c r="F7287" s="75" t="s">
        <v>7156</v>
      </c>
      <c r="G7287" s="75" t="s">
        <v>8015</v>
      </c>
    </row>
    <row r="7288" spans="2:7">
      <c r="B7288" s="75" t="s">
        <v>8074</v>
      </c>
      <c r="C7288" s="75" t="s">
        <v>8075</v>
      </c>
      <c r="D7288" s="75" t="s">
        <v>23</v>
      </c>
      <c r="E7288" s="76">
        <v>53964</v>
      </c>
      <c r="F7288" s="75" t="s">
        <v>7156</v>
      </c>
      <c r="G7288" s="75" t="s">
        <v>8015</v>
      </c>
    </row>
    <row r="7289" spans="2:7">
      <c r="B7289" s="75" t="s">
        <v>8076</v>
      </c>
      <c r="C7289" s="75" t="s">
        <v>8077</v>
      </c>
      <c r="D7289" s="75" t="s">
        <v>23</v>
      </c>
      <c r="E7289" s="76">
        <v>4892886</v>
      </c>
      <c r="F7289" s="75" t="s">
        <v>7156</v>
      </c>
      <c r="G7289" s="75" t="s">
        <v>8015</v>
      </c>
    </row>
    <row r="7290" spans="2:7">
      <c r="B7290" s="75" t="s">
        <v>8078</v>
      </c>
      <c r="C7290" s="75" t="s">
        <v>8079</v>
      </c>
      <c r="D7290" s="75" t="s">
        <v>23</v>
      </c>
      <c r="E7290" s="76">
        <v>499383</v>
      </c>
      <c r="F7290" s="75" t="s">
        <v>7156</v>
      </c>
      <c r="G7290" s="75" t="s">
        <v>8015</v>
      </c>
    </row>
    <row r="7291" spans="2:7">
      <c r="B7291" s="75" t="s">
        <v>8080</v>
      </c>
      <c r="C7291" s="75" t="s">
        <v>8081</v>
      </c>
      <c r="D7291" s="75" t="s">
        <v>23</v>
      </c>
      <c r="E7291" s="76">
        <v>572603</v>
      </c>
      <c r="F7291" s="75" t="s">
        <v>7156</v>
      </c>
      <c r="G7291" s="75" t="s">
        <v>8015</v>
      </c>
    </row>
    <row r="7292" spans="2:7">
      <c r="B7292" s="75" t="s">
        <v>8082</v>
      </c>
      <c r="C7292" s="75" t="s">
        <v>8083</v>
      </c>
      <c r="D7292" s="75" t="s">
        <v>52</v>
      </c>
      <c r="E7292" s="76">
        <v>875175</v>
      </c>
      <c r="F7292" s="75" t="s">
        <v>7156</v>
      </c>
      <c r="G7292" s="75" t="s">
        <v>8015</v>
      </c>
    </row>
    <row r="7293" spans="2:7">
      <c r="B7293" s="75" t="s">
        <v>8084</v>
      </c>
      <c r="C7293" s="75" t="s">
        <v>8085</v>
      </c>
      <c r="D7293" s="75" t="s">
        <v>52</v>
      </c>
      <c r="E7293" s="76">
        <v>946608</v>
      </c>
      <c r="F7293" s="75" t="s">
        <v>7156</v>
      </c>
      <c r="G7293" s="75" t="s">
        <v>8015</v>
      </c>
    </row>
    <row r="7294" spans="2:7">
      <c r="B7294" s="75" t="s">
        <v>8086</v>
      </c>
      <c r="C7294" s="75" t="s">
        <v>8087</v>
      </c>
      <c r="D7294" s="75" t="s">
        <v>23</v>
      </c>
      <c r="E7294" s="76">
        <v>100036</v>
      </c>
      <c r="F7294" s="75" t="s">
        <v>7156</v>
      </c>
      <c r="G7294" s="75" t="s">
        <v>8015</v>
      </c>
    </row>
    <row r="7295" spans="2:7">
      <c r="B7295" s="75" t="s">
        <v>8088</v>
      </c>
      <c r="C7295" s="75" t="s">
        <v>8089</v>
      </c>
      <c r="D7295" s="75" t="s">
        <v>23</v>
      </c>
      <c r="E7295" s="76">
        <v>138638</v>
      </c>
      <c r="F7295" s="75" t="s">
        <v>7156</v>
      </c>
      <c r="G7295" s="75" t="s">
        <v>8015</v>
      </c>
    </row>
    <row r="7296" spans="2:7">
      <c r="B7296" s="75" t="s">
        <v>8090</v>
      </c>
      <c r="C7296" s="75" t="s">
        <v>8091</v>
      </c>
      <c r="D7296" s="75" t="s">
        <v>23</v>
      </c>
      <c r="E7296" s="76">
        <v>625489</v>
      </c>
      <c r="F7296" s="75" t="s">
        <v>7156</v>
      </c>
      <c r="G7296" s="75" t="s">
        <v>8015</v>
      </c>
    </row>
    <row r="7297" spans="2:7">
      <c r="B7297" s="75" t="s">
        <v>8092</v>
      </c>
      <c r="C7297" s="75" t="s">
        <v>8093</v>
      </c>
      <c r="D7297" s="75" t="s">
        <v>23</v>
      </c>
      <c r="E7297" s="76">
        <v>2359084</v>
      </c>
      <c r="F7297" s="75" t="s">
        <v>7156</v>
      </c>
      <c r="G7297" s="75" t="s">
        <v>8015</v>
      </c>
    </row>
    <row r="7298" spans="2:7">
      <c r="B7298" s="75" t="s">
        <v>8094</v>
      </c>
      <c r="C7298" s="75" t="s">
        <v>8095</v>
      </c>
      <c r="D7298" s="75" t="s">
        <v>23</v>
      </c>
      <c r="E7298" s="76">
        <v>413002</v>
      </c>
      <c r="F7298" s="75" t="s">
        <v>7156</v>
      </c>
      <c r="G7298" s="75" t="s">
        <v>8015</v>
      </c>
    </row>
    <row r="7299" spans="2:7">
      <c r="B7299" s="75" t="s">
        <v>8096</v>
      </c>
      <c r="C7299" s="75" t="s">
        <v>8097</v>
      </c>
      <c r="D7299" s="75" t="s">
        <v>23</v>
      </c>
      <c r="E7299" s="76">
        <v>2894443</v>
      </c>
      <c r="F7299" s="75" t="s">
        <v>7156</v>
      </c>
      <c r="G7299" s="75" t="s">
        <v>8015</v>
      </c>
    </row>
    <row r="7300" spans="2:7">
      <c r="B7300" s="75" t="s">
        <v>8098</v>
      </c>
      <c r="C7300" s="75" t="s">
        <v>8099</v>
      </c>
      <c r="D7300" s="75" t="s">
        <v>23</v>
      </c>
      <c r="E7300" s="76">
        <v>24456</v>
      </c>
      <c r="F7300" s="75" t="s">
        <v>7156</v>
      </c>
      <c r="G7300" s="75" t="s">
        <v>8015</v>
      </c>
    </row>
    <row r="7301" spans="2:7">
      <c r="B7301" s="75" t="s">
        <v>8100</v>
      </c>
      <c r="C7301" s="75" t="s">
        <v>8101</v>
      </c>
      <c r="D7301" s="75" t="s">
        <v>23</v>
      </c>
      <c r="E7301" s="76">
        <v>289485</v>
      </c>
      <c r="F7301" s="75" t="s">
        <v>7156</v>
      </c>
      <c r="G7301" s="75" t="s">
        <v>8015</v>
      </c>
    </row>
    <row r="7302" spans="2:7">
      <c r="B7302" s="75" t="s">
        <v>8102</v>
      </c>
      <c r="C7302" s="75" t="s">
        <v>8103</v>
      </c>
      <c r="D7302" s="75" t="s">
        <v>23</v>
      </c>
      <c r="E7302" s="76">
        <v>679653</v>
      </c>
      <c r="F7302" s="75" t="s">
        <v>7156</v>
      </c>
      <c r="G7302" s="75" t="s">
        <v>8015</v>
      </c>
    </row>
    <row r="7303" spans="2:7">
      <c r="B7303" s="75" t="s">
        <v>8104</v>
      </c>
      <c r="C7303" s="75" t="s">
        <v>8105</v>
      </c>
      <c r="D7303" s="75" t="s">
        <v>17</v>
      </c>
      <c r="E7303" s="76">
        <v>68094</v>
      </c>
      <c r="F7303" s="75" t="s">
        <v>7156</v>
      </c>
      <c r="G7303" s="75" t="s">
        <v>8015</v>
      </c>
    </row>
    <row r="7304" spans="2:7">
      <c r="B7304" s="75" t="s">
        <v>8106</v>
      </c>
      <c r="C7304" s="75" t="s">
        <v>8107</v>
      </c>
      <c r="D7304" s="75" t="s">
        <v>23</v>
      </c>
      <c r="E7304" s="76">
        <v>722291</v>
      </c>
      <c r="F7304" s="75" t="s">
        <v>7156</v>
      </c>
      <c r="G7304" s="75" t="s">
        <v>8015</v>
      </c>
    </row>
    <row r="7305" spans="2:7">
      <c r="B7305" s="75" t="s">
        <v>8108</v>
      </c>
      <c r="C7305" s="75" t="s">
        <v>8109</v>
      </c>
      <c r="D7305" s="75" t="s">
        <v>23</v>
      </c>
      <c r="E7305" s="76">
        <v>948649</v>
      </c>
      <c r="F7305" s="75" t="s">
        <v>7156</v>
      </c>
      <c r="G7305" s="75" t="s">
        <v>8015</v>
      </c>
    </row>
    <row r="7306" spans="2:7">
      <c r="B7306" s="75" t="s">
        <v>8110</v>
      </c>
      <c r="C7306" s="75" t="s">
        <v>8111</v>
      </c>
      <c r="D7306" s="75" t="s">
        <v>23</v>
      </c>
      <c r="E7306" s="76">
        <v>2095491</v>
      </c>
      <c r="F7306" s="75" t="s">
        <v>7156</v>
      </c>
      <c r="G7306" s="75" t="s">
        <v>8015</v>
      </c>
    </row>
    <row r="7307" spans="2:7">
      <c r="B7307" s="75" t="s">
        <v>8112</v>
      </c>
      <c r="C7307" s="75" t="s">
        <v>8113</v>
      </c>
      <c r="D7307" s="75" t="s">
        <v>23</v>
      </c>
      <c r="E7307" s="76">
        <v>171175</v>
      </c>
      <c r="F7307" s="75" t="s">
        <v>7156</v>
      </c>
      <c r="G7307" s="75" t="s">
        <v>8015</v>
      </c>
    </row>
    <row r="7308" spans="2:7">
      <c r="B7308" s="75" t="s">
        <v>8114</v>
      </c>
      <c r="C7308" s="75" t="s">
        <v>8115</v>
      </c>
      <c r="D7308" s="75" t="s">
        <v>23</v>
      </c>
      <c r="E7308" s="76">
        <v>1706728</v>
      </c>
      <c r="F7308" s="75" t="s">
        <v>7156</v>
      </c>
      <c r="G7308" s="75" t="s">
        <v>8015</v>
      </c>
    </row>
    <row r="7309" spans="2:7">
      <c r="B7309" s="75" t="s">
        <v>8116</v>
      </c>
      <c r="C7309" s="75" t="s">
        <v>8117</v>
      </c>
      <c r="D7309" s="75" t="s">
        <v>23</v>
      </c>
      <c r="E7309" s="76">
        <v>9724286</v>
      </c>
      <c r="F7309" s="75" t="s">
        <v>7156</v>
      </c>
      <c r="G7309" s="75" t="s">
        <v>8015</v>
      </c>
    </row>
    <row r="7310" spans="2:7">
      <c r="B7310" s="75" t="s">
        <v>8118</v>
      </c>
      <c r="C7310" s="75" t="s">
        <v>8119</v>
      </c>
      <c r="D7310" s="75" t="s">
        <v>23</v>
      </c>
      <c r="E7310" s="76">
        <v>2093608</v>
      </c>
      <c r="F7310" s="75" t="s">
        <v>7156</v>
      </c>
      <c r="G7310" s="75" t="s">
        <v>8015</v>
      </c>
    </row>
    <row r="7311" spans="2:7">
      <c r="B7311" s="75" t="s">
        <v>8120</v>
      </c>
      <c r="C7311" s="75" t="s">
        <v>8121</v>
      </c>
      <c r="D7311" s="75" t="s">
        <v>17</v>
      </c>
      <c r="E7311" s="76">
        <v>27832</v>
      </c>
      <c r="F7311" s="75" t="s">
        <v>7156</v>
      </c>
      <c r="G7311" s="75" t="s">
        <v>8015</v>
      </c>
    </row>
    <row r="7312" spans="2:7">
      <c r="B7312" s="75" t="s">
        <v>8122</v>
      </c>
      <c r="C7312" s="75" t="s">
        <v>8123</v>
      </c>
      <c r="D7312" s="75" t="s">
        <v>23</v>
      </c>
      <c r="E7312" s="76">
        <v>106440</v>
      </c>
      <c r="F7312" s="75" t="s">
        <v>7156</v>
      </c>
      <c r="G7312" s="75" t="s">
        <v>8015</v>
      </c>
    </row>
    <row r="7313" spans="2:7">
      <c r="B7313" s="75" t="s">
        <v>8124</v>
      </c>
      <c r="C7313" s="75" t="s">
        <v>8125</v>
      </c>
      <c r="D7313" s="75" t="s">
        <v>23</v>
      </c>
      <c r="E7313" s="76">
        <v>344058</v>
      </c>
      <c r="F7313" s="75" t="s">
        <v>7156</v>
      </c>
      <c r="G7313" s="75" t="s">
        <v>8015</v>
      </c>
    </row>
    <row r="7314" spans="2:7">
      <c r="B7314" s="75" t="s">
        <v>8126</v>
      </c>
      <c r="C7314" s="75" t="s">
        <v>8127</v>
      </c>
      <c r="D7314" s="75" t="s">
        <v>52</v>
      </c>
      <c r="E7314" s="76">
        <v>820603</v>
      </c>
      <c r="F7314" s="75" t="s">
        <v>7156</v>
      </c>
      <c r="G7314" s="75" t="s">
        <v>8015</v>
      </c>
    </row>
    <row r="7315" spans="2:7">
      <c r="B7315" s="75" t="s">
        <v>8128</v>
      </c>
      <c r="C7315" s="75" t="s">
        <v>8129</v>
      </c>
      <c r="D7315" s="75" t="s">
        <v>17</v>
      </c>
      <c r="E7315" s="76">
        <v>404</v>
      </c>
      <c r="F7315" s="75" t="s">
        <v>7156</v>
      </c>
      <c r="G7315" s="75" t="s">
        <v>8015</v>
      </c>
    </row>
    <row r="7316" spans="2:7">
      <c r="B7316" s="75" t="s">
        <v>8130</v>
      </c>
      <c r="C7316" s="75" t="s">
        <v>8131</v>
      </c>
      <c r="D7316" s="75" t="s">
        <v>23</v>
      </c>
      <c r="E7316" s="76">
        <v>9465</v>
      </c>
      <c r="F7316" s="75" t="s">
        <v>7156</v>
      </c>
      <c r="G7316" s="75" t="s">
        <v>8015</v>
      </c>
    </row>
    <row r="7317" spans="2:7">
      <c r="B7317" s="75" t="s">
        <v>8132</v>
      </c>
      <c r="C7317" s="75" t="s">
        <v>8133</v>
      </c>
      <c r="D7317" s="75" t="s">
        <v>23</v>
      </c>
      <c r="E7317" s="76">
        <v>2786172</v>
      </c>
      <c r="F7317" s="75" t="s">
        <v>7156</v>
      </c>
      <c r="G7317" s="75" t="s">
        <v>8015</v>
      </c>
    </row>
    <row r="7318" spans="2:7">
      <c r="B7318" s="75" t="s">
        <v>8134</v>
      </c>
      <c r="C7318" s="75" t="s">
        <v>8135</v>
      </c>
      <c r="D7318" s="75" t="s">
        <v>23</v>
      </c>
      <c r="E7318" s="76">
        <v>272108</v>
      </c>
      <c r="F7318" s="75" t="s">
        <v>7156</v>
      </c>
      <c r="G7318" s="75" t="s">
        <v>8015</v>
      </c>
    </row>
    <row r="7319" spans="2:7">
      <c r="B7319" s="75" t="s">
        <v>8136</v>
      </c>
      <c r="C7319" s="75" t="s">
        <v>8137</v>
      </c>
      <c r="D7319" s="75" t="s">
        <v>17</v>
      </c>
      <c r="E7319" s="76">
        <v>545936</v>
      </c>
      <c r="F7319" s="75" t="s">
        <v>7156</v>
      </c>
      <c r="G7319" s="75" t="s">
        <v>8015</v>
      </c>
    </row>
    <row r="7320" spans="2:7">
      <c r="B7320" s="75" t="s">
        <v>8138</v>
      </c>
      <c r="C7320" s="75" t="s">
        <v>8139</v>
      </c>
      <c r="D7320" s="75" t="s">
        <v>23</v>
      </c>
      <c r="E7320" s="76">
        <v>885632</v>
      </c>
      <c r="F7320" s="75" t="s">
        <v>7156</v>
      </c>
      <c r="G7320" s="75" t="s">
        <v>8015</v>
      </c>
    </row>
    <row r="7321" spans="2:7">
      <c r="B7321" s="75" t="s">
        <v>8140</v>
      </c>
      <c r="C7321" s="75" t="s">
        <v>8141</v>
      </c>
      <c r="D7321" s="75" t="s">
        <v>17</v>
      </c>
      <c r="E7321" s="76">
        <v>35451</v>
      </c>
      <c r="F7321" s="75" t="s">
        <v>7156</v>
      </c>
      <c r="G7321" s="75" t="s">
        <v>8015</v>
      </c>
    </row>
    <row r="7322" spans="2:7">
      <c r="B7322" s="75" t="s">
        <v>8142</v>
      </c>
      <c r="C7322" s="75" t="s">
        <v>8143</v>
      </c>
      <c r="D7322" s="75" t="s">
        <v>23</v>
      </c>
      <c r="E7322" s="76">
        <v>501108</v>
      </c>
      <c r="F7322" s="75" t="s">
        <v>7156</v>
      </c>
      <c r="G7322" s="75" t="s">
        <v>8015</v>
      </c>
    </row>
    <row r="7323" spans="2:7">
      <c r="B7323" s="75" t="s">
        <v>8144</v>
      </c>
      <c r="C7323" s="75" t="s">
        <v>8145</v>
      </c>
      <c r="D7323" s="75" t="s">
        <v>23</v>
      </c>
      <c r="E7323" s="76">
        <v>509467</v>
      </c>
      <c r="F7323" s="75" t="s">
        <v>7156</v>
      </c>
      <c r="G7323" s="75" t="s">
        <v>8015</v>
      </c>
    </row>
    <row r="7324" spans="2:7">
      <c r="B7324" s="75" t="s">
        <v>8146</v>
      </c>
      <c r="C7324" s="75" t="s">
        <v>8147</v>
      </c>
      <c r="D7324" s="75" t="s">
        <v>23</v>
      </c>
      <c r="E7324" s="76">
        <v>127593</v>
      </c>
      <c r="F7324" s="75" t="s">
        <v>7156</v>
      </c>
      <c r="G7324" s="75" t="s">
        <v>8015</v>
      </c>
    </row>
    <row r="7325" spans="2:7">
      <c r="B7325" s="75" t="s">
        <v>8148</v>
      </c>
      <c r="C7325" s="75" t="s">
        <v>8149</v>
      </c>
      <c r="D7325" s="75" t="s">
        <v>23</v>
      </c>
      <c r="E7325" s="76">
        <v>883576</v>
      </c>
      <c r="F7325" s="75" t="s">
        <v>7156</v>
      </c>
      <c r="G7325" s="75" t="s">
        <v>8015</v>
      </c>
    </row>
    <row r="7326" spans="2:7">
      <c r="B7326" s="75" t="s">
        <v>8150</v>
      </c>
      <c r="C7326" s="75" t="s">
        <v>8151</v>
      </c>
      <c r="D7326" s="75" t="s">
        <v>23</v>
      </c>
      <c r="E7326" s="76">
        <v>457122</v>
      </c>
      <c r="F7326" s="75" t="s">
        <v>7156</v>
      </c>
      <c r="G7326" s="75" t="s">
        <v>8015</v>
      </c>
    </row>
    <row r="7327" spans="2:7">
      <c r="B7327" s="75" t="s">
        <v>8152</v>
      </c>
      <c r="C7327" s="75" t="s">
        <v>8153</v>
      </c>
      <c r="D7327" s="75" t="s">
        <v>23</v>
      </c>
      <c r="E7327" s="76">
        <v>565270</v>
      </c>
      <c r="F7327" s="75" t="s">
        <v>7156</v>
      </c>
      <c r="G7327" s="75" t="s">
        <v>8015</v>
      </c>
    </row>
    <row r="7328" spans="2:7">
      <c r="B7328" s="75" t="s">
        <v>8154</v>
      </c>
      <c r="C7328" s="75" t="s">
        <v>8155</v>
      </c>
      <c r="D7328" s="75" t="s">
        <v>23</v>
      </c>
      <c r="E7328" s="76">
        <v>3058816</v>
      </c>
      <c r="F7328" s="75" t="s">
        <v>7156</v>
      </c>
      <c r="G7328" s="75" t="s">
        <v>8015</v>
      </c>
    </row>
    <row r="7329" spans="2:7">
      <c r="B7329" s="75" t="s">
        <v>8156</v>
      </c>
      <c r="C7329" s="75" t="s">
        <v>8157</v>
      </c>
      <c r="D7329" s="75" t="s">
        <v>23</v>
      </c>
      <c r="E7329" s="76">
        <v>1635797</v>
      </c>
      <c r="F7329" s="75" t="s">
        <v>7156</v>
      </c>
      <c r="G7329" s="75" t="s">
        <v>8015</v>
      </c>
    </row>
    <row r="7330" spans="2:7">
      <c r="B7330" s="75" t="s">
        <v>8158</v>
      </c>
      <c r="C7330" s="75" t="s">
        <v>8159</v>
      </c>
      <c r="D7330" s="75" t="s">
        <v>23</v>
      </c>
      <c r="E7330" s="76">
        <v>5740534</v>
      </c>
      <c r="F7330" s="75" t="s">
        <v>7156</v>
      </c>
      <c r="G7330" s="75" t="s">
        <v>8015</v>
      </c>
    </row>
    <row r="7331" spans="2:7">
      <c r="B7331" s="75" t="s">
        <v>8160</v>
      </c>
      <c r="C7331" s="75" t="s">
        <v>8161</v>
      </c>
      <c r="D7331" s="75" t="s">
        <v>23</v>
      </c>
      <c r="E7331" s="76">
        <v>1606789</v>
      </c>
      <c r="F7331" s="75" t="s">
        <v>7156</v>
      </c>
      <c r="G7331" s="75" t="s">
        <v>8015</v>
      </c>
    </row>
    <row r="7332" spans="2:7">
      <c r="B7332" s="75" t="s">
        <v>8162</v>
      </c>
      <c r="C7332" s="75" t="s">
        <v>8163</v>
      </c>
      <c r="D7332" s="75" t="s">
        <v>23</v>
      </c>
      <c r="E7332" s="76">
        <v>491393</v>
      </c>
      <c r="F7332" s="75" t="s">
        <v>7156</v>
      </c>
      <c r="G7332" s="75" t="s">
        <v>8015</v>
      </c>
    </row>
    <row r="7333" spans="2:7">
      <c r="B7333" s="75" t="s">
        <v>8164</v>
      </c>
      <c r="C7333" s="75" t="s">
        <v>8165</v>
      </c>
      <c r="D7333" s="75" t="s">
        <v>23</v>
      </c>
      <c r="E7333" s="76">
        <v>24968943</v>
      </c>
      <c r="F7333" s="75" t="s">
        <v>7156</v>
      </c>
      <c r="G7333" s="75" t="s">
        <v>8015</v>
      </c>
    </row>
    <row r="7334" spans="2:7">
      <c r="B7334" s="75" t="s">
        <v>8166</v>
      </c>
      <c r="C7334" s="75" t="s">
        <v>8167</v>
      </c>
      <c r="D7334" s="75" t="s">
        <v>23</v>
      </c>
      <c r="E7334" s="76">
        <v>593342</v>
      </c>
      <c r="F7334" s="75" t="s">
        <v>7156</v>
      </c>
      <c r="G7334" s="75" t="s">
        <v>8015</v>
      </c>
    </row>
    <row r="7335" spans="2:7">
      <c r="B7335" s="75" t="s">
        <v>8168</v>
      </c>
      <c r="C7335" s="75" t="s">
        <v>8169</v>
      </c>
      <c r="D7335" s="75" t="s">
        <v>23</v>
      </c>
      <c r="E7335" s="76">
        <v>598965</v>
      </c>
      <c r="F7335" s="75" t="s">
        <v>7156</v>
      </c>
      <c r="G7335" s="75" t="s">
        <v>8015</v>
      </c>
    </row>
    <row r="7336" spans="2:7">
      <c r="B7336" s="75" t="s">
        <v>8170</v>
      </c>
      <c r="C7336" s="75" t="s">
        <v>8171</v>
      </c>
      <c r="D7336" s="75" t="s">
        <v>23</v>
      </c>
      <c r="E7336" s="76">
        <v>462113</v>
      </c>
      <c r="F7336" s="75" t="s">
        <v>7156</v>
      </c>
      <c r="G7336" s="75" t="s">
        <v>8015</v>
      </c>
    </row>
    <row r="7337" spans="2:7">
      <c r="B7337" s="75" t="s">
        <v>8172</v>
      </c>
      <c r="C7337" s="75" t="s">
        <v>8173</v>
      </c>
      <c r="D7337" s="75" t="s">
        <v>23</v>
      </c>
      <c r="E7337" s="76">
        <v>4951921</v>
      </c>
      <c r="F7337" s="75" t="s">
        <v>7156</v>
      </c>
      <c r="G7337" s="75" t="s">
        <v>8015</v>
      </c>
    </row>
    <row r="7338" spans="2:7">
      <c r="B7338" s="75" t="s">
        <v>8174</v>
      </c>
      <c r="C7338" s="75" t="s">
        <v>8175</v>
      </c>
      <c r="D7338" s="75" t="s">
        <v>23</v>
      </c>
      <c r="E7338" s="76">
        <v>15850183</v>
      </c>
      <c r="F7338" s="75" t="s">
        <v>7156</v>
      </c>
      <c r="G7338" s="75" t="s">
        <v>8015</v>
      </c>
    </row>
    <row r="7339" spans="2:7">
      <c r="B7339" s="75" t="s">
        <v>8176</v>
      </c>
      <c r="C7339" s="75" t="s">
        <v>8177</v>
      </c>
      <c r="D7339" s="75" t="s">
        <v>23</v>
      </c>
      <c r="E7339" s="76">
        <v>488195</v>
      </c>
      <c r="F7339" s="75" t="s">
        <v>7156</v>
      </c>
      <c r="G7339" s="75" t="s">
        <v>8015</v>
      </c>
    </row>
    <row r="7340" spans="2:7">
      <c r="B7340" s="75" t="s">
        <v>8178</v>
      </c>
      <c r="C7340" s="75" t="s">
        <v>8179</v>
      </c>
      <c r="D7340" s="75" t="s">
        <v>23</v>
      </c>
      <c r="E7340" s="76">
        <v>638581</v>
      </c>
      <c r="F7340" s="75" t="s">
        <v>7156</v>
      </c>
      <c r="G7340" s="75" t="s">
        <v>8015</v>
      </c>
    </row>
    <row r="7341" spans="2:7">
      <c r="B7341" s="75" t="s">
        <v>8180</v>
      </c>
      <c r="C7341" s="75" t="s">
        <v>8181</v>
      </c>
      <c r="D7341" s="75" t="s">
        <v>23</v>
      </c>
      <c r="E7341" s="76">
        <v>4620555</v>
      </c>
      <c r="F7341" s="75" t="s">
        <v>7156</v>
      </c>
      <c r="G7341" s="75" t="s">
        <v>8015</v>
      </c>
    </row>
    <row r="7342" spans="2:7">
      <c r="B7342" s="75" t="s">
        <v>8182</v>
      </c>
      <c r="C7342" s="75" t="s">
        <v>8183</v>
      </c>
      <c r="D7342" s="75" t="s">
        <v>23</v>
      </c>
      <c r="E7342" s="76">
        <v>8498350</v>
      </c>
      <c r="F7342" s="75" t="s">
        <v>7156</v>
      </c>
      <c r="G7342" s="75" t="s">
        <v>8015</v>
      </c>
    </row>
    <row r="7343" spans="2:7">
      <c r="B7343" s="75" t="s">
        <v>8184</v>
      </c>
      <c r="C7343" s="75" t="s">
        <v>8185</v>
      </c>
      <c r="D7343" s="75" t="s">
        <v>23</v>
      </c>
      <c r="E7343" s="76">
        <v>558471</v>
      </c>
      <c r="F7343" s="75" t="s">
        <v>7156</v>
      </c>
      <c r="G7343" s="75" t="s">
        <v>8015</v>
      </c>
    </row>
    <row r="7344" spans="2:7">
      <c r="B7344" s="75" t="s">
        <v>8186</v>
      </c>
      <c r="C7344" s="75" t="s">
        <v>8187</v>
      </c>
      <c r="D7344" s="75" t="s">
        <v>23</v>
      </c>
      <c r="E7344" s="76">
        <v>736960</v>
      </c>
      <c r="F7344" s="75" t="s">
        <v>7156</v>
      </c>
      <c r="G7344" s="75" t="s">
        <v>8015</v>
      </c>
    </row>
    <row r="7345" spans="2:7">
      <c r="B7345" s="75" t="s">
        <v>8188</v>
      </c>
      <c r="C7345" s="75" t="s">
        <v>8189</v>
      </c>
      <c r="D7345" s="75" t="s">
        <v>23</v>
      </c>
      <c r="E7345" s="76">
        <v>190760</v>
      </c>
      <c r="F7345" s="75" t="s">
        <v>7156</v>
      </c>
      <c r="G7345" s="75" t="s">
        <v>8015</v>
      </c>
    </row>
    <row r="7346" spans="2:7">
      <c r="B7346" s="75" t="s">
        <v>8190</v>
      </c>
      <c r="C7346" s="75" t="s">
        <v>8191</v>
      </c>
      <c r="D7346" s="75" t="s">
        <v>23</v>
      </c>
      <c r="E7346" s="76">
        <v>314062</v>
      </c>
      <c r="F7346" s="75" t="s">
        <v>7156</v>
      </c>
      <c r="G7346" s="75" t="s">
        <v>8015</v>
      </c>
    </row>
    <row r="7347" spans="2:7">
      <c r="B7347" s="75" t="s">
        <v>8192</v>
      </c>
      <c r="C7347" s="75" t="s">
        <v>8193</v>
      </c>
      <c r="D7347" s="75" t="s">
        <v>23</v>
      </c>
      <c r="E7347" s="76">
        <v>6102063</v>
      </c>
      <c r="F7347" s="75" t="s">
        <v>7156</v>
      </c>
      <c r="G7347" s="75" t="s">
        <v>8015</v>
      </c>
    </row>
    <row r="7348" spans="2:7">
      <c r="B7348" s="75" t="s">
        <v>8194</v>
      </c>
      <c r="C7348" s="75" t="s">
        <v>8195</v>
      </c>
      <c r="D7348" s="75" t="s">
        <v>23</v>
      </c>
      <c r="E7348" s="76">
        <v>554039</v>
      </c>
      <c r="F7348" s="75" t="s">
        <v>7156</v>
      </c>
      <c r="G7348" s="75" t="s">
        <v>8015</v>
      </c>
    </row>
    <row r="7349" spans="2:7">
      <c r="B7349" s="75" t="s">
        <v>8196</v>
      </c>
      <c r="C7349" s="75" t="s">
        <v>8197</v>
      </c>
      <c r="D7349" s="75" t="s">
        <v>52</v>
      </c>
      <c r="E7349" s="76">
        <v>8711</v>
      </c>
      <c r="F7349" s="75" t="s">
        <v>7156</v>
      </c>
      <c r="G7349" s="75" t="s">
        <v>8015</v>
      </c>
    </row>
    <row r="7350" spans="2:7">
      <c r="B7350" s="75" t="s">
        <v>8198</v>
      </c>
      <c r="C7350" s="75" t="s">
        <v>8199</v>
      </c>
      <c r="D7350" s="75" t="s">
        <v>23</v>
      </c>
      <c r="E7350" s="76">
        <v>3769159</v>
      </c>
      <c r="F7350" s="75" t="s">
        <v>7156</v>
      </c>
      <c r="G7350" s="75" t="s">
        <v>8015</v>
      </c>
    </row>
    <row r="7351" spans="2:7">
      <c r="B7351" s="75" t="s">
        <v>8200</v>
      </c>
      <c r="C7351" s="75" t="s">
        <v>8201</v>
      </c>
      <c r="D7351" s="75" t="s">
        <v>23</v>
      </c>
      <c r="E7351" s="76">
        <v>175189</v>
      </c>
      <c r="F7351" s="75" t="s">
        <v>7156</v>
      </c>
      <c r="G7351" s="75" t="s">
        <v>8015</v>
      </c>
    </row>
    <row r="7352" spans="2:7">
      <c r="B7352" s="75" t="s">
        <v>8202</v>
      </c>
      <c r="C7352" s="75" t="s">
        <v>8203</v>
      </c>
      <c r="D7352" s="75" t="s">
        <v>23</v>
      </c>
      <c r="E7352" s="76">
        <v>198835</v>
      </c>
      <c r="F7352" s="75" t="s">
        <v>7156</v>
      </c>
      <c r="G7352" s="75" t="s">
        <v>8015</v>
      </c>
    </row>
    <row r="7353" spans="2:7">
      <c r="B7353" s="75" t="s">
        <v>8204</v>
      </c>
      <c r="C7353" s="75" t="s">
        <v>8205</v>
      </c>
      <c r="D7353" s="75" t="s">
        <v>52</v>
      </c>
      <c r="E7353" s="76">
        <v>490298</v>
      </c>
      <c r="F7353" s="75" t="s">
        <v>7156</v>
      </c>
      <c r="G7353" s="75" t="s">
        <v>8015</v>
      </c>
    </row>
    <row r="7354" spans="2:7">
      <c r="B7354" s="75" t="s">
        <v>8206</v>
      </c>
      <c r="C7354" s="75" t="s">
        <v>8207</v>
      </c>
      <c r="D7354" s="75" t="s">
        <v>23</v>
      </c>
      <c r="E7354" s="76">
        <v>1945463</v>
      </c>
      <c r="F7354" s="75" t="s">
        <v>7156</v>
      </c>
      <c r="G7354" s="75" t="s">
        <v>8015</v>
      </c>
    </row>
    <row r="7355" spans="2:7">
      <c r="B7355" s="75" t="s">
        <v>8208</v>
      </c>
      <c r="C7355" s="75" t="s">
        <v>8209</v>
      </c>
      <c r="D7355" s="75" t="s">
        <v>23</v>
      </c>
      <c r="E7355" s="76">
        <v>10892334</v>
      </c>
      <c r="F7355" s="75" t="s">
        <v>7156</v>
      </c>
      <c r="G7355" s="75" t="s">
        <v>8015</v>
      </c>
    </row>
    <row r="7356" spans="2:7">
      <c r="B7356" s="75" t="s">
        <v>8210</v>
      </c>
      <c r="C7356" s="75" t="s">
        <v>8211</v>
      </c>
      <c r="D7356" s="75" t="s">
        <v>23</v>
      </c>
      <c r="E7356" s="76">
        <v>253715</v>
      </c>
      <c r="F7356" s="75" t="s">
        <v>7156</v>
      </c>
      <c r="G7356" s="75" t="s">
        <v>8015</v>
      </c>
    </row>
    <row r="7357" spans="2:7">
      <c r="B7357" s="75" t="s">
        <v>8212</v>
      </c>
      <c r="C7357" s="75" t="s">
        <v>8213</v>
      </c>
      <c r="D7357" s="75" t="s">
        <v>23</v>
      </c>
      <c r="E7357" s="76">
        <v>389079</v>
      </c>
      <c r="F7357" s="75" t="s">
        <v>7156</v>
      </c>
      <c r="G7357" s="75" t="s">
        <v>8015</v>
      </c>
    </row>
    <row r="7358" spans="2:7">
      <c r="B7358" s="75" t="s">
        <v>8214</v>
      </c>
      <c r="C7358" s="75" t="s">
        <v>8215</v>
      </c>
      <c r="D7358" s="75" t="s">
        <v>17</v>
      </c>
      <c r="E7358" s="76">
        <v>2799304</v>
      </c>
      <c r="F7358" s="75" t="s">
        <v>7156</v>
      </c>
      <c r="G7358" s="75" t="s">
        <v>8015</v>
      </c>
    </row>
    <row r="7359" spans="2:7">
      <c r="B7359" s="75" t="s">
        <v>8216</v>
      </c>
      <c r="C7359" s="75" t="s">
        <v>8217</v>
      </c>
      <c r="D7359" s="75" t="s">
        <v>23</v>
      </c>
      <c r="E7359" s="76">
        <v>2735109</v>
      </c>
      <c r="F7359" s="75" t="s">
        <v>7156</v>
      </c>
      <c r="G7359" s="75" t="s">
        <v>8015</v>
      </c>
    </row>
    <row r="7360" spans="2:7">
      <c r="B7360" s="75" t="s">
        <v>8218</v>
      </c>
      <c r="C7360" s="75" t="s">
        <v>8219</v>
      </c>
      <c r="D7360" s="75" t="s">
        <v>19</v>
      </c>
      <c r="E7360" s="76">
        <v>22844</v>
      </c>
      <c r="F7360" s="75" t="s">
        <v>7156</v>
      </c>
      <c r="G7360" s="75" t="s">
        <v>8015</v>
      </c>
    </row>
    <row r="7361" spans="2:7">
      <c r="B7361" s="75" t="s">
        <v>8220</v>
      </c>
      <c r="C7361" s="75" t="s">
        <v>8221</v>
      </c>
      <c r="D7361" s="75" t="s">
        <v>23</v>
      </c>
      <c r="E7361" s="76">
        <v>9120133</v>
      </c>
      <c r="F7361" s="75" t="s">
        <v>7156</v>
      </c>
      <c r="G7361" s="75" t="s">
        <v>8015</v>
      </c>
    </row>
    <row r="7362" spans="2:7">
      <c r="B7362" s="75" t="s">
        <v>8222</v>
      </c>
      <c r="C7362" s="75" t="s">
        <v>8223</v>
      </c>
      <c r="D7362" s="75" t="s">
        <v>23</v>
      </c>
      <c r="E7362" s="76">
        <v>36424512</v>
      </c>
      <c r="F7362" s="75" t="s">
        <v>7156</v>
      </c>
      <c r="G7362" s="75" t="s">
        <v>8015</v>
      </c>
    </row>
    <row r="7363" spans="2:7">
      <c r="B7363" s="75" t="s">
        <v>8224</v>
      </c>
      <c r="C7363" s="75" t="s">
        <v>8225</v>
      </c>
      <c r="D7363" s="75" t="s">
        <v>23</v>
      </c>
      <c r="E7363" s="76">
        <v>1190353</v>
      </c>
      <c r="F7363" s="75" t="s">
        <v>7156</v>
      </c>
      <c r="G7363" s="75" t="s">
        <v>8015</v>
      </c>
    </row>
    <row r="7364" spans="2:7">
      <c r="B7364" s="75" t="s">
        <v>8226</v>
      </c>
      <c r="C7364" s="75" t="s">
        <v>8227</v>
      </c>
      <c r="D7364" s="75" t="s">
        <v>23</v>
      </c>
      <c r="E7364" s="76">
        <v>2100462</v>
      </c>
      <c r="F7364" s="75" t="s">
        <v>7156</v>
      </c>
      <c r="G7364" s="75" t="s">
        <v>8015</v>
      </c>
    </row>
    <row r="7365" spans="2:7">
      <c r="B7365" s="75" t="s">
        <v>8228</v>
      </c>
      <c r="C7365" s="75" t="s">
        <v>8229</v>
      </c>
      <c r="D7365" s="75" t="s">
        <v>23</v>
      </c>
      <c r="E7365" s="76">
        <v>715897</v>
      </c>
      <c r="F7365" s="75" t="s">
        <v>7156</v>
      </c>
      <c r="G7365" s="75" t="s">
        <v>8015</v>
      </c>
    </row>
    <row r="7366" spans="2:7">
      <c r="B7366" s="75" t="s">
        <v>8230</v>
      </c>
      <c r="C7366" s="75" t="s">
        <v>8231</v>
      </c>
      <c r="D7366" s="75" t="s">
        <v>23</v>
      </c>
      <c r="E7366" s="76">
        <v>73568</v>
      </c>
      <c r="F7366" s="75" t="s">
        <v>7156</v>
      </c>
      <c r="G7366" s="75" t="s">
        <v>8015</v>
      </c>
    </row>
    <row r="7367" spans="2:7">
      <c r="B7367" s="75" t="s">
        <v>8232</v>
      </c>
      <c r="C7367" s="75" t="s">
        <v>8233</v>
      </c>
      <c r="D7367" s="75" t="s">
        <v>23</v>
      </c>
      <c r="E7367" s="76">
        <v>10071270</v>
      </c>
      <c r="F7367" s="75" t="s">
        <v>7156</v>
      </c>
      <c r="G7367" s="75" t="s">
        <v>8015</v>
      </c>
    </row>
    <row r="7368" spans="2:7">
      <c r="B7368" s="75" t="s">
        <v>8234</v>
      </c>
      <c r="C7368" s="75" t="s">
        <v>8235</v>
      </c>
      <c r="D7368" s="75" t="s">
        <v>17</v>
      </c>
      <c r="E7368" s="76">
        <v>46783</v>
      </c>
      <c r="F7368" s="75" t="s">
        <v>7156</v>
      </c>
      <c r="G7368" s="75" t="s">
        <v>8015</v>
      </c>
    </row>
    <row r="7369" spans="2:7">
      <c r="B7369" s="75" t="s">
        <v>8236</v>
      </c>
      <c r="C7369" s="75" t="s">
        <v>8237</v>
      </c>
      <c r="D7369" s="75" t="s">
        <v>23</v>
      </c>
      <c r="E7369" s="76">
        <v>7302076</v>
      </c>
      <c r="F7369" s="75" t="s">
        <v>7156</v>
      </c>
      <c r="G7369" s="75" t="s">
        <v>8015</v>
      </c>
    </row>
    <row r="7370" spans="2:7">
      <c r="B7370" s="75" t="s">
        <v>8238</v>
      </c>
      <c r="C7370" s="75" t="s">
        <v>8239</v>
      </c>
      <c r="D7370" s="75" t="s">
        <v>23</v>
      </c>
      <c r="E7370" s="76">
        <v>5269647</v>
      </c>
      <c r="F7370" s="75" t="s">
        <v>7156</v>
      </c>
      <c r="G7370" s="75" t="s">
        <v>8015</v>
      </c>
    </row>
    <row r="7371" spans="2:7">
      <c r="B7371" s="75" t="s">
        <v>8240</v>
      </c>
      <c r="C7371" s="75" t="s">
        <v>8241</v>
      </c>
      <c r="D7371" s="75" t="s">
        <v>23</v>
      </c>
      <c r="E7371" s="76">
        <v>2162097</v>
      </c>
      <c r="F7371" s="75" t="s">
        <v>7156</v>
      </c>
      <c r="G7371" s="75" t="s">
        <v>8015</v>
      </c>
    </row>
    <row r="7372" spans="2:7">
      <c r="B7372" s="75" t="s">
        <v>8242</v>
      </c>
      <c r="C7372" s="75" t="s">
        <v>8243</v>
      </c>
      <c r="D7372" s="75" t="s">
        <v>23</v>
      </c>
      <c r="E7372" s="76">
        <v>550438</v>
      </c>
      <c r="F7372" s="75" t="s">
        <v>7156</v>
      </c>
      <c r="G7372" s="75" t="s">
        <v>8015</v>
      </c>
    </row>
    <row r="7373" spans="2:7">
      <c r="B7373" s="75" t="s">
        <v>8244</v>
      </c>
      <c r="C7373" s="75" t="s">
        <v>8245</v>
      </c>
      <c r="D7373" s="75" t="s">
        <v>23</v>
      </c>
      <c r="E7373" s="76">
        <v>577410</v>
      </c>
      <c r="F7373" s="75" t="s">
        <v>7156</v>
      </c>
      <c r="G7373" s="75" t="s">
        <v>8015</v>
      </c>
    </row>
    <row r="7374" spans="2:7">
      <c r="B7374" s="75" t="s">
        <v>8246</v>
      </c>
      <c r="C7374" s="75" t="s">
        <v>8247</v>
      </c>
      <c r="D7374" s="75" t="s">
        <v>23</v>
      </c>
      <c r="E7374" s="76">
        <v>3090940</v>
      </c>
      <c r="F7374" s="75" t="s">
        <v>7156</v>
      </c>
      <c r="G7374" s="75" t="s">
        <v>8015</v>
      </c>
    </row>
    <row r="7375" spans="2:7">
      <c r="B7375" s="75" t="s">
        <v>8248</v>
      </c>
      <c r="C7375" s="75" t="s">
        <v>8249</v>
      </c>
      <c r="D7375" s="75" t="s">
        <v>23</v>
      </c>
      <c r="E7375" s="76">
        <v>12001912</v>
      </c>
      <c r="F7375" s="75" t="s">
        <v>7156</v>
      </c>
      <c r="G7375" s="75" t="s">
        <v>8015</v>
      </c>
    </row>
    <row r="7376" spans="2:7">
      <c r="B7376" s="75" t="s">
        <v>8250</v>
      </c>
      <c r="C7376" s="75" t="s">
        <v>8251</v>
      </c>
      <c r="D7376" s="75" t="s">
        <v>23</v>
      </c>
      <c r="E7376" s="76">
        <v>9852943</v>
      </c>
      <c r="F7376" s="75" t="s">
        <v>7156</v>
      </c>
      <c r="G7376" s="75" t="s">
        <v>8015</v>
      </c>
    </row>
    <row r="7377" spans="2:7">
      <c r="B7377" s="75" t="s">
        <v>8252</v>
      </c>
      <c r="C7377" s="75" t="s">
        <v>8253</v>
      </c>
      <c r="D7377" s="75" t="s">
        <v>23</v>
      </c>
      <c r="E7377" s="76">
        <v>11999645</v>
      </c>
      <c r="F7377" s="75" t="s">
        <v>7156</v>
      </c>
      <c r="G7377" s="75" t="s">
        <v>8015</v>
      </c>
    </row>
    <row r="7378" spans="2:7">
      <c r="B7378" s="75" t="s">
        <v>8254</v>
      </c>
      <c r="C7378" s="75" t="s">
        <v>8255</v>
      </c>
      <c r="D7378" s="75" t="s">
        <v>23</v>
      </c>
      <c r="E7378" s="76">
        <v>15438780</v>
      </c>
      <c r="F7378" s="75" t="s">
        <v>7156</v>
      </c>
      <c r="G7378" s="75" t="s">
        <v>8015</v>
      </c>
    </row>
    <row r="7379" spans="2:7">
      <c r="B7379" s="75" t="s">
        <v>8256</v>
      </c>
      <c r="C7379" s="75" t="s">
        <v>8257</v>
      </c>
      <c r="D7379" s="75" t="s">
        <v>23</v>
      </c>
      <c r="E7379" s="76">
        <v>14564165</v>
      </c>
      <c r="F7379" s="75" t="s">
        <v>7156</v>
      </c>
      <c r="G7379" s="75" t="s">
        <v>8015</v>
      </c>
    </row>
    <row r="7380" spans="2:7">
      <c r="B7380" s="75" t="s">
        <v>8258</v>
      </c>
      <c r="C7380" s="75" t="s">
        <v>8259</v>
      </c>
      <c r="D7380" s="75" t="s">
        <v>23</v>
      </c>
      <c r="E7380" s="76">
        <v>4338378</v>
      </c>
      <c r="F7380" s="75" t="s">
        <v>7156</v>
      </c>
      <c r="G7380" s="75" t="s">
        <v>8015</v>
      </c>
    </row>
    <row r="7381" spans="2:7">
      <c r="B7381" s="75" t="s">
        <v>8260</v>
      </c>
      <c r="C7381" s="75" t="s">
        <v>8261</v>
      </c>
      <c r="D7381" s="75" t="s">
        <v>23</v>
      </c>
      <c r="E7381" s="76">
        <v>712208</v>
      </c>
      <c r="F7381" s="75" t="s">
        <v>7156</v>
      </c>
      <c r="G7381" s="75" t="s">
        <v>8015</v>
      </c>
    </row>
    <row r="7382" spans="2:7">
      <c r="B7382" s="75" t="s">
        <v>8262</v>
      </c>
      <c r="C7382" s="75" t="s">
        <v>8263</v>
      </c>
      <c r="D7382" s="75" t="s">
        <v>23</v>
      </c>
      <c r="E7382" s="76">
        <v>3892635</v>
      </c>
      <c r="F7382" s="75" t="s">
        <v>7156</v>
      </c>
      <c r="G7382" s="75" t="s">
        <v>8015</v>
      </c>
    </row>
    <row r="7383" spans="2:7">
      <c r="B7383" s="75" t="s">
        <v>8264</v>
      </c>
      <c r="C7383" s="75" t="s">
        <v>8265</v>
      </c>
      <c r="D7383" s="75" t="s">
        <v>282</v>
      </c>
      <c r="E7383" s="76">
        <v>420247</v>
      </c>
      <c r="F7383" s="75" t="s">
        <v>7156</v>
      </c>
      <c r="G7383" s="75" t="s">
        <v>8015</v>
      </c>
    </row>
    <row r="7384" spans="2:7">
      <c r="B7384" s="75" t="s">
        <v>8266</v>
      </c>
      <c r="C7384" s="75" t="s">
        <v>8267</v>
      </c>
      <c r="D7384" s="75" t="s">
        <v>23</v>
      </c>
      <c r="E7384" s="76">
        <v>7727172</v>
      </c>
      <c r="F7384" s="75" t="s">
        <v>7156</v>
      </c>
      <c r="G7384" s="75" t="s">
        <v>8015</v>
      </c>
    </row>
    <row r="7385" spans="2:7">
      <c r="B7385" s="75" t="s">
        <v>8268</v>
      </c>
      <c r="C7385" s="75" t="s">
        <v>8269</v>
      </c>
      <c r="D7385" s="75" t="s">
        <v>23</v>
      </c>
      <c r="E7385" s="76">
        <v>4585785</v>
      </c>
      <c r="F7385" s="75" t="s">
        <v>7156</v>
      </c>
      <c r="G7385" s="75" t="s">
        <v>8015</v>
      </c>
    </row>
    <row r="7386" spans="2:7">
      <c r="B7386" s="75" t="s">
        <v>8270</v>
      </c>
      <c r="C7386" s="75" t="s">
        <v>8271</v>
      </c>
      <c r="D7386" s="75" t="s">
        <v>17</v>
      </c>
      <c r="E7386" s="76">
        <v>209447</v>
      </c>
      <c r="F7386" s="75" t="s">
        <v>7156</v>
      </c>
      <c r="G7386" s="75" t="s">
        <v>8015</v>
      </c>
    </row>
    <row r="7387" spans="2:7">
      <c r="B7387" s="75" t="s">
        <v>8272</v>
      </c>
      <c r="C7387" s="75" t="s">
        <v>8273</v>
      </c>
      <c r="D7387" s="75" t="s">
        <v>23</v>
      </c>
      <c r="E7387" s="76">
        <v>312953</v>
      </c>
      <c r="F7387" s="75" t="s">
        <v>7156</v>
      </c>
      <c r="G7387" s="75" t="s">
        <v>8015</v>
      </c>
    </row>
    <row r="7388" spans="2:7">
      <c r="B7388" s="75" t="s">
        <v>8274</v>
      </c>
      <c r="C7388" s="75" t="s">
        <v>8275</v>
      </c>
      <c r="D7388" s="75" t="s">
        <v>23</v>
      </c>
      <c r="E7388" s="76">
        <v>827509</v>
      </c>
      <c r="F7388" s="75" t="s">
        <v>7156</v>
      </c>
      <c r="G7388" s="75" t="s">
        <v>8015</v>
      </c>
    </row>
    <row r="7389" spans="2:7">
      <c r="B7389" s="75" t="s">
        <v>8276</v>
      </c>
      <c r="C7389" s="75" t="s">
        <v>8277</v>
      </c>
      <c r="D7389" s="75" t="s">
        <v>23</v>
      </c>
      <c r="E7389" s="76">
        <v>150482</v>
      </c>
      <c r="F7389" s="75" t="s">
        <v>7156</v>
      </c>
      <c r="G7389" s="75" t="s">
        <v>8015</v>
      </c>
    </row>
    <row r="7390" spans="2:7">
      <c r="B7390" s="75" t="s">
        <v>8278</v>
      </c>
      <c r="C7390" s="75" t="s">
        <v>8279</v>
      </c>
      <c r="D7390" s="75" t="s">
        <v>23</v>
      </c>
      <c r="E7390" s="76">
        <v>347608</v>
      </c>
      <c r="F7390" s="75" t="s">
        <v>7156</v>
      </c>
      <c r="G7390" s="75" t="s">
        <v>8015</v>
      </c>
    </row>
    <row r="7391" spans="2:7">
      <c r="B7391" s="75" t="s">
        <v>8280</v>
      </c>
      <c r="C7391" s="75" t="s">
        <v>8281</v>
      </c>
      <c r="D7391" s="75" t="s">
        <v>1266</v>
      </c>
      <c r="E7391" s="76">
        <v>305654</v>
      </c>
      <c r="F7391" s="75" t="s">
        <v>7156</v>
      </c>
      <c r="G7391" s="75" t="s">
        <v>8015</v>
      </c>
    </row>
    <row r="7392" spans="2:7">
      <c r="B7392" s="75" t="s">
        <v>8282</v>
      </c>
      <c r="C7392" s="75" t="s">
        <v>8283</v>
      </c>
      <c r="D7392" s="75" t="s">
        <v>23</v>
      </c>
      <c r="E7392" s="76">
        <v>2624832</v>
      </c>
      <c r="F7392" s="75" t="s">
        <v>7156</v>
      </c>
      <c r="G7392" s="75" t="s">
        <v>8015</v>
      </c>
    </row>
    <row r="7393" spans="2:7">
      <c r="B7393" s="75" t="s">
        <v>8284</v>
      </c>
      <c r="C7393" s="75" t="s">
        <v>8285</v>
      </c>
      <c r="D7393" s="75" t="s">
        <v>23</v>
      </c>
      <c r="E7393" s="76">
        <v>229668</v>
      </c>
      <c r="F7393" s="75" t="s">
        <v>7156</v>
      </c>
      <c r="G7393" s="75" t="s">
        <v>8015</v>
      </c>
    </row>
    <row r="7394" spans="2:7">
      <c r="B7394" s="75" t="s">
        <v>8286</v>
      </c>
      <c r="C7394" s="75" t="s">
        <v>8287</v>
      </c>
      <c r="D7394" s="75" t="s">
        <v>23</v>
      </c>
      <c r="E7394" s="76">
        <v>335424</v>
      </c>
      <c r="F7394" s="75" t="s">
        <v>7156</v>
      </c>
      <c r="G7394" s="75" t="s">
        <v>8015</v>
      </c>
    </row>
    <row r="7395" spans="2:7">
      <c r="B7395" s="75" t="s">
        <v>8288</v>
      </c>
      <c r="C7395" s="75" t="s">
        <v>8289</v>
      </c>
      <c r="D7395" s="75" t="s">
        <v>23</v>
      </c>
      <c r="E7395" s="76">
        <v>2669946</v>
      </c>
      <c r="F7395" s="75" t="s">
        <v>7156</v>
      </c>
      <c r="G7395" s="75" t="s">
        <v>8015</v>
      </c>
    </row>
    <row r="7396" spans="2:7">
      <c r="B7396" s="75" t="s">
        <v>8290</v>
      </c>
      <c r="C7396" s="75" t="s">
        <v>8291</v>
      </c>
      <c r="D7396" s="75" t="s">
        <v>23</v>
      </c>
      <c r="E7396" s="76">
        <v>333485</v>
      </c>
      <c r="F7396" s="75" t="s">
        <v>7156</v>
      </c>
      <c r="G7396" s="75" t="s">
        <v>8015</v>
      </c>
    </row>
    <row r="7397" spans="2:7">
      <c r="B7397" s="75" t="s">
        <v>8292</v>
      </c>
      <c r="C7397" s="75" t="s">
        <v>8293</v>
      </c>
      <c r="D7397" s="75" t="s">
        <v>23</v>
      </c>
      <c r="E7397" s="76">
        <v>471002</v>
      </c>
      <c r="F7397" s="75" t="s">
        <v>7156</v>
      </c>
      <c r="G7397" s="75" t="s">
        <v>8015</v>
      </c>
    </row>
    <row r="7398" spans="2:7">
      <c r="B7398" s="75" t="s">
        <v>8294</v>
      </c>
      <c r="C7398" s="75" t="s">
        <v>8295</v>
      </c>
      <c r="D7398" s="75" t="s">
        <v>23</v>
      </c>
      <c r="E7398" s="76">
        <v>177960</v>
      </c>
      <c r="F7398" s="75" t="s">
        <v>7156</v>
      </c>
      <c r="G7398" s="75" t="s">
        <v>8015</v>
      </c>
    </row>
    <row r="7399" spans="2:7">
      <c r="B7399" s="75" t="s">
        <v>8296</v>
      </c>
      <c r="C7399" s="75" t="s">
        <v>8297</v>
      </c>
      <c r="D7399" s="75" t="s">
        <v>23</v>
      </c>
      <c r="E7399" s="76">
        <v>15731415</v>
      </c>
      <c r="F7399" s="75" t="s">
        <v>7156</v>
      </c>
      <c r="G7399" s="75" t="s">
        <v>8015</v>
      </c>
    </row>
    <row r="7400" spans="2:7">
      <c r="B7400" s="75" t="s">
        <v>8298</v>
      </c>
      <c r="C7400" s="75" t="s">
        <v>8299</v>
      </c>
      <c r="D7400" s="75" t="s">
        <v>52</v>
      </c>
      <c r="E7400" s="76">
        <v>1594399</v>
      </c>
      <c r="F7400" s="75" t="s">
        <v>7156</v>
      </c>
      <c r="G7400" s="75" t="s">
        <v>8015</v>
      </c>
    </row>
    <row r="7401" spans="2:7">
      <c r="B7401" s="75" t="s">
        <v>8300</v>
      </c>
      <c r="C7401" s="75" t="s">
        <v>8301</v>
      </c>
      <c r="D7401" s="75" t="s">
        <v>23</v>
      </c>
      <c r="E7401" s="76">
        <v>159179</v>
      </c>
      <c r="F7401" s="75" t="s">
        <v>7156</v>
      </c>
      <c r="G7401" s="75" t="s">
        <v>8015</v>
      </c>
    </row>
    <row r="7402" spans="2:7">
      <c r="B7402" s="75" t="s">
        <v>8302</v>
      </c>
      <c r="C7402" s="75" t="s">
        <v>8303</v>
      </c>
      <c r="D7402" s="75" t="s">
        <v>23</v>
      </c>
      <c r="E7402" s="76">
        <v>710922</v>
      </c>
      <c r="F7402" s="75" t="s">
        <v>7156</v>
      </c>
      <c r="G7402" s="75" t="s">
        <v>8015</v>
      </c>
    </row>
    <row r="7403" spans="2:7">
      <c r="B7403" s="75" t="s">
        <v>8304</v>
      </c>
      <c r="C7403" s="75" t="s">
        <v>8305</v>
      </c>
      <c r="D7403" s="75" t="s">
        <v>23</v>
      </c>
      <c r="E7403" s="76">
        <v>13394693</v>
      </c>
      <c r="F7403" s="75" t="s">
        <v>7156</v>
      </c>
      <c r="G7403" s="75" t="s">
        <v>8015</v>
      </c>
    </row>
    <row r="7404" spans="2:7">
      <c r="B7404" s="75" t="s">
        <v>8306</v>
      </c>
      <c r="C7404" s="75" t="s">
        <v>8307</v>
      </c>
      <c r="D7404" s="75" t="s">
        <v>23</v>
      </c>
      <c r="E7404" s="76">
        <v>518036</v>
      </c>
      <c r="F7404" s="75" t="s">
        <v>7156</v>
      </c>
      <c r="G7404" s="75" t="s">
        <v>8015</v>
      </c>
    </row>
    <row r="7405" spans="2:7">
      <c r="B7405" s="75" t="s">
        <v>8308</v>
      </c>
      <c r="C7405" s="75" t="s">
        <v>8309</v>
      </c>
      <c r="D7405" s="75" t="s">
        <v>19</v>
      </c>
      <c r="E7405" s="76">
        <v>2899</v>
      </c>
      <c r="F7405" s="75" t="s">
        <v>7156</v>
      </c>
      <c r="G7405" s="75" t="s">
        <v>8015</v>
      </c>
    </row>
    <row r="7406" spans="2:7">
      <c r="B7406" s="75" t="s">
        <v>8310</v>
      </c>
      <c r="C7406" s="75" t="s">
        <v>8311</v>
      </c>
      <c r="D7406" s="75" t="s">
        <v>23</v>
      </c>
      <c r="E7406" s="76">
        <v>3913680</v>
      </c>
      <c r="F7406" s="75" t="s">
        <v>7156</v>
      </c>
      <c r="G7406" s="75" t="s">
        <v>8015</v>
      </c>
    </row>
    <row r="7407" spans="2:7">
      <c r="B7407" s="75" t="s">
        <v>8312</v>
      </c>
      <c r="C7407" s="75" t="s">
        <v>8313</v>
      </c>
      <c r="D7407" s="75" t="s">
        <v>23</v>
      </c>
      <c r="E7407" s="76">
        <v>1659979</v>
      </c>
      <c r="F7407" s="75" t="s">
        <v>7156</v>
      </c>
      <c r="G7407" s="75" t="s">
        <v>8015</v>
      </c>
    </row>
    <row r="7408" spans="2:7">
      <c r="B7408" s="75" t="s">
        <v>8314</v>
      </c>
      <c r="C7408" s="75" t="s">
        <v>8315</v>
      </c>
      <c r="D7408" s="75" t="s">
        <v>52</v>
      </c>
      <c r="E7408" s="76">
        <v>829958</v>
      </c>
      <c r="F7408" s="75" t="s">
        <v>7156</v>
      </c>
      <c r="G7408" s="75" t="s">
        <v>8015</v>
      </c>
    </row>
    <row r="7409" spans="2:7">
      <c r="B7409" s="75" t="s">
        <v>8316</v>
      </c>
      <c r="C7409" s="75" t="s">
        <v>8317</v>
      </c>
      <c r="D7409" s="75" t="s">
        <v>17</v>
      </c>
      <c r="E7409" s="76">
        <v>108467</v>
      </c>
      <c r="F7409" s="75" t="s">
        <v>7156</v>
      </c>
      <c r="G7409" s="75" t="s">
        <v>8015</v>
      </c>
    </row>
    <row r="7410" spans="2:7">
      <c r="B7410" s="75" t="s">
        <v>8318</v>
      </c>
      <c r="C7410" s="75" t="s">
        <v>8319</v>
      </c>
      <c r="D7410" s="75" t="s">
        <v>23</v>
      </c>
      <c r="E7410" s="76">
        <v>177960</v>
      </c>
      <c r="F7410" s="75" t="s">
        <v>7156</v>
      </c>
      <c r="G7410" s="75" t="s">
        <v>8015</v>
      </c>
    </row>
    <row r="7411" spans="2:7">
      <c r="B7411" s="75" t="s">
        <v>8320</v>
      </c>
      <c r="C7411" s="75" t="s">
        <v>8321</v>
      </c>
      <c r="D7411" s="75" t="s">
        <v>23</v>
      </c>
      <c r="E7411" s="76">
        <v>143559</v>
      </c>
      <c r="F7411" s="75" t="s">
        <v>7156</v>
      </c>
      <c r="G7411" s="75" t="s">
        <v>8015</v>
      </c>
    </row>
    <row r="7412" spans="2:7">
      <c r="B7412" s="75" t="s">
        <v>8322</v>
      </c>
      <c r="C7412" s="75" t="s">
        <v>8323</v>
      </c>
      <c r="D7412" s="75" t="s">
        <v>23</v>
      </c>
      <c r="E7412" s="76">
        <v>5586324</v>
      </c>
      <c r="F7412" s="75" t="s">
        <v>7156</v>
      </c>
      <c r="G7412" s="75" t="s">
        <v>8015</v>
      </c>
    </row>
    <row r="7413" spans="2:7">
      <c r="B7413" s="75" t="s">
        <v>8324</v>
      </c>
      <c r="C7413" s="75" t="s">
        <v>8325</v>
      </c>
      <c r="D7413" s="75" t="s">
        <v>23</v>
      </c>
      <c r="E7413" s="76">
        <v>557201</v>
      </c>
      <c r="F7413" s="75" t="s">
        <v>7156</v>
      </c>
      <c r="G7413" s="75" t="s">
        <v>8015</v>
      </c>
    </row>
    <row r="7414" spans="2:7">
      <c r="B7414" s="75" t="s">
        <v>8326</v>
      </c>
      <c r="C7414" s="75" t="s">
        <v>8327</v>
      </c>
      <c r="D7414" s="75" t="s">
        <v>23</v>
      </c>
      <c r="E7414" s="76">
        <v>2235580</v>
      </c>
      <c r="F7414" s="75" t="s">
        <v>7156</v>
      </c>
      <c r="G7414" s="75" t="s">
        <v>8015</v>
      </c>
    </row>
    <row r="7415" spans="2:7">
      <c r="B7415" s="75" t="s">
        <v>8328</v>
      </c>
      <c r="C7415" s="75" t="s">
        <v>8329</v>
      </c>
      <c r="D7415" s="75" t="s">
        <v>23</v>
      </c>
      <c r="E7415" s="76">
        <v>6352750</v>
      </c>
      <c r="F7415" s="75" t="s">
        <v>7156</v>
      </c>
      <c r="G7415" s="75" t="s">
        <v>8015</v>
      </c>
    </row>
    <row r="7416" spans="2:7">
      <c r="B7416" s="75" t="s">
        <v>8330</v>
      </c>
      <c r="C7416" s="75" t="s">
        <v>8331</v>
      </c>
      <c r="D7416" s="75" t="s">
        <v>23</v>
      </c>
      <c r="E7416" s="76">
        <v>1121720</v>
      </c>
      <c r="F7416" s="75" t="s">
        <v>7156</v>
      </c>
      <c r="G7416" s="75" t="s">
        <v>8015</v>
      </c>
    </row>
    <row r="7417" spans="2:7">
      <c r="B7417" s="75" t="s">
        <v>8332</v>
      </c>
      <c r="C7417" s="75" t="s">
        <v>8333</v>
      </c>
      <c r="D7417" s="75" t="s">
        <v>23</v>
      </c>
      <c r="E7417" s="76">
        <v>893078</v>
      </c>
      <c r="F7417" s="75" t="s">
        <v>7156</v>
      </c>
      <c r="G7417" s="75" t="s">
        <v>8015</v>
      </c>
    </row>
    <row r="7418" spans="2:7">
      <c r="B7418" s="75" t="s">
        <v>8334</v>
      </c>
      <c r="C7418" s="75" t="s">
        <v>8335</v>
      </c>
      <c r="D7418" s="75" t="s">
        <v>23</v>
      </c>
      <c r="E7418" s="76">
        <v>151538</v>
      </c>
      <c r="F7418" s="75" t="s">
        <v>7156</v>
      </c>
      <c r="G7418" s="75" t="s">
        <v>8015</v>
      </c>
    </row>
    <row r="7419" spans="2:7">
      <c r="B7419" s="75" t="s">
        <v>8336</v>
      </c>
      <c r="C7419" s="75" t="s">
        <v>8337</v>
      </c>
      <c r="D7419" s="75" t="s">
        <v>23</v>
      </c>
      <c r="E7419" s="76">
        <v>664834</v>
      </c>
      <c r="F7419" s="75" t="s">
        <v>7156</v>
      </c>
      <c r="G7419" s="75" t="s">
        <v>8015</v>
      </c>
    </row>
    <row r="7420" spans="2:7">
      <c r="B7420" s="75" t="s">
        <v>8338</v>
      </c>
      <c r="C7420" s="75" t="s">
        <v>8339</v>
      </c>
      <c r="D7420" s="75" t="s">
        <v>23</v>
      </c>
      <c r="E7420" s="76">
        <v>168185</v>
      </c>
      <c r="F7420" s="75" t="s">
        <v>7156</v>
      </c>
      <c r="G7420" s="75" t="s">
        <v>8015</v>
      </c>
    </row>
    <row r="7421" spans="2:7">
      <c r="B7421" s="75" t="s">
        <v>8340</v>
      </c>
      <c r="C7421" s="75" t="s">
        <v>8341</v>
      </c>
      <c r="D7421" s="75" t="s">
        <v>23</v>
      </c>
      <c r="E7421" s="76">
        <v>463938</v>
      </c>
      <c r="F7421" s="75" t="s">
        <v>7156</v>
      </c>
      <c r="G7421" s="75" t="s">
        <v>8015</v>
      </c>
    </row>
    <row r="7422" spans="2:7">
      <c r="B7422" s="75" t="s">
        <v>8342</v>
      </c>
      <c r="C7422" s="75" t="s">
        <v>8343</v>
      </c>
      <c r="D7422" s="75" t="s">
        <v>23</v>
      </c>
      <c r="E7422" s="76">
        <v>148647</v>
      </c>
      <c r="F7422" s="75" t="s">
        <v>7156</v>
      </c>
      <c r="G7422" s="75" t="s">
        <v>8015</v>
      </c>
    </row>
    <row r="7423" spans="2:7">
      <c r="B7423" s="75" t="s">
        <v>8344</v>
      </c>
      <c r="C7423" s="75" t="s">
        <v>8345</v>
      </c>
      <c r="D7423" s="75" t="s">
        <v>23</v>
      </c>
      <c r="E7423" s="76">
        <v>216203</v>
      </c>
      <c r="F7423" s="75" t="s">
        <v>7156</v>
      </c>
      <c r="G7423" s="75" t="s">
        <v>8015</v>
      </c>
    </row>
    <row r="7424" spans="2:7">
      <c r="B7424" s="75" t="s">
        <v>8346</v>
      </c>
      <c r="C7424" s="75" t="s">
        <v>8347</v>
      </c>
      <c r="D7424" s="75" t="s">
        <v>23</v>
      </c>
      <c r="E7424" s="76">
        <v>850910</v>
      </c>
      <c r="F7424" s="75" t="s">
        <v>7156</v>
      </c>
      <c r="G7424" s="75" t="s">
        <v>8015</v>
      </c>
    </row>
    <row r="7425" spans="2:7">
      <c r="B7425" s="75" t="s">
        <v>8348</v>
      </c>
      <c r="C7425" s="75" t="s">
        <v>8349</v>
      </c>
      <c r="D7425" s="75" t="s">
        <v>23</v>
      </c>
      <c r="E7425" s="76">
        <v>324573</v>
      </c>
      <c r="F7425" s="75" t="s">
        <v>7156</v>
      </c>
      <c r="G7425" s="75" t="s">
        <v>8015</v>
      </c>
    </row>
    <row r="7426" spans="2:7">
      <c r="B7426" s="75" t="s">
        <v>8350</v>
      </c>
      <c r="C7426" s="75" t="s">
        <v>8351</v>
      </c>
      <c r="D7426" s="75" t="s">
        <v>23</v>
      </c>
      <c r="E7426" s="76">
        <v>312744</v>
      </c>
      <c r="F7426" s="75" t="s">
        <v>7156</v>
      </c>
      <c r="G7426" s="75" t="s">
        <v>8015</v>
      </c>
    </row>
    <row r="7427" spans="2:7">
      <c r="B7427" s="75" t="s">
        <v>8352</v>
      </c>
      <c r="C7427" s="75" t="s">
        <v>8353</v>
      </c>
      <c r="D7427" s="75" t="s">
        <v>23</v>
      </c>
      <c r="E7427" s="76">
        <v>279096</v>
      </c>
      <c r="F7427" s="75" t="s">
        <v>7156</v>
      </c>
      <c r="G7427" s="75" t="s">
        <v>8015</v>
      </c>
    </row>
    <row r="7428" spans="2:7">
      <c r="B7428" s="75" t="s">
        <v>8354</v>
      </c>
      <c r="C7428" s="75" t="s">
        <v>8355</v>
      </c>
      <c r="D7428" s="75" t="s">
        <v>23</v>
      </c>
      <c r="E7428" s="76">
        <v>4614294</v>
      </c>
      <c r="F7428" s="75" t="s">
        <v>7156</v>
      </c>
      <c r="G7428" s="75" t="s">
        <v>8015</v>
      </c>
    </row>
    <row r="7429" spans="2:7">
      <c r="B7429" s="75" t="s">
        <v>8356</v>
      </c>
      <c r="C7429" s="75" t="s">
        <v>8357</v>
      </c>
      <c r="D7429" s="75" t="s">
        <v>23</v>
      </c>
      <c r="E7429" s="76">
        <v>1357575</v>
      </c>
      <c r="F7429" s="75" t="s">
        <v>7156</v>
      </c>
      <c r="G7429" s="75" t="s">
        <v>8015</v>
      </c>
    </row>
    <row r="7430" spans="2:7">
      <c r="B7430" s="75" t="s">
        <v>8358</v>
      </c>
      <c r="C7430" s="75" t="s">
        <v>8359</v>
      </c>
      <c r="D7430" s="75" t="s">
        <v>23</v>
      </c>
      <c r="E7430" s="76">
        <v>463216</v>
      </c>
      <c r="F7430" s="75" t="s">
        <v>7156</v>
      </c>
      <c r="G7430" s="75" t="s">
        <v>8015</v>
      </c>
    </row>
    <row r="7431" spans="2:7">
      <c r="B7431" s="75" t="s">
        <v>8360</v>
      </c>
      <c r="C7431" s="75" t="s">
        <v>8361</v>
      </c>
      <c r="D7431" s="75" t="s">
        <v>23</v>
      </c>
      <c r="E7431" s="76">
        <v>1865578</v>
      </c>
      <c r="F7431" s="75" t="s">
        <v>7156</v>
      </c>
      <c r="G7431" s="75" t="s">
        <v>8015</v>
      </c>
    </row>
    <row r="7432" spans="2:7">
      <c r="B7432" s="75" t="s">
        <v>8362</v>
      </c>
      <c r="C7432" s="75" t="s">
        <v>8363</v>
      </c>
      <c r="D7432" s="75" t="s">
        <v>23</v>
      </c>
      <c r="E7432" s="76">
        <v>476594</v>
      </c>
      <c r="F7432" s="75" t="s">
        <v>7156</v>
      </c>
      <c r="G7432" s="75" t="s">
        <v>8015</v>
      </c>
    </row>
    <row r="7433" spans="2:7">
      <c r="B7433" s="75" t="s">
        <v>8364</v>
      </c>
      <c r="C7433" s="75" t="s">
        <v>8365</v>
      </c>
      <c r="D7433" s="75" t="s">
        <v>23</v>
      </c>
      <c r="E7433" s="76">
        <v>1038690</v>
      </c>
      <c r="F7433" s="75" t="s">
        <v>7156</v>
      </c>
      <c r="G7433" s="75" t="s">
        <v>8015</v>
      </c>
    </row>
    <row r="7434" spans="2:7">
      <c r="B7434" s="75" t="s">
        <v>8366</v>
      </c>
      <c r="C7434" s="75" t="s">
        <v>8367</v>
      </c>
      <c r="D7434" s="75" t="s">
        <v>23</v>
      </c>
      <c r="E7434" s="76">
        <v>2563018</v>
      </c>
      <c r="F7434" s="75" t="s">
        <v>7156</v>
      </c>
      <c r="G7434" s="75" t="s">
        <v>8015</v>
      </c>
    </row>
    <row r="7435" spans="2:7">
      <c r="B7435" s="75" t="s">
        <v>8368</v>
      </c>
      <c r="C7435" s="75" t="s">
        <v>8369</v>
      </c>
      <c r="D7435" s="75" t="s">
        <v>23</v>
      </c>
      <c r="E7435" s="76">
        <v>6549866</v>
      </c>
      <c r="F7435" s="75" t="s">
        <v>7156</v>
      </c>
      <c r="G7435" s="75" t="s">
        <v>8015</v>
      </c>
    </row>
    <row r="7436" spans="2:7">
      <c r="B7436" s="75" t="s">
        <v>8370</v>
      </c>
      <c r="C7436" s="75" t="s">
        <v>8371</v>
      </c>
      <c r="D7436" s="75" t="s">
        <v>23</v>
      </c>
      <c r="E7436" s="76">
        <v>4528259</v>
      </c>
      <c r="F7436" s="75" t="s">
        <v>7156</v>
      </c>
      <c r="G7436" s="75" t="s">
        <v>8015</v>
      </c>
    </row>
    <row r="7437" spans="2:7">
      <c r="B7437" s="75" t="s">
        <v>8372</v>
      </c>
      <c r="C7437" s="75" t="s">
        <v>8373</v>
      </c>
      <c r="D7437" s="75" t="s">
        <v>23</v>
      </c>
      <c r="E7437" s="76">
        <v>1260576</v>
      </c>
      <c r="F7437" s="75" t="s">
        <v>7156</v>
      </c>
      <c r="G7437" s="75" t="s">
        <v>8015</v>
      </c>
    </row>
    <row r="7438" spans="2:7">
      <c r="B7438" s="75" t="s">
        <v>8374</v>
      </c>
      <c r="C7438" s="75" t="s">
        <v>8375</v>
      </c>
      <c r="D7438" s="75" t="s">
        <v>23</v>
      </c>
      <c r="E7438" s="76">
        <v>3023345</v>
      </c>
      <c r="F7438" s="75" t="s">
        <v>7156</v>
      </c>
      <c r="G7438" s="75" t="s">
        <v>8015</v>
      </c>
    </row>
    <row r="7439" spans="2:7">
      <c r="B7439" s="75" t="s">
        <v>8376</v>
      </c>
      <c r="C7439" s="75" t="s">
        <v>8377</v>
      </c>
      <c r="D7439" s="75" t="s">
        <v>23</v>
      </c>
      <c r="E7439" s="76">
        <v>1559374</v>
      </c>
      <c r="F7439" s="75" t="s">
        <v>7156</v>
      </c>
      <c r="G7439" s="75" t="s">
        <v>8015</v>
      </c>
    </row>
    <row r="7440" spans="2:7">
      <c r="B7440" s="75" t="s">
        <v>8378</v>
      </c>
      <c r="C7440" s="75" t="s">
        <v>8379</v>
      </c>
      <c r="D7440" s="75" t="s">
        <v>23</v>
      </c>
      <c r="E7440" s="76">
        <v>13869025</v>
      </c>
      <c r="F7440" s="75" t="s">
        <v>7156</v>
      </c>
      <c r="G7440" s="75" t="s">
        <v>8015</v>
      </c>
    </row>
    <row r="7441" spans="2:7">
      <c r="B7441" s="75" t="s">
        <v>8380</v>
      </c>
      <c r="C7441" s="75" t="s">
        <v>8381</v>
      </c>
      <c r="D7441" s="75" t="s">
        <v>23</v>
      </c>
      <c r="E7441" s="76">
        <v>1197433</v>
      </c>
      <c r="F7441" s="75" t="s">
        <v>7156</v>
      </c>
      <c r="G7441" s="75" t="s">
        <v>8015</v>
      </c>
    </row>
    <row r="7442" spans="2:7">
      <c r="B7442" s="75" t="s">
        <v>8382</v>
      </c>
      <c r="C7442" s="75" t="s">
        <v>8383</v>
      </c>
      <c r="D7442" s="75" t="s">
        <v>23</v>
      </c>
      <c r="E7442" s="76">
        <v>8346354</v>
      </c>
      <c r="F7442" s="75" t="s">
        <v>7156</v>
      </c>
      <c r="G7442" s="75" t="s">
        <v>8015</v>
      </c>
    </row>
    <row r="7443" spans="2:7">
      <c r="B7443" s="75" t="s">
        <v>8384</v>
      </c>
      <c r="C7443" s="75" t="s">
        <v>8385</v>
      </c>
      <c r="D7443" s="75" t="s">
        <v>23</v>
      </c>
      <c r="E7443" s="76">
        <v>524366</v>
      </c>
      <c r="F7443" s="75" t="s">
        <v>7156</v>
      </c>
      <c r="G7443" s="75" t="s">
        <v>8015</v>
      </c>
    </row>
    <row r="7444" spans="2:7">
      <c r="B7444" s="75" t="s">
        <v>8386</v>
      </c>
      <c r="C7444" s="75" t="s">
        <v>8387</v>
      </c>
      <c r="D7444" s="75" t="s">
        <v>23</v>
      </c>
      <c r="E7444" s="76">
        <v>1479192</v>
      </c>
      <c r="F7444" s="75" t="s">
        <v>7156</v>
      </c>
      <c r="G7444" s="75" t="s">
        <v>8015</v>
      </c>
    </row>
    <row r="7445" spans="2:7">
      <c r="B7445" s="75" t="s">
        <v>8388</v>
      </c>
      <c r="C7445" s="75" t="s">
        <v>8389</v>
      </c>
      <c r="D7445" s="75" t="s">
        <v>23</v>
      </c>
      <c r="E7445" s="76">
        <v>6046890</v>
      </c>
      <c r="F7445" s="75" t="s">
        <v>7156</v>
      </c>
      <c r="G7445" s="75" t="s">
        <v>8015</v>
      </c>
    </row>
    <row r="7446" spans="2:7">
      <c r="B7446" s="75" t="s">
        <v>8390</v>
      </c>
      <c r="C7446" s="75" t="s">
        <v>8391</v>
      </c>
      <c r="D7446" s="75" t="s">
        <v>23</v>
      </c>
      <c r="E7446" s="76">
        <v>10795489</v>
      </c>
      <c r="F7446" s="75" t="s">
        <v>7156</v>
      </c>
      <c r="G7446" s="75" t="s">
        <v>8015</v>
      </c>
    </row>
    <row r="7447" spans="2:7">
      <c r="B7447" s="75" t="s">
        <v>8392</v>
      </c>
      <c r="C7447" s="75" t="s">
        <v>8393</v>
      </c>
      <c r="D7447" s="75" t="s">
        <v>23</v>
      </c>
      <c r="E7447" s="76">
        <v>234328</v>
      </c>
      <c r="F7447" s="75" t="s">
        <v>7156</v>
      </c>
      <c r="G7447" s="75" t="s">
        <v>8015</v>
      </c>
    </row>
    <row r="7448" spans="2:7">
      <c r="B7448" s="75" t="s">
        <v>8394</v>
      </c>
      <c r="C7448" s="75" t="s">
        <v>8395</v>
      </c>
      <c r="D7448" s="75" t="s">
        <v>19</v>
      </c>
      <c r="E7448" s="76">
        <v>55101</v>
      </c>
      <c r="F7448" s="75" t="s">
        <v>7156</v>
      </c>
      <c r="G7448" s="75" t="s">
        <v>8015</v>
      </c>
    </row>
    <row r="7449" spans="2:7">
      <c r="B7449" s="75" t="s">
        <v>8396</v>
      </c>
      <c r="C7449" s="75" t="s">
        <v>8397</v>
      </c>
      <c r="D7449" s="75" t="s">
        <v>23</v>
      </c>
      <c r="E7449" s="76">
        <v>1764735</v>
      </c>
      <c r="F7449" s="75" t="s">
        <v>7156</v>
      </c>
      <c r="G7449" s="75" t="s">
        <v>8015</v>
      </c>
    </row>
    <row r="7450" spans="2:7">
      <c r="B7450" s="75" t="s">
        <v>8398</v>
      </c>
      <c r="C7450" s="75" t="s">
        <v>8399</v>
      </c>
      <c r="D7450" s="75" t="s">
        <v>23</v>
      </c>
      <c r="E7450" s="76">
        <v>243436</v>
      </c>
      <c r="F7450" s="75" t="s">
        <v>7156</v>
      </c>
      <c r="G7450" s="75" t="s">
        <v>8015</v>
      </c>
    </row>
    <row r="7451" spans="2:7">
      <c r="B7451" s="75" t="s">
        <v>8400</v>
      </c>
      <c r="C7451" s="75" t="s">
        <v>8401</v>
      </c>
      <c r="D7451" s="75" t="s">
        <v>23</v>
      </c>
      <c r="E7451" s="76">
        <v>10052580</v>
      </c>
      <c r="F7451" s="75" t="s">
        <v>7156</v>
      </c>
      <c r="G7451" s="75" t="s">
        <v>8015</v>
      </c>
    </row>
    <row r="7452" spans="2:7">
      <c r="B7452" s="75" t="s">
        <v>8402</v>
      </c>
      <c r="C7452" s="75" t="s">
        <v>8403</v>
      </c>
      <c r="D7452" s="75" t="s">
        <v>23</v>
      </c>
      <c r="E7452" s="76">
        <v>811333</v>
      </c>
      <c r="F7452" s="75" t="s">
        <v>7156</v>
      </c>
      <c r="G7452" s="75" t="s">
        <v>8015</v>
      </c>
    </row>
    <row r="7453" spans="2:7">
      <c r="B7453" s="75" t="s">
        <v>8404</v>
      </c>
      <c r="C7453" s="75" t="s">
        <v>8405</v>
      </c>
      <c r="D7453" s="75" t="s">
        <v>23</v>
      </c>
      <c r="E7453" s="76">
        <v>89007</v>
      </c>
      <c r="F7453" s="75" t="s">
        <v>7156</v>
      </c>
      <c r="G7453" s="75" t="s">
        <v>8015</v>
      </c>
    </row>
    <row r="7454" spans="2:7">
      <c r="B7454" s="75" t="s">
        <v>8406</v>
      </c>
      <c r="C7454" s="75" t="s">
        <v>8407</v>
      </c>
      <c r="D7454" s="75" t="s">
        <v>23</v>
      </c>
      <c r="E7454" s="76">
        <v>217646</v>
      </c>
      <c r="F7454" s="75" t="s">
        <v>7156</v>
      </c>
      <c r="G7454" s="75" t="s">
        <v>8015</v>
      </c>
    </row>
    <row r="7455" spans="2:7">
      <c r="B7455" s="75" t="s">
        <v>8408</v>
      </c>
      <c r="C7455" s="75" t="s">
        <v>8409</v>
      </c>
      <c r="D7455" s="75" t="s">
        <v>23</v>
      </c>
      <c r="E7455" s="76">
        <v>646065</v>
      </c>
      <c r="F7455" s="75" t="s">
        <v>7156</v>
      </c>
      <c r="G7455" s="75" t="s">
        <v>8015</v>
      </c>
    </row>
    <row r="7456" spans="2:7">
      <c r="B7456" s="75" t="s">
        <v>8410</v>
      </c>
      <c r="C7456" s="75" t="s">
        <v>8411</v>
      </c>
      <c r="D7456" s="75" t="s">
        <v>23</v>
      </c>
      <c r="E7456" s="76">
        <v>725349</v>
      </c>
      <c r="F7456" s="75" t="s">
        <v>7156</v>
      </c>
      <c r="G7456" s="75" t="s">
        <v>8015</v>
      </c>
    </row>
    <row r="7457" spans="1:7">
      <c r="B7457" s="75" t="s">
        <v>8412</v>
      </c>
      <c r="C7457" s="75" t="s">
        <v>8413</v>
      </c>
      <c r="D7457" s="75" t="s">
        <v>17</v>
      </c>
      <c r="E7457" s="76">
        <v>101734</v>
      </c>
      <c r="F7457" s="75" t="s">
        <v>7156</v>
      </c>
      <c r="G7457" s="75" t="s">
        <v>8015</v>
      </c>
    </row>
    <row r="7458" spans="1:7">
      <c r="B7458" s="75" t="s">
        <v>8414</v>
      </c>
      <c r="C7458" s="75" t="s">
        <v>8415</v>
      </c>
      <c r="D7458" s="75" t="s">
        <v>23</v>
      </c>
      <c r="E7458" s="76">
        <v>511032</v>
      </c>
      <c r="F7458" s="75" t="s">
        <v>7156</v>
      </c>
      <c r="G7458" s="75" t="s">
        <v>8015</v>
      </c>
    </row>
    <row r="7459" spans="1:7">
      <c r="B7459" s="75" t="s">
        <v>8416</v>
      </c>
      <c r="C7459" s="75" t="s">
        <v>8417</v>
      </c>
      <c r="D7459" s="75" t="s">
        <v>23</v>
      </c>
      <c r="E7459" s="76">
        <v>821271</v>
      </c>
      <c r="F7459" s="75" t="s">
        <v>7156</v>
      </c>
      <c r="G7459" s="75" t="s">
        <v>8015</v>
      </c>
    </row>
    <row r="7460" spans="1:7">
      <c r="B7460" s="75" t="s">
        <v>8418</v>
      </c>
      <c r="C7460" s="75" t="s">
        <v>8419</v>
      </c>
      <c r="D7460" s="75" t="s">
        <v>23</v>
      </c>
      <c r="E7460" s="76">
        <v>506662</v>
      </c>
      <c r="F7460" s="75" t="s">
        <v>7156</v>
      </c>
      <c r="G7460" s="75" t="s">
        <v>8015</v>
      </c>
    </row>
    <row r="7461" spans="1:7">
      <c r="B7461" s="75" t="s">
        <v>8420</v>
      </c>
      <c r="C7461" s="75" t="s">
        <v>8421</v>
      </c>
      <c r="D7461" s="75" t="s">
        <v>23</v>
      </c>
      <c r="E7461" s="76">
        <v>949629</v>
      </c>
      <c r="F7461" s="75" t="s">
        <v>7156</v>
      </c>
      <c r="G7461" s="75" t="s">
        <v>8015</v>
      </c>
    </row>
    <row r="7462" spans="1:7">
      <c r="B7462" s="75" t="s">
        <v>8422</v>
      </c>
      <c r="C7462" s="75" t="s">
        <v>8423</v>
      </c>
      <c r="D7462" s="75" t="s">
        <v>23</v>
      </c>
      <c r="E7462" s="76">
        <v>2096910</v>
      </c>
      <c r="F7462" s="75" t="s">
        <v>7156</v>
      </c>
      <c r="G7462" s="75" t="s">
        <v>8015</v>
      </c>
    </row>
    <row r="7463" spans="1:7">
      <c r="B7463" s="75" t="s">
        <v>8424</v>
      </c>
      <c r="C7463" s="75" t="s">
        <v>8425</v>
      </c>
      <c r="D7463" s="75" t="s">
        <v>23</v>
      </c>
      <c r="E7463" s="76">
        <v>39494942</v>
      </c>
      <c r="F7463" s="75" t="s">
        <v>7156</v>
      </c>
      <c r="G7463" s="75" t="s">
        <v>8015</v>
      </c>
    </row>
    <row r="7464" spans="1:7">
      <c r="B7464" s="75" t="s">
        <v>8426</v>
      </c>
      <c r="C7464" s="75" t="s">
        <v>8427</v>
      </c>
      <c r="D7464" s="75" t="s">
        <v>23</v>
      </c>
      <c r="E7464" s="76">
        <v>25715</v>
      </c>
      <c r="F7464" s="75" t="s">
        <v>7156</v>
      </c>
      <c r="G7464" s="75" t="s">
        <v>8015</v>
      </c>
    </row>
    <row r="7465" spans="1:7">
      <c r="B7465" s="75" t="s">
        <v>8428</v>
      </c>
      <c r="C7465" s="75" t="s">
        <v>8429</v>
      </c>
      <c r="D7465" s="75" t="s">
        <v>17</v>
      </c>
      <c r="E7465" s="76">
        <v>7980064</v>
      </c>
      <c r="F7465" s="75" t="s">
        <v>7156</v>
      </c>
      <c r="G7465" s="75" t="s">
        <v>8015</v>
      </c>
    </row>
    <row r="7466" spans="1:7">
      <c r="B7466" s="75" t="s">
        <v>8430</v>
      </c>
      <c r="C7466" s="75" t="s">
        <v>8431</v>
      </c>
      <c r="D7466" s="75" t="s">
        <v>23</v>
      </c>
      <c r="E7466" s="76">
        <v>200930</v>
      </c>
      <c r="F7466" s="75" t="s">
        <v>7156</v>
      </c>
      <c r="G7466" s="75" t="s">
        <v>8015</v>
      </c>
    </row>
    <row r="7467" spans="1:7">
      <c r="A7467" s="94" t="s">
        <v>8432</v>
      </c>
      <c r="B7467" s="90">
        <v>7385</v>
      </c>
      <c r="C7467" s="90" t="s">
        <v>8433</v>
      </c>
      <c r="D7467" s="90" t="s">
        <v>23</v>
      </c>
      <c r="E7467" s="91">
        <v>326060</v>
      </c>
      <c r="F7467" s="90" t="s">
        <v>271</v>
      </c>
      <c r="G7467" s="90" t="s">
        <v>7156</v>
      </c>
    </row>
    <row r="7468" spans="1:7">
      <c r="B7468" s="75">
        <v>7386</v>
      </c>
      <c r="C7468" s="75" t="s">
        <v>8434</v>
      </c>
      <c r="D7468" s="75" t="s">
        <v>23</v>
      </c>
      <c r="E7468" s="76">
        <v>980836</v>
      </c>
      <c r="F7468" s="75" t="s">
        <v>271</v>
      </c>
      <c r="G7468" s="75" t="s">
        <v>7156</v>
      </c>
    </row>
    <row r="7469" spans="1:7">
      <c r="B7469" s="75">
        <v>7570</v>
      </c>
      <c r="C7469" s="75" t="s">
        <v>8435</v>
      </c>
      <c r="D7469" s="75" t="s">
        <v>335</v>
      </c>
      <c r="E7469" s="76">
        <v>377</v>
      </c>
      <c r="F7469" s="75" t="s">
        <v>271</v>
      </c>
      <c r="G7469" s="75" t="s">
        <v>7156</v>
      </c>
    </row>
    <row r="7470" spans="1:7">
      <c r="B7470" s="75">
        <v>7974</v>
      </c>
      <c r="C7470" s="75" t="s">
        <v>8436</v>
      </c>
      <c r="D7470" s="75" t="s">
        <v>331</v>
      </c>
      <c r="E7470" s="76">
        <v>151011</v>
      </c>
      <c r="F7470" s="75" t="s">
        <v>271</v>
      </c>
      <c r="G7470" s="75" t="s">
        <v>7156</v>
      </c>
    </row>
    <row r="7471" spans="1:7">
      <c r="B7471" s="75">
        <v>8043</v>
      </c>
      <c r="C7471" s="75" t="s">
        <v>8437</v>
      </c>
      <c r="D7471" s="75" t="s">
        <v>7563</v>
      </c>
      <c r="E7471" s="76">
        <v>68765</v>
      </c>
      <c r="F7471" s="75" t="s">
        <v>271</v>
      </c>
      <c r="G7471" s="75" t="s">
        <v>7156</v>
      </c>
    </row>
    <row r="7472" spans="1:7">
      <c r="B7472" s="75">
        <v>9502</v>
      </c>
      <c r="C7472" s="75" t="s">
        <v>8438</v>
      </c>
      <c r="D7472" s="75" t="s">
        <v>19</v>
      </c>
      <c r="E7472" s="76">
        <v>115956</v>
      </c>
      <c r="F7472" s="75" t="s">
        <v>271</v>
      </c>
      <c r="G7472" s="75" t="s">
        <v>7156</v>
      </c>
    </row>
    <row r="7473" spans="2:7">
      <c r="B7473" s="75">
        <v>9629</v>
      </c>
      <c r="C7473" s="75" t="s">
        <v>8439</v>
      </c>
      <c r="D7473" s="75" t="s">
        <v>7563</v>
      </c>
      <c r="E7473" s="76">
        <v>59001</v>
      </c>
      <c r="F7473" s="75" t="s">
        <v>271</v>
      </c>
      <c r="G7473" s="75" t="s">
        <v>7156</v>
      </c>
    </row>
    <row r="7474" spans="2:7">
      <c r="B7474" s="75">
        <v>9631</v>
      </c>
      <c r="C7474" s="75" t="s">
        <v>8440</v>
      </c>
      <c r="D7474" s="75" t="s">
        <v>7563</v>
      </c>
      <c r="E7474" s="76">
        <v>82883</v>
      </c>
      <c r="F7474" s="75" t="s">
        <v>271</v>
      </c>
      <c r="G7474" s="75" t="s">
        <v>7156</v>
      </c>
    </row>
    <row r="7475" spans="2:7">
      <c r="B7475" s="75">
        <v>9637</v>
      </c>
      <c r="C7475" s="75" t="s">
        <v>8441</v>
      </c>
      <c r="D7475" s="75" t="s">
        <v>23</v>
      </c>
      <c r="E7475" s="76">
        <v>232100</v>
      </c>
      <c r="F7475" s="75" t="s">
        <v>271</v>
      </c>
      <c r="G7475" s="75" t="s">
        <v>7156</v>
      </c>
    </row>
    <row r="7476" spans="2:7">
      <c r="B7476" s="75">
        <v>9692</v>
      </c>
      <c r="C7476" s="75" t="s">
        <v>8442</v>
      </c>
      <c r="D7476" s="75" t="s">
        <v>5007</v>
      </c>
      <c r="E7476" s="76">
        <v>3213</v>
      </c>
      <c r="F7476" s="75" t="s">
        <v>271</v>
      </c>
      <c r="G7476" s="75" t="s">
        <v>7156</v>
      </c>
    </row>
    <row r="7477" spans="2:7">
      <c r="B7477" s="75">
        <v>10560</v>
      </c>
      <c r="C7477" s="75" t="s">
        <v>8443</v>
      </c>
      <c r="D7477" s="75" t="s">
        <v>19</v>
      </c>
      <c r="E7477" s="76">
        <v>541218</v>
      </c>
      <c r="F7477" s="75" t="s">
        <v>271</v>
      </c>
      <c r="G7477" s="75" t="s">
        <v>7156</v>
      </c>
    </row>
    <row r="7478" spans="2:7">
      <c r="B7478" s="75">
        <v>10565</v>
      </c>
      <c r="C7478" s="75" t="s">
        <v>8444</v>
      </c>
      <c r="D7478" s="75" t="s">
        <v>19</v>
      </c>
      <c r="E7478" s="76">
        <v>337981</v>
      </c>
      <c r="F7478" s="75" t="s">
        <v>271</v>
      </c>
      <c r="G7478" s="75" t="s">
        <v>7156</v>
      </c>
    </row>
    <row r="7479" spans="2:7">
      <c r="B7479" s="75">
        <v>10622</v>
      </c>
      <c r="C7479" s="75" t="s">
        <v>8445</v>
      </c>
      <c r="D7479" s="75" t="s">
        <v>23</v>
      </c>
      <c r="E7479" s="76">
        <v>1792209</v>
      </c>
      <c r="F7479" s="75" t="s">
        <v>271</v>
      </c>
      <c r="G7479" s="75" t="s">
        <v>7156</v>
      </c>
    </row>
    <row r="7480" spans="2:7">
      <c r="B7480" s="75">
        <v>10623</v>
      </c>
      <c r="C7480" s="75" t="s">
        <v>8446</v>
      </c>
      <c r="D7480" s="75" t="s">
        <v>23</v>
      </c>
      <c r="E7480" s="76">
        <v>311780</v>
      </c>
      <c r="F7480" s="75" t="s">
        <v>271</v>
      </c>
      <c r="G7480" s="75" t="s">
        <v>7156</v>
      </c>
    </row>
    <row r="7481" spans="2:7">
      <c r="B7481" s="75">
        <v>10854</v>
      </c>
      <c r="C7481" s="75" t="s">
        <v>8447</v>
      </c>
      <c r="D7481" s="75" t="s">
        <v>1471</v>
      </c>
      <c r="E7481" s="76">
        <v>4760</v>
      </c>
      <c r="F7481" s="75" t="s">
        <v>271</v>
      </c>
      <c r="G7481" s="75" t="s">
        <v>7156</v>
      </c>
    </row>
    <row r="7482" spans="2:7">
      <c r="B7482" s="75">
        <v>11145</v>
      </c>
      <c r="C7482" s="75" t="s">
        <v>8448</v>
      </c>
      <c r="D7482" s="75" t="s">
        <v>23</v>
      </c>
      <c r="E7482" s="76">
        <v>217571</v>
      </c>
      <c r="F7482" s="75" t="s">
        <v>271</v>
      </c>
      <c r="G7482" s="75" t="s">
        <v>7156</v>
      </c>
    </row>
    <row r="7483" spans="2:7">
      <c r="B7483" s="75">
        <v>11146</v>
      </c>
      <c r="C7483" s="75" t="s">
        <v>8449</v>
      </c>
      <c r="D7483" s="75" t="s">
        <v>23</v>
      </c>
      <c r="E7483" s="76">
        <v>307503</v>
      </c>
      <c r="F7483" s="75" t="s">
        <v>271</v>
      </c>
      <c r="G7483" s="75" t="s">
        <v>7156</v>
      </c>
    </row>
    <row r="7484" spans="2:7">
      <c r="B7484" s="75">
        <v>11147</v>
      </c>
      <c r="C7484" s="75" t="s">
        <v>8450</v>
      </c>
      <c r="D7484" s="75" t="s">
        <v>23</v>
      </c>
      <c r="E7484" s="76">
        <v>375494</v>
      </c>
      <c r="F7484" s="75" t="s">
        <v>271</v>
      </c>
      <c r="G7484" s="75" t="s">
        <v>7156</v>
      </c>
    </row>
    <row r="7485" spans="2:7">
      <c r="B7485" s="75">
        <v>11148</v>
      </c>
      <c r="C7485" s="75" t="s">
        <v>8451</v>
      </c>
      <c r="D7485" s="75" t="s">
        <v>23</v>
      </c>
      <c r="E7485" s="76">
        <v>401633</v>
      </c>
      <c r="F7485" s="75" t="s">
        <v>271</v>
      </c>
      <c r="G7485" s="75" t="s">
        <v>7156</v>
      </c>
    </row>
    <row r="7486" spans="2:7">
      <c r="B7486" s="75">
        <v>11564</v>
      </c>
      <c r="C7486" s="75" t="s">
        <v>8452</v>
      </c>
      <c r="D7486" s="75" t="s">
        <v>23</v>
      </c>
      <c r="E7486" s="76">
        <v>20652449</v>
      </c>
      <c r="F7486" s="75" t="s">
        <v>271</v>
      </c>
      <c r="G7486" s="75" t="s">
        <v>7156</v>
      </c>
    </row>
    <row r="7487" spans="2:7">
      <c r="B7487" s="75">
        <v>11565</v>
      </c>
      <c r="C7487" s="75" t="s">
        <v>8453</v>
      </c>
      <c r="D7487" s="75" t="s">
        <v>23</v>
      </c>
      <c r="E7487" s="76">
        <v>22020452</v>
      </c>
      <c r="F7487" s="75" t="s">
        <v>271</v>
      </c>
      <c r="G7487" s="75" t="s">
        <v>7156</v>
      </c>
    </row>
    <row r="7488" spans="2:7">
      <c r="B7488" s="75">
        <v>11568</v>
      </c>
      <c r="C7488" s="75" t="s">
        <v>8454</v>
      </c>
      <c r="D7488" s="75" t="s">
        <v>23</v>
      </c>
      <c r="E7488" s="76">
        <v>169343</v>
      </c>
      <c r="F7488" s="75" t="s">
        <v>271</v>
      </c>
      <c r="G7488" s="75" t="s">
        <v>7156</v>
      </c>
    </row>
    <row r="7489" spans="2:7">
      <c r="B7489" s="75">
        <v>11599</v>
      </c>
      <c r="C7489" s="75" t="s">
        <v>8455</v>
      </c>
      <c r="D7489" s="75" t="s">
        <v>19</v>
      </c>
      <c r="E7489" s="76">
        <v>382829</v>
      </c>
      <c r="F7489" s="75" t="s">
        <v>271</v>
      </c>
      <c r="G7489" s="75" t="s">
        <v>7156</v>
      </c>
    </row>
    <row r="7490" spans="2:7">
      <c r="B7490" s="75">
        <v>11628</v>
      </c>
      <c r="C7490" s="75" t="s">
        <v>8456</v>
      </c>
      <c r="D7490" s="75" t="s">
        <v>23</v>
      </c>
      <c r="E7490" s="76">
        <v>1180367</v>
      </c>
      <c r="F7490" s="75" t="s">
        <v>271</v>
      </c>
      <c r="G7490" s="75" t="s">
        <v>7156</v>
      </c>
    </row>
    <row r="7491" spans="2:7">
      <c r="B7491" s="75">
        <v>11727</v>
      </c>
      <c r="C7491" s="75" t="s">
        <v>8457</v>
      </c>
      <c r="D7491" s="75" t="s">
        <v>23</v>
      </c>
      <c r="E7491" s="76">
        <v>1091860</v>
      </c>
      <c r="F7491" s="75" t="s">
        <v>271</v>
      </c>
      <c r="G7491" s="75" t="s">
        <v>7156</v>
      </c>
    </row>
    <row r="7492" spans="2:7">
      <c r="B7492" s="75">
        <v>11740</v>
      </c>
      <c r="C7492" s="75" t="s">
        <v>8458</v>
      </c>
      <c r="D7492" s="75" t="s">
        <v>17</v>
      </c>
      <c r="E7492" s="76">
        <v>68420</v>
      </c>
      <c r="F7492" s="75" t="s">
        <v>271</v>
      </c>
      <c r="G7492" s="75" t="s">
        <v>7156</v>
      </c>
    </row>
    <row r="7493" spans="2:7">
      <c r="B7493" s="75">
        <v>11741</v>
      </c>
      <c r="C7493" s="75" t="s">
        <v>8459</v>
      </c>
      <c r="D7493" s="75" t="s">
        <v>19</v>
      </c>
      <c r="E7493" s="76">
        <v>40382</v>
      </c>
      <c r="F7493" s="75" t="s">
        <v>271</v>
      </c>
      <c r="G7493" s="75" t="s">
        <v>7156</v>
      </c>
    </row>
    <row r="7494" spans="2:7">
      <c r="B7494" s="75">
        <v>11742</v>
      </c>
      <c r="C7494" s="75" t="s">
        <v>8460</v>
      </c>
      <c r="D7494" s="75" t="s">
        <v>23</v>
      </c>
      <c r="E7494" s="76">
        <v>395</v>
      </c>
      <c r="F7494" s="75" t="s">
        <v>271</v>
      </c>
      <c r="G7494" s="75" t="s">
        <v>7156</v>
      </c>
    </row>
    <row r="7495" spans="2:7">
      <c r="B7495" s="75">
        <v>11787</v>
      </c>
      <c r="C7495" s="75" t="s">
        <v>8461</v>
      </c>
      <c r="D7495" s="75" t="s">
        <v>23</v>
      </c>
      <c r="E7495" s="76">
        <v>312460</v>
      </c>
      <c r="F7495" s="75" t="s">
        <v>271</v>
      </c>
      <c r="G7495" s="75" t="s">
        <v>7156</v>
      </c>
    </row>
    <row r="7496" spans="2:7">
      <c r="B7496" s="75">
        <v>11789</v>
      </c>
      <c r="C7496" s="75" t="s">
        <v>8462</v>
      </c>
      <c r="D7496" s="75" t="s">
        <v>17</v>
      </c>
      <c r="E7496" s="76">
        <v>5037000</v>
      </c>
      <c r="F7496" s="75" t="s">
        <v>271</v>
      </c>
      <c r="G7496" s="75" t="s">
        <v>7156</v>
      </c>
    </row>
    <row r="7497" spans="2:7">
      <c r="B7497" s="75">
        <v>11816</v>
      </c>
      <c r="C7497" s="75" t="s">
        <v>8463</v>
      </c>
      <c r="D7497" s="75" t="s">
        <v>23</v>
      </c>
      <c r="E7497" s="76">
        <v>341883</v>
      </c>
      <c r="F7497" s="75" t="s">
        <v>271</v>
      </c>
      <c r="G7497" s="75" t="s">
        <v>7156</v>
      </c>
    </row>
    <row r="7498" spans="2:7">
      <c r="B7498" s="75">
        <v>11818</v>
      </c>
      <c r="C7498" s="75" t="s">
        <v>8464</v>
      </c>
      <c r="D7498" s="75" t="s">
        <v>23</v>
      </c>
      <c r="E7498" s="76">
        <v>1133793</v>
      </c>
      <c r="F7498" s="75" t="s">
        <v>271</v>
      </c>
      <c r="G7498" s="75" t="s">
        <v>7156</v>
      </c>
    </row>
    <row r="7499" spans="2:7">
      <c r="B7499" s="75">
        <v>11980</v>
      </c>
      <c r="C7499" s="75" t="s">
        <v>8465</v>
      </c>
      <c r="D7499" s="75" t="s">
        <v>19</v>
      </c>
      <c r="E7499" s="76">
        <v>38080</v>
      </c>
      <c r="F7499" s="75" t="s">
        <v>271</v>
      </c>
      <c r="G7499" s="75" t="s">
        <v>7156</v>
      </c>
    </row>
    <row r="7500" spans="2:7">
      <c r="B7500" s="75">
        <v>12053</v>
      </c>
      <c r="C7500" s="75" t="s">
        <v>8466</v>
      </c>
      <c r="D7500" s="75" t="s">
        <v>23</v>
      </c>
      <c r="E7500" s="76">
        <v>187324</v>
      </c>
      <c r="F7500" s="75" t="s">
        <v>271</v>
      </c>
      <c r="G7500" s="75" t="s">
        <v>7156</v>
      </c>
    </row>
    <row r="7501" spans="2:7">
      <c r="B7501" s="75">
        <v>12225</v>
      </c>
      <c r="C7501" s="75" t="s">
        <v>8467</v>
      </c>
      <c r="D7501" s="75" t="s">
        <v>23</v>
      </c>
      <c r="E7501" s="76">
        <v>421755</v>
      </c>
      <c r="F7501" s="75" t="s">
        <v>271</v>
      </c>
      <c r="G7501" s="75" t="s">
        <v>7156</v>
      </c>
    </row>
    <row r="7502" spans="2:7">
      <c r="B7502" s="75">
        <v>12226</v>
      </c>
      <c r="C7502" s="75" t="s">
        <v>8468</v>
      </c>
      <c r="D7502" s="75" t="s">
        <v>23</v>
      </c>
      <c r="E7502" s="76">
        <v>1594172</v>
      </c>
      <c r="F7502" s="75" t="s">
        <v>271</v>
      </c>
      <c r="G7502" s="75" t="s">
        <v>7156</v>
      </c>
    </row>
    <row r="7503" spans="2:7">
      <c r="B7503" s="75">
        <v>12227</v>
      </c>
      <c r="C7503" s="75" t="s">
        <v>8469</v>
      </c>
      <c r="D7503" s="75" t="s">
        <v>23</v>
      </c>
      <c r="E7503" s="76">
        <v>472905</v>
      </c>
      <c r="F7503" s="75" t="s">
        <v>271</v>
      </c>
      <c r="G7503" s="75" t="s">
        <v>7156</v>
      </c>
    </row>
    <row r="7504" spans="2:7">
      <c r="B7504" s="75">
        <v>12228</v>
      </c>
      <c r="C7504" s="75" t="s">
        <v>8470</v>
      </c>
      <c r="D7504" s="75" t="s">
        <v>23</v>
      </c>
      <c r="E7504" s="76">
        <v>391246</v>
      </c>
      <c r="F7504" s="75" t="s">
        <v>271</v>
      </c>
      <c r="G7504" s="75" t="s">
        <v>7156</v>
      </c>
    </row>
    <row r="7505" spans="2:7">
      <c r="B7505" s="75">
        <v>12339</v>
      </c>
      <c r="C7505" s="75" t="s">
        <v>8471</v>
      </c>
      <c r="D7505" s="75" t="s">
        <v>23</v>
      </c>
      <c r="E7505" s="76">
        <v>297500</v>
      </c>
      <c r="F7505" s="75" t="s">
        <v>271</v>
      </c>
      <c r="G7505" s="75" t="s">
        <v>7156</v>
      </c>
    </row>
    <row r="7506" spans="2:7">
      <c r="B7506" s="75">
        <v>12340</v>
      </c>
      <c r="C7506" s="75" t="s">
        <v>8472</v>
      </c>
      <c r="D7506" s="75" t="s">
        <v>23</v>
      </c>
      <c r="E7506" s="76">
        <v>678577</v>
      </c>
      <c r="F7506" s="75" t="s">
        <v>271</v>
      </c>
      <c r="G7506" s="75" t="s">
        <v>7156</v>
      </c>
    </row>
    <row r="7507" spans="2:7">
      <c r="B7507" s="75">
        <v>12789</v>
      </c>
      <c r="C7507" s="75" t="s">
        <v>8473</v>
      </c>
      <c r="D7507" s="75" t="s">
        <v>23</v>
      </c>
      <c r="E7507" s="76">
        <v>3260065</v>
      </c>
      <c r="F7507" s="75" t="s">
        <v>271</v>
      </c>
      <c r="G7507" s="75" t="s">
        <v>7156</v>
      </c>
    </row>
    <row r="7508" spans="2:7">
      <c r="B7508" s="75">
        <v>12790</v>
      </c>
      <c r="C7508" s="75" t="s">
        <v>8474</v>
      </c>
      <c r="D7508" s="75" t="s">
        <v>23</v>
      </c>
      <c r="E7508" s="76">
        <v>1584961</v>
      </c>
      <c r="F7508" s="75" t="s">
        <v>271</v>
      </c>
      <c r="G7508" s="75" t="s">
        <v>7156</v>
      </c>
    </row>
    <row r="7509" spans="2:7">
      <c r="B7509" s="75">
        <v>12791</v>
      </c>
      <c r="C7509" s="75" t="s">
        <v>8475</v>
      </c>
      <c r="D7509" s="75" t="s">
        <v>23</v>
      </c>
      <c r="E7509" s="76">
        <v>1019711</v>
      </c>
      <c r="F7509" s="75" t="s">
        <v>271</v>
      </c>
      <c r="G7509" s="75" t="s">
        <v>7156</v>
      </c>
    </row>
    <row r="7510" spans="2:7">
      <c r="B7510" s="75">
        <v>12792</v>
      </c>
      <c r="C7510" s="75" t="s">
        <v>8476</v>
      </c>
      <c r="D7510" s="75" t="s">
        <v>23</v>
      </c>
      <c r="E7510" s="76">
        <v>492041</v>
      </c>
      <c r="F7510" s="75" t="s">
        <v>271</v>
      </c>
      <c r="G7510" s="75" t="s">
        <v>7156</v>
      </c>
    </row>
    <row r="7511" spans="2:7">
      <c r="B7511" s="75">
        <v>12793</v>
      </c>
      <c r="C7511" s="75" t="s">
        <v>8477</v>
      </c>
      <c r="D7511" s="75" t="s">
        <v>23</v>
      </c>
      <c r="E7511" s="76">
        <v>20632458</v>
      </c>
      <c r="F7511" s="75" t="s">
        <v>271</v>
      </c>
      <c r="G7511" s="75" t="s">
        <v>7156</v>
      </c>
    </row>
    <row r="7512" spans="2:7">
      <c r="B7512" s="75">
        <v>12794</v>
      </c>
      <c r="C7512" s="75" t="s">
        <v>8478</v>
      </c>
      <c r="D7512" s="75" t="s">
        <v>23</v>
      </c>
      <c r="E7512" s="76">
        <v>3500000</v>
      </c>
      <c r="F7512" s="75" t="s">
        <v>271</v>
      </c>
      <c r="G7512" s="75" t="s">
        <v>7156</v>
      </c>
    </row>
    <row r="7513" spans="2:7">
      <c r="B7513" s="75">
        <v>12795</v>
      </c>
      <c r="C7513" s="75" t="s">
        <v>8479</v>
      </c>
      <c r="D7513" s="75" t="s">
        <v>23</v>
      </c>
      <c r="E7513" s="76">
        <v>56373904</v>
      </c>
      <c r="F7513" s="75" t="s">
        <v>271</v>
      </c>
      <c r="G7513" s="75" t="s">
        <v>7156</v>
      </c>
    </row>
    <row r="7514" spans="2:7">
      <c r="B7514" s="75">
        <v>12796</v>
      </c>
      <c r="C7514" s="75" t="s">
        <v>8480</v>
      </c>
      <c r="D7514" s="75" t="s">
        <v>23</v>
      </c>
      <c r="E7514" s="76">
        <v>1754511</v>
      </c>
      <c r="F7514" s="75" t="s">
        <v>271</v>
      </c>
      <c r="G7514" s="75" t="s">
        <v>7156</v>
      </c>
    </row>
    <row r="7515" spans="2:7">
      <c r="B7515" s="75">
        <v>12797</v>
      </c>
      <c r="C7515" s="75" t="s">
        <v>8481</v>
      </c>
      <c r="D7515" s="75" t="s">
        <v>23</v>
      </c>
      <c r="E7515" s="76">
        <v>47506</v>
      </c>
      <c r="F7515" s="75" t="s">
        <v>271</v>
      </c>
      <c r="G7515" s="75" t="s">
        <v>7156</v>
      </c>
    </row>
    <row r="7516" spans="2:7">
      <c r="B7516" s="75">
        <v>12798</v>
      </c>
      <c r="C7516" s="75" t="s">
        <v>8482</v>
      </c>
      <c r="D7516" s="75" t="s">
        <v>23</v>
      </c>
      <c r="E7516" s="76">
        <v>151425</v>
      </c>
      <c r="F7516" s="75" t="s">
        <v>271</v>
      </c>
      <c r="G7516" s="75" t="s">
        <v>7156</v>
      </c>
    </row>
    <row r="7517" spans="2:7">
      <c r="B7517" s="75">
        <v>12799</v>
      </c>
      <c r="C7517" s="75" t="s">
        <v>8483</v>
      </c>
      <c r="D7517" s="75" t="s">
        <v>23</v>
      </c>
      <c r="E7517" s="76">
        <v>1621257</v>
      </c>
      <c r="F7517" s="75" t="s">
        <v>271</v>
      </c>
      <c r="G7517" s="75" t="s">
        <v>7156</v>
      </c>
    </row>
    <row r="7518" spans="2:7">
      <c r="B7518" s="75">
        <v>12800</v>
      </c>
      <c r="C7518" s="75" t="s">
        <v>8484</v>
      </c>
      <c r="D7518" s="75" t="s">
        <v>23</v>
      </c>
      <c r="E7518" s="76">
        <v>1832243</v>
      </c>
      <c r="F7518" s="75" t="s">
        <v>271</v>
      </c>
      <c r="G7518" s="75" t="s">
        <v>7156</v>
      </c>
    </row>
    <row r="7519" spans="2:7">
      <c r="B7519" s="75">
        <v>12801</v>
      </c>
      <c r="C7519" s="75" t="s">
        <v>8485</v>
      </c>
      <c r="D7519" s="75" t="s">
        <v>23</v>
      </c>
      <c r="E7519" s="76">
        <v>4744650</v>
      </c>
      <c r="F7519" s="75" t="s">
        <v>271</v>
      </c>
      <c r="G7519" s="75" t="s">
        <v>7156</v>
      </c>
    </row>
    <row r="7520" spans="2:7">
      <c r="B7520" s="75">
        <v>12802</v>
      </c>
      <c r="C7520" s="75" t="s">
        <v>8486</v>
      </c>
      <c r="D7520" s="75" t="s">
        <v>23</v>
      </c>
      <c r="E7520" s="76">
        <v>161520</v>
      </c>
      <c r="F7520" s="75" t="s">
        <v>271</v>
      </c>
      <c r="G7520" s="75" t="s">
        <v>7156</v>
      </c>
    </row>
    <row r="7521" spans="2:7">
      <c r="B7521" s="75">
        <v>12803</v>
      </c>
      <c r="C7521" s="75" t="s">
        <v>8487</v>
      </c>
      <c r="D7521" s="75" t="s">
        <v>23</v>
      </c>
      <c r="E7521" s="76">
        <v>2927550</v>
      </c>
      <c r="F7521" s="75" t="s">
        <v>271</v>
      </c>
      <c r="G7521" s="75" t="s">
        <v>7156</v>
      </c>
    </row>
    <row r="7522" spans="2:7">
      <c r="B7522" s="75">
        <v>12804</v>
      </c>
      <c r="C7522" s="75" t="s">
        <v>8488</v>
      </c>
      <c r="D7522" s="75" t="s">
        <v>23</v>
      </c>
      <c r="E7522" s="76">
        <v>1922694</v>
      </c>
      <c r="F7522" s="75" t="s">
        <v>271</v>
      </c>
      <c r="G7522" s="75" t="s">
        <v>7156</v>
      </c>
    </row>
    <row r="7523" spans="2:7">
      <c r="B7523" s="75">
        <v>12805</v>
      </c>
      <c r="C7523" s="75" t="s">
        <v>8489</v>
      </c>
      <c r="D7523" s="75" t="s">
        <v>23</v>
      </c>
      <c r="E7523" s="76">
        <v>1922694</v>
      </c>
      <c r="F7523" s="75" t="s">
        <v>271</v>
      </c>
      <c r="G7523" s="75" t="s">
        <v>7156</v>
      </c>
    </row>
    <row r="7524" spans="2:7">
      <c r="B7524" s="75">
        <v>12806</v>
      </c>
      <c r="C7524" s="75" t="s">
        <v>8490</v>
      </c>
      <c r="D7524" s="75" t="s">
        <v>23</v>
      </c>
      <c r="E7524" s="76">
        <v>2523750</v>
      </c>
      <c r="F7524" s="75" t="s">
        <v>271</v>
      </c>
      <c r="G7524" s="75" t="s">
        <v>7156</v>
      </c>
    </row>
    <row r="7525" spans="2:7">
      <c r="B7525" s="75">
        <v>12807</v>
      </c>
      <c r="C7525" s="75" t="s">
        <v>8491</v>
      </c>
      <c r="D7525" s="75" t="s">
        <v>23</v>
      </c>
      <c r="E7525" s="76">
        <v>9499395</v>
      </c>
      <c r="F7525" s="75" t="s">
        <v>271</v>
      </c>
      <c r="G7525" s="75" t="s">
        <v>7156</v>
      </c>
    </row>
    <row r="7526" spans="2:7">
      <c r="B7526" s="75">
        <v>12808</v>
      </c>
      <c r="C7526" s="75" t="s">
        <v>8492</v>
      </c>
      <c r="D7526" s="75" t="s">
        <v>23</v>
      </c>
      <c r="E7526" s="76">
        <v>15122310</v>
      </c>
      <c r="F7526" s="75" t="s">
        <v>271</v>
      </c>
      <c r="G7526" s="75" t="s">
        <v>7156</v>
      </c>
    </row>
    <row r="7527" spans="2:7">
      <c r="B7527" s="75">
        <v>12809</v>
      </c>
      <c r="C7527" s="75" t="s">
        <v>8493</v>
      </c>
      <c r="D7527" s="75" t="s">
        <v>23</v>
      </c>
      <c r="E7527" s="76">
        <v>3456653</v>
      </c>
      <c r="F7527" s="75" t="s">
        <v>271</v>
      </c>
      <c r="G7527" s="75" t="s">
        <v>7156</v>
      </c>
    </row>
    <row r="7528" spans="2:7">
      <c r="B7528" s="75">
        <v>12810</v>
      </c>
      <c r="C7528" s="75" t="s">
        <v>8494</v>
      </c>
      <c r="D7528" s="75" t="s">
        <v>23</v>
      </c>
      <c r="E7528" s="76">
        <v>5508842</v>
      </c>
      <c r="F7528" s="75" t="s">
        <v>271</v>
      </c>
      <c r="G7528" s="75" t="s">
        <v>7156</v>
      </c>
    </row>
    <row r="7529" spans="2:7">
      <c r="B7529" s="75">
        <v>12811</v>
      </c>
      <c r="C7529" s="75" t="s">
        <v>8495</v>
      </c>
      <c r="D7529" s="75" t="s">
        <v>19</v>
      </c>
      <c r="E7529" s="76">
        <v>408848</v>
      </c>
      <c r="F7529" s="75" t="s">
        <v>271</v>
      </c>
      <c r="G7529" s="75" t="s">
        <v>7156</v>
      </c>
    </row>
    <row r="7530" spans="2:7">
      <c r="B7530" s="75">
        <v>12900</v>
      </c>
      <c r="C7530" s="75" t="s">
        <v>8496</v>
      </c>
      <c r="D7530" s="75" t="s">
        <v>23</v>
      </c>
      <c r="E7530" s="76">
        <v>1368500</v>
      </c>
      <c r="F7530" s="75" t="s">
        <v>271</v>
      </c>
      <c r="G7530" s="75" t="s">
        <v>7156</v>
      </c>
    </row>
    <row r="7531" spans="2:7">
      <c r="B7531" s="75">
        <v>12901</v>
      </c>
      <c r="C7531" s="75" t="s">
        <v>8497</v>
      </c>
      <c r="D7531" s="75" t="s">
        <v>23</v>
      </c>
      <c r="E7531" s="76">
        <v>2391</v>
      </c>
      <c r="F7531" s="75" t="s">
        <v>271</v>
      </c>
      <c r="G7531" s="75" t="s">
        <v>7156</v>
      </c>
    </row>
    <row r="7532" spans="2:7">
      <c r="B7532" s="75">
        <v>12902</v>
      </c>
      <c r="C7532" s="75" t="s">
        <v>8498</v>
      </c>
      <c r="D7532" s="75" t="s">
        <v>23</v>
      </c>
      <c r="E7532" s="76">
        <v>1432</v>
      </c>
      <c r="F7532" s="75" t="s">
        <v>271</v>
      </c>
      <c r="G7532" s="75" t="s">
        <v>7156</v>
      </c>
    </row>
    <row r="7533" spans="2:7">
      <c r="B7533" s="75">
        <v>12903</v>
      </c>
      <c r="C7533" s="75" t="s">
        <v>8499</v>
      </c>
      <c r="D7533" s="75" t="s">
        <v>23</v>
      </c>
      <c r="E7533" s="76">
        <v>703</v>
      </c>
      <c r="F7533" s="75" t="s">
        <v>271</v>
      </c>
      <c r="G7533" s="75" t="s">
        <v>7156</v>
      </c>
    </row>
    <row r="7534" spans="2:7">
      <c r="B7534" s="75">
        <v>12904</v>
      </c>
      <c r="C7534" s="75" t="s">
        <v>8500</v>
      </c>
      <c r="D7534" s="75" t="s">
        <v>23</v>
      </c>
      <c r="E7534" s="76">
        <v>226100</v>
      </c>
      <c r="F7534" s="75" t="s">
        <v>271</v>
      </c>
      <c r="G7534" s="75" t="s">
        <v>7156</v>
      </c>
    </row>
    <row r="7535" spans="2:7">
      <c r="B7535" s="75">
        <v>12905</v>
      </c>
      <c r="C7535" s="75" t="s">
        <v>8501</v>
      </c>
      <c r="D7535" s="75" t="s">
        <v>23</v>
      </c>
      <c r="E7535" s="76">
        <v>1414910</v>
      </c>
      <c r="F7535" s="75" t="s">
        <v>271</v>
      </c>
      <c r="G7535" s="75" t="s">
        <v>7156</v>
      </c>
    </row>
    <row r="7536" spans="2:7">
      <c r="B7536" s="75">
        <v>12906</v>
      </c>
      <c r="C7536" s="75" t="s">
        <v>8502</v>
      </c>
      <c r="D7536" s="75" t="s">
        <v>19</v>
      </c>
      <c r="E7536" s="76">
        <v>13983</v>
      </c>
      <c r="F7536" s="75" t="s">
        <v>271</v>
      </c>
      <c r="G7536" s="75" t="s">
        <v>7156</v>
      </c>
    </row>
    <row r="7537" spans="2:7">
      <c r="B7537" s="75">
        <v>12907</v>
      </c>
      <c r="C7537" s="75" t="s">
        <v>8503</v>
      </c>
      <c r="D7537" s="75" t="s">
        <v>146</v>
      </c>
      <c r="E7537" s="76">
        <v>159200</v>
      </c>
      <c r="F7537" s="75" t="s">
        <v>271</v>
      </c>
      <c r="G7537" s="75" t="s">
        <v>7156</v>
      </c>
    </row>
    <row r="7538" spans="2:7">
      <c r="B7538" s="75">
        <v>12923</v>
      </c>
      <c r="C7538" s="75" t="s">
        <v>8504</v>
      </c>
      <c r="D7538" s="75" t="s">
        <v>23</v>
      </c>
      <c r="E7538" s="76">
        <v>65320061</v>
      </c>
      <c r="F7538" s="75" t="s">
        <v>271</v>
      </c>
      <c r="G7538" s="75" t="s">
        <v>7156</v>
      </c>
    </row>
    <row r="7539" spans="2:7">
      <c r="B7539" s="75">
        <v>12924</v>
      </c>
      <c r="C7539" s="75" t="s">
        <v>8505</v>
      </c>
      <c r="D7539" s="75" t="s">
        <v>23</v>
      </c>
      <c r="E7539" s="76">
        <v>8562202</v>
      </c>
      <c r="F7539" s="75" t="s">
        <v>271</v>
      </c>
      <c r="G7539" s="75" t="s">
        <v>7156</v>
      </c>
    </row>
    <row r="7540" spans="2:7">
      <c r="B7540" s="75">
        <v>12928</v>
      </c>
      <c r="C7540" s="75" t="s">
        <v>8506</v>
      </c>
      <c r="D7540" s="75" t="s">
        <v>23</v>
      </c>
      <c r="E7540" s="76">
        <v>3092810</v>
      </c>
      <c r="F7540" s="75" t="s">
        <v>271</v>
      </c>
      <c r="G7540" s="75" t="s">
        <v>7156</v>
      </c>
    </row>
    <row r="7541" spans="2:7">
      <c r="B7541" s="75">
        <v>12929</v>
      </c>
      <c r="C7541" s="75" t="s">
        <v>8507</v>
      </c>
      <c r="D7541" s="75" t="s">
        <v>23</v>
      </c>
      <c r="E7541" s="76">
        <v>2827440</v>
      </c>
      <c r="F7541" s="75" t="s">
        <v>271</v>
      </c>
      <c r="G7541" s="75" t="s">
        <v>7156</v>
      </c>
    </row>
    <row r="7542" spans="2:7">
      <c r="B7542" s="75">
        <v>12930</v>
      </c>
      <c r="C7542" s="75" t="s">
        <v>8508</v>
      </c>
      <c r="D7542" s="75" t="s">
        <v>23</v>
      </c>
      <c r="E7542" s="76">
        <v>708050</v>
      </c>
      <c r="F7542" s="75" t="s">
        <v>271</v>
      </c>
      <c r="G7542" s="75" t="s">
        <v>7156</v>
      </c>
    </row>
    <row r="7543" spans="2:7">
      <c r="B7543" s="75">
        <v>12931</v>
      </c>
      <c r="C7543" s="75" t="s">
        <v>8509</v>
      </c>
      <c r="D7543" s="75" t="s">
        <v>23</v>
      </c>
      <c r="E7543" s="76">
        <v>9137739</v>
      </c>
      <c r="F7543" s="75" t="s">
        <v>271</v>
      </c>
      <c r="G7543" s="75" t="s">
        <v>7156</v>
      </c>
    </row>
    <row r="7544" spans="2:7">
      <c r="B7544" s="75">
        <v>12932</v>
      </c>
      <c r="C7544" s="75" t="s">
        <v>8510</v>
      </c>
      <c r="D7544" s="75" t="s">
        <v>23</v>
      </c>
      <c r="E7544" s="76">
        <v>1237600</v>
      </c>
      <c r="F7544" s="75" t="s">
        <v>271</v>
      </c>
      <c r="G7544" s="75" t="s">
        <v>7156</v>
      </c>
    </row>
    <row r="7545" spans="2:7">
      <c r="B7545" s="75">
        <v>12933</v>
      </c>
      <c r="C7545" s="75" t="s">
        <v>8511</v>
      </c>
      <c r="D7545" s="75" t="s">
        <v>17</v>
      </c>
      <c r="E7545" s="76">
        <v>4764021</v>
      </c>
      <c r="F7545" s="75" t="s">
        <v>271</v>
      </c>
      <c r="G7545" s="75" t="s">
        <v>7156</v>
      </c>
    </row>
    <row r="7546" spans="2:7">
      <c r="B7546" s="75">
        <v>12934</v>
      </c>
      <c r="C7546" s="75" t="s">
        <v>8512</v>
      </c>
      <c r="D7546" s="75" t="s">
        <v>23</v>
      </c>
      <c r="E7546" s="76">
        <v>279650</v>
      </c>
      <c r="F7546" s="75" t="s">
        <v>271</v>
      </c>
      <c r="G7546" s="75" t="s">
        <v>7156</v>
      </c>
    </row>
    <row r="7547" spans="2:7">
      <c r="B7547" s="75">
        <v>12935</v>
      </c>
      <c r="C7547" s="75" t="s">
        <v>8513</v>
      </c>
      <c r="D7547" s="75" t="s">
        <v>23</v>
      </c>
      <c r="E7547" s="76">
        <v>470050</v>
      </c>
      <c r="F7547" s="75" t="s">
        <v>271</v>
      </c>
      <c r="G7547" s="75" t="s">
        <v>7156</v>
      </c>
    </row>
    <row r="7548" spans="2:7">
      <c r="B7548" s="75">
        <v>12936</v>
      </c>
      <c r="C7548" s="75" t="s">
        <v>8514</v>
      </c>
      <c r="D7548" s="75" t="s">
        <v>23</v>
      </c>
      <c r="E7548" s="76">
        <v>8108660</v>
      </c>
      <c r="F7548" s="75" t="s">
        <v>271</v>
      </c>
      <c r="G7548" s="75" t="s">
        <v>7156</v>
      </c>
    </row>
    <row r="7549" spans="2:7">
      <c r="B7549" s="75">
        <v>12937</v>
      </c>
      <c r="C7549" s="75" t="s">
        <v>8515</v>
      </c>
      <c r="D7549" s="75" t="s">
        <v>23</v>
      </c>
      <c r="E7549" s="76">
        <v>5346313</v>
      </c>
      <c r="F7549" s="75" t="s">
        <v>271</v>
      </c>
      <c r="G7549" s="75" t="s">
        <v>7156</v>
      </c>
    </row>
    <row r="7550" spans="2:7">
      <c r="B7550" s="75">
        <v>12938</v>
      </c>
      <c r="C7550" s="75" t="s">
        <v>8516</v>
      </c>
      <c r="D7550" s="75" t="s">
        <v>23</v>
      </c>
      <c r="E7550" s="76">
        <v>461720</v>
      </c>
      <c r="F7550" s="75" t="s">
        <v>271</v>
      </c>
      <c r="G7550" s="75" t="s">
        <v>7156</v>
      </c>
    </row>
    <row r="7551" spans="2:7">
      <c r="B7551" s="75">
        <v>12939</v>
      </c>
      <c r="C7551" s="75" t="s">
        <v>8517</v>
      </c>
      <c r="D7551" s="75" t="s">
        <v>23</v>
      </c>
      <c r="E7551" s="76">
        <v>566440</v>
      </c>
      <c r="F7551" s="75" t="s">
        <v>271</v>
      </c>
      <c r="G7551" s="75" t="s">
        <v>7156</v>
      </c>
    </row>
    <row r="7552" spans="2:7">
      <c r="B7552" s="75">
        <v>12940</v>
      </c>
      <c r="C7552" s="75" t="s">
        <v>8518</v>
      </c>
      <c r="D7552" s="75" t="s">
        <v>23</v>
      </c>
      <c r="E7552" s="76">
        <v>2740570</v>
      </c>
      <c r="F7552" s="75" t="s">
        <v>271</v>
      </c>
      <c r="G7552" s="75" t="s">
        <v>7156</v>
      </c>
    </row>
    <row r="7553" spans="2:7">
      <c r="B7553" s="75">
        <v>12941</v>
      </c>
      <c r="C7553" s="75" t="s">
        <v>8519</v>
      </c>
      <c r="D7553" s="75" t="s">
        <v>23</v>
      </c>
      <c r="E7553" s="76">
        <v>6914019</v>
      </c>
      <c r="F7553" s="75" t="s">
        <v>271</v>
      </c>
      <c r="G7553" s="75" t="s">
        <v>7156</v>
      </c>
    </row>
    <row r="7554" spans="2:7">
      <c r="B7554" s="75">
        <v>12942</v>
      </c>
      <c r="C7554" s="75" t="s">
        <v>8520</v>
      </c>
      <c r="D7554" s="75" t="s">
        <v>23</v>
      </c>
      <c r="E7554" s="76">
        <v>3740170</v>
      </c>
      <c r="F7554" s="75" t="s">
        <v>271</v>
      </c>
      <c r="G7554" s="75" t="s">
        <v>7156</v>
      </c>
    </row>
    <row r="7555" spans="2:7">
      <c r="B7555" s="75">
        <v>12943</v>
      </c>
      <c r="C7555" s="75" t="s">
        <v>8521</v>
      </c>
      <c r="D7555" s="75" t="s">
        <v>23</v>
      </c>
      <c r="E7555" s="76">
        <v>130900</v>
      </c>
      <c r="F7555" s="75" t="s">
        <v>271</v>
      </c>
      <c r="G7555" s="75" t="s">
        <v>7156</v>
      </c>
    </row>
    <row r="7556" spans="2:7">
      <c r="B7556" s="75">
        <v>12944</v>
      </c>
      <c r="C7556" s="75" t="s">
        <v>8522</v>
      </c>
      <c r="D7556" s="75" t="s">
        <v>23</v>
      </c>
      <c r="E7556" s="76">
        <v>717570</v>
      </c>
      <c r="F7556" s="75" t="s">
        <v>271</v>
      </c>
      <c r="G7556" s="75" t="s">
        <v>7156</v>
      </c>
    </row>
    <row r="7557" spans="2:7">
      <c r="B7557" s="75">
        <v>12945</v>
      </c>
      <c r="C7557" s="75" t="s">
        <v>8523</v>
      </c>
      <c r="D7557" s="75" t="s">
        <v>17</v>
      </c>
      <c r="E7557" s="76">
        <v>961401</v>
      </c>
      <c r="F7557" s="75" t="s">
        <v>271</v>
      </c>
      <c r="G7557" s="75" t="s">
        <v>7156</v>
      </c>
    </row>
    <row r="7558" spans="2:7">
      <c r="B7558" s="75">
        <v>12946</v>
      </c>
      <c r="C7558" s="75" t="s">
        <v>8524</v>
      </c>
      <c r="D7558" s="75" t="s">
        <v>23</v>
      </c>
      <c r="E7558" s="76">
        <v>921060</v>
      </c>
      <c r="F7558" s="75" t="s">
        <v>271</v>
      </c>
      <c r="G7558" s="75" t="s">
        <v>7156</v>
      </c>
    </row>
    <row r="7559" spans="2:7">
      <c r="B7559" s="75">
        <v>12947</v>
      </c>
      <c r="C7559" s="75" t="s">
        <v>8525</v>
      </c>
      <c r="D7559" s="75" t="s">
        <v>23</v>
      </c>
      <c r="E7559" s="76">
        <v>360570</v>
      </c>
      <c r="F7559" s="75" t="s">
        <v>271</v>
      </c>
      <c r="G7559" s="75" t="s">
        <v>7156</v>
      </c>
    </row>
    <row r="7560" spans="2:7">
      <c r="B7560" s="75">
        <v>12948</v>
      </c>
      <c r="C7560" s="75" t="s">
        <v>8526</v>
      </c>
      <c r="D7560" s="75" t="s">
        <v>23</v>
      </c>
      <c r="E7560" s="76">
        <v>25347000</v>
      </c>
      <c r="F7560" s="75" t="s">
        <v>271</v>
      </c>
      <c r="G7560" s="75" t="s">
        <v>7156</v>
      </c>
    </row>
    <row r="7561" spans="2:7">
      <c r="B7561" s="75">
        <v>12949</v>
      </c>
      <c r="C7561" s="75" t="s">
        <v>8527</v>
      </c>
      <c r="D7561" s="75" t="s">
        <v>17</v>
      </c>
      <c r="E7561" s="76">
        <v>1475719</v>
      </c>
      <c r="F7561" s="75" t="s">
        <v>271</v>
      </c>
      <c r="G7561" s="75" t="s">
        <v>7156</v>
      </c>
    </row>
    <row r="7562" spans="2:7">
      <c r="B7562" s="75">
        <v>12950</v>
      </c>
      <c r="C7562" s="75" t="s">
        <v>8528</v>
      </c>
      <c r="D7562" s="75" t="s">
        <v>23</v>
      </c>
      <c r="E7562" s="76">
        <v>1812370</v>
      </c>
      <c r="F7562" s="75" t="s">
        <v>271</v>
      </c>
      <c r="G7562" s="75" t="s">
        <v>7156</v>
      </c>
    </row>
    <row r="7563" spans="2:7">
      <c r="B7563" s="75">
        <v>12951</v>
      </c>
      <c r="C7563" s="75" t="s">
        <v>8529</v>
      </c>
      <c r="D7563" s="75" t="s">
        <v>23</v>
      </c>
      <c r="E7563" s="76">
        <v>39143382</v>
      </c>
      <c r="F7563" s="75" t="s">
        <v>271</v>
      </c>
      <c r="G7563" s="75" t="s">
        <v>7156</v>
      </c>
    </row>
    <row r="7564" spans="2:7">
      <c r="B7564" s="75">
        <v>12952</v>
      </c>
      <c r="C7564" s="75" t="s">
        <v>8530</v>
      </c>
      <c r="D7564" s="75" t="s">
        <v>23</v>
      </c>
      <c r="E7564" s="76">
        <v>7343490</v>
      </c>
      <c r="F7564" s="75" t="s">
        <v>271</v>
      </c>
      <c r="G7564" s="75" t="s">
        <v>7156</v>
      </c>
    </row>
    <row r="7565" spans="2:7">
      <c r="B7565" s="75">
        <v>12953</v>
      </c>
      <c r="C7565" s="75" t="s">
        <v>8531</v>
      </c>
      <c r="D7565" s="75" t="s">
        <v>23</v>
      </c>
      <c r="E7565" s="76">
        <v>938910</v>
      </c>
      <c r="F7565" s="75" t="s">
        <v>271</v>
      </c>
      <c r="G7565" s="75" t="s">
        <v>7156</v>
      </c>
    </row>
    <row r="7566" spans="2:7">
      <c r="B7566" s="75">
        <v>12954</v>
      </c>
      <c r="C7566" s="75" t="s">
        <v>8532</v>
      </c>
      <c r="D7566" s="75" t="s">
        <v>23</v>
      </c>
      <c r="E7566" s="76">
        <v>67290</v>
      </c>
      <c r="F7566" s="75" t="s">
        <v>271</v>
      </c>
      <c r="G7566" s="75" t="s">
        <v>7156</v>
      </c>
    </row>
    <row r="7567" spans="2:7">
      <c r="B7567" s="75">
        <v>12955</v>
      </c>
      <c r="C7567" s="75" t="s">
        <v>8533</v>
      </c>
      <c r="D7567" s="75" t="s">
        <v>23</v>
      </c>
      <c r="E7567" s="76">
        <v>723996</v>
      </c>
      <c r="F7567" s="75" t="s">
        <v>271</v>
      </c>
      <c r="G7567" s="75" t="s">
        <v>7156</v>
      </c>
    </row>
    <row r="7568" spans="2:7">
      <c r="B7568" s="75">
        <v>12956</v>
      </c>
      <c r="C7568" s="75" t="s">
        <v>8534</v>
      </c>
      <c r="D7568" s="75" t="s">
        <v>17</v>
      </c>
      <c r="E7568" s="76">
        <v>2254812</v>
      </c>
      <c r="F7568" s="75" t="s">
        <v>271</v>
      </c>
      <c r="G7568" s="75" t="s">
        <v>7156</v>
      </c>
    </row>
    <row r="7569" spans="2:7">
      <c r="B7569" s="75">
        <v>12957</v>
      </c>
      <c r="C7569" s="75" t="s">
        <v>7404</v>
      </c>
      <c r="D7569" s="75" t="s">
        <v>23</v>
      </c>
      <c r="E7569" s="76">
        <v>5903828</v>
      </c>
      <c r="F7569" s="75" t="s">
        <v>271</v>
      </c>
      <c r="G7569" s="75" t="s">
        <v>7156</v>
      </c>
    </row>
    <row r="7570" spans="2:7">
      <c r="B7570" s="75">
        <v>12958</v>
      </c>
      <c r="C7570" s="75" t="s">
        <v>8535</v>
      </c>
      <c r="D7570" s="75" t="s">
        <v>23</v>
      </c>
      <c r="E7570" s="76">
        <v>2634541</v>
      </c>
      <c r="F7570" s="75" t="s">
        <v>271</v>
      </c>
      <c r="G7570" s="75" t="s">
        <v>7156</v>
      </c>
    </row>
    <row r="7571" spans="2:7">
      <c r="B7571" s="75">
        <v>12959</v>
      </c>
      <c r="C7571" s="75" t="s">
        <v>8536</v>
      </c>
      <c r="D7571" s="75" t="s">
        <v>23</v>
      </c>
      <c r="E7571" s="76">
        <v>2610265</v>
      </c>
      <c r="F7571" s="75" t="s">
        <v>271</v>
      </c>
      <c r="G7571" s="75" t="s">
        <v>7156</v>
      </c>
    </row>
    <row r="7572" spans="2:7">
      <c r="B7572" s="75">
        <v>12960</v>
      </c>
      <c r="C7572" s="75" t="s">
        <v>8537</v>
      </c>
      <c r="D7572" s="75" t="s">
        <v>23</v>
      </c>
      <c r="E7572" s="76">
        <v>4455122</v>
      </c>
      <c r="F7572" s="75" t="s">
        <v>271</v>
      </c>
      <c r="G7572" s="75" t="s">
        <v>7156</v>
      </c>
    </row>
    <row r="7573" spans="2:7">
      <c r="B7573" s="75">
        <v>12961</v>
      </c>
      <c r="C7573" s="75" t="s">
        <v>8538</v>
      </c>
      <c r="D7573" s="75" t="s">
        <v>23</v>
      </c>
      <c r="E7573" s="76">
        <v>2823870</v>
      </c>
      <c r="F7573" s="75" t="s">
        <v>271</v>
      </c>
      <c r="G7573" s="75" t="s">
        <v>7156</v>
      </c>
    </row>
    <row r="7574" spans="2:7">
      <c r="B7574" s="75">
        <v>12962</v>
      </c>
      <c r="C7574" s="75" t="s">
        <v>8539</v>
      </c>
      <c r="D7574" s="75" t="s">
        <v>23</v>
      </c>
      <c r="E7574" s="76">
        <v>2806258</v>
      </c>
      <c r="F7574" s="75" t="s">
        <v>271</v>
      </c>
      <c r="G7574" s="75" t="s">
        <v>7156</v>
      </c>
    </row>
    <row r="7575" spans="2:7">
      <c r="B7575" s="75">
        <v>12963</v>
      </c>
      <c r="C7575" s="75" t="s">
        <v>8540</v>
      </c>
      <c r="D7575" s="75" t="s">
        <v>23</v>
      </c>
      <c r="E7575" s="76">
        <v>3568929</v>
      </c>
      <c r="F7575" s="75" t="s">
        <v>271</v>
      </c>
      <c r="G7575" s="75" t="s">
        <v>7156</v>
      </c>
    </row>
    <row r="7576" spans="2:7">
      <c r="B7576" s="75">
        <v>12964</v>
      </c>
      <c r="C7576" s="75" t="s">
        <v>8541</v>
      </c>
      <c r="D7576" s="75" t="s">
        <v>23</v>
      </c>
      <c r="E7576" s="76">
        <v>9819642</v>
      </c>
      <c r="F7576" s="75" t="s">
        <v>271</v>
      </c>
      <c r="G7576" s="75" t="s">
        <v>7156</v>
      </c>
    </row>
    <row r="7577" spans="2:7">
      <c r="B7577" s="75">
        <v>12965</v>
      </c>
      <c r="C7577" s="75" t="s">
        <v>8542</v>
      </c>
      <c r="D7577" s="75" t="s">
        <v>23</v>
      </c>
      <c r="E7577" s="76">
        <v>10568628</v>
      </c>
      <c r="F7577" s="75" t="s">
        <v>271</v>
      </c>
      <c r="G7577" s="75" t="s">
        <v>7156</v>
      </c>
    </row>
    <row r="7578" spans="2:7">
      <c r="B7578" s="75">
        <v>12966</v>
      </c>
      <c r="C7578" s="75" t="s">
        <v>8543</v>
      </c>
      <c r="D7578" s="75" t="s">
        <v>23</v>
      </c>
      <c r="E7578" s="76">
        <v>5584670</v>
      </c>
      <c r="F7578" s="75" t="s">
        <v>271</v>
      </c>
      <c r="G7578" s="75" t="s">
        <v>7156</v>
      </c>
    </row>
    <row r="7579" spans="2:7">
      <c r="B7579" s="75">
        <v>12967</v>
      </c>
      <c r="C7579" s="75" t="s">
        <v>8544</v>
      </c>
      <c r="D7579" s="75" t="s">
        <v>23</v>
      </c>
      <c r="E7579" s="76">
        <v>7153090</v>
      </c>
      <c r="F7579" s="75" t="s">
        <v>271</v>
      </c>
      <c r="G7579" s="75" t="s">
        <v>7156</v>
      </c>
    </row>
    <row r="7580" spans="2:7">
      <c r="B7580" s="75">
        <v>12968</v>
      </c>
      <c r="C7580" s="75" t="s">
        <v>8545</v>
      </c>
      <c r="D7580" s="75" t="s">
        <v>23</v>
      </c>
      <c r="E7580" s="76">
        <v>504560</v>
      </c>
      <c r="F7580" s="75" t="s">
        <v>271</v>
      </c>
      <c r="G7580" s="75" t="s">
        <v>7156</v>
      </c>
    </row>
    <row r="7581" spans="2:7">
      <c r="B7581" s="75">
        <v>12969</v>
      </c>
      <c r="C7581" s="75" t="s">
        <v>8546</v>
      </c>
      <c r="D7581" s="75" t="s">
        <v>23</v>
      </c>
      <c r="E7581" s="76">
        <v>12129849</v>
      </c>
      <c r="F7581" s="75" t="s">
        <v>271</v>
      </c>
      <c r="G7581" s="75" t="s">
        <v>7156</v>
      </c>
    </row>
    <row r="7582" spans="2:7">
      <c r="B7582" s="75">
        <v>12970</v>
      </c>
      <c r="C7582" s="75" t="s">
        <v>8547</v>
      </c>
      <c r="D7582" s="75" t="s">
        <v>23</v>
      </c>
      <c r="E7582" s="76">
        <v>53506349</v>
      </c>
      <c r="F7582" s="75" t="s">
        <v>271</v>
      </c>
      <c r="G7582" s="75" t="s">
        <v>7156</v>
      </c>
    </row>
    <row r="7583" spans="2:7">
      <c r="B7583" s="75">
        <v>12971</v>
      </c>
      <c r="C7583" s="75" t="s">
        <v>8548</v>
      </c>
      <c r="D7583" s="75" t="s">
        <v>23</v>
      </c>
      <c r="E7583" s="76">
        <v>1050</v>
      </c>
      <c r="F7583" s="75" t="s">
        <v>271</v>
      </c>
      <c r="G7583" s="75" t="s">
        <v>7156</v>
      </c>
    </row>
    <row r="7584" spans="2:7">
      <c r="B7584" s="75">
        <v>12972</v>
      </c>
      <c r="C7584" s="75" t="s">
        <v>8549</v>
      </c>
      <c r="D7584" s="75" t="s">
        <v>23</v>
      </c>
      <c r="E7584" s="76">
        <v>112327</v>
      </c>
      <c r="F7584" s="75" t="s">
        <v>271</v>
      </c>
      <c r="G7584" s="75" t="s">
        <v>7156</v>
      </c>
    </row>
    <row r="7585" spans="2:7">
      <c r="B7585" s="75">
        <v>12973</v>
      </c>
      <c r="C7585" s="75" t="s">
        <v>8550</v>
      </c>
      <c r="D7585" s="75" t="s">
        <v>23</v>
      </c>
      <c r="E7585" s="76">
        <v>11907735</v>
      </c>
      <c r="F7585" s="75" t="s">
        <v>271</v>
      </c>
      <c r="G7585" s="75" t="s">
        <v>7156</v>
      </c>
    </row>
    <row r="7586" spans="2:7">
      <c r="B7586" s="75">
        <v>12974</v>
      </c>
      <c r="C7586" s="75" t="s">
        <v>8551</v>
      </c>
      <c r="D7586" s="75" t="s">
        <v>23</v>
      </c>
      <c r="E7586" s="76">
        <v>6885340</v>
      </c>
      <c r="F7586" s="75" t="s">
        <v>271</v>
      </c>
      <c r="G7586" s="75" t="s">
        <v>7156</v>
      </c>
    </row>
    <row r="7587" spans="2:7">
      <c r="B7587" s="75">
        <v>12975</v>
      </c>
      <c r="C7587" s="75" t="s">
        <v>8552</v>
      </c>
      <c r="D7587" s="75" t="s">
        <v>23</v>
      </c>
      <c r="E7587" s="76">
        <v>4715970</v>
      </c>
      <c r="F7587" s="75" t="s">
        <v>271</v>
      </c>
      <c r="G7587" s="75" t="s">
        <v>7156</v>
      </c>
    </row>
    <row r="7588" spans="2:7">
      <c r="B7588" s="75">
        <v>12976</v>
      </c>
      <c r="C7588" s="75" t="s">
        <v>8553</v>
      </c>
      <c r="D7588" s="75" t="s">
        <v>23</v>
      </c>
      <c r="E7588" s="76">
        <v>2329425</v>
      </c>
      <c r="F7588" s="75" t="s">
        <v>271</v>
      </c>
      <c r="G7588" s="75" t="s">
        <v>7156</v>
      </c>
    </row>
    <row r="7589" spans="2:7">
      <c r="B7589" s="75">
        <v>12977</v>
      </c>
      <c r="C7589" s="75" t="s">
        <v>8554</v>
      </c>
      <c r="D7589" s="75" t="s">
        <v>23</v>
      </c>
      <c r="E7589" s="76">
        <v>950096</v>
      </c>
      <c r="F7589" s="75" t="s">
        <v>271</v>
      </c>
      <c r="G7589" s="75" t="s">
        <v>7156</v>
      </c>
    </row>
    <row r="7590" spans="2:7">
      <c r="B7590" s="75">
        <v>12978</v>
      </c>
      <c r="C7590" s="75" t="s">
        <v>8555</v>
      </c>
      <c r="D7590" s="75" t="s">
        <v>23</v>
      </c>
      <c r="E7590" s="76">
        <v>686749</v>
      </c>
      <c r="F7590" s="75" t="s">
        <v>271</v>
      </c>
      <c r="G7590" s="75" t="s">
        <v>7156</v>
      </c>
    </row>
    <row r="7591" spans="2:7">
      <c r="B7591" s="75">
        <v>12979</v>
      </c>
      <c r="C7591" s="75" t="s">
        <v>8556</v>
      </c>
      <c r="D7591" s="75" t="s">
        <v>23</v>
      </c>
      <c r="E7591" s="76">
        <v>510986</v>
      </c>
      <c r="F7591" s="75" t="s">
        <v>271</v>
      </c>
      <c r="G7591" s="75" t="s">
        <v>7156</v>
      </c>
    </row>
    <row r="7592" spans="2:7">
      <c r="B7592" s="75">
        <v>12980</v>
      </c>
      <c r="C7592" s="75" t="s">
        <v>8557</v>
      </c>
      <c r="D7592" s="75" t="s">
        <v>23</v>
      </c>
      <c r="E7592" s="76">
        <v>4163810</v>
      </c>
      <c r="F7592" s="75" t="s">
        <v>271</v>
      </c>
      <c r="G7592" s="75" t="s">
        <v>7156</v>
      </c>
    </row>
    <row r="7593" spans="2:7">
      <c r="B7593" s="75">
        <v>12981</v>
      </c>
      <c r="C7593" s="75" t="s">
        <v>8558</v>
      </c>
      <c r="D7593" s="75" t="s">
        <v>23</v>
      </c>
      <c r="E7593" s="76">
        <v>2033710</v>
      </c>
      <c r="F7593" s="75" t="s">
        <v>271</v>
      </c>
      <c r="G7593" s="75" t="s">
        <v>7156</v>
      </c>
    </row>
    <row r="7594" spans="2:7">
      <c r="B7594" s="75">
        <v>12982</v>
      </c>
      <c r="C7594" s="75" t="s">
        <v>8559</v>
      </c>
      <c r="D7594" s="75" t="s">
        <v>23</v>
      </c>
      <c r="E7594" s="76">
        <v>1980160</v>
      </c>
      <c r="F7594" s="75" t="s">
        <v>271</v>
      </c>
      <c r="G7594" s="75" t="s">
        <v>7156</v>
      </c>
    </row>
    <row r="7595" spans="2:7">
      <c r="B7595" s="75">
        <v>12983</v>
      </c>
      <c r="C7595" s="75" t="s">
        <v>8560</v>
      </c>
      <c r="D7595" s="75" t="s">
        <v>23</v>
      </c>
      <c r="E7595" s="76">
        <v>320110</v>
      </c>
      <c r="F7595" s="75" t="s">
        <v>271</v>
      </c>
      <c r="G7595" s="75" t="s">
        <v>7156</v>
      </c>
    </row>
    <row r="7596" spans="2:7">
      <c r="B7596" s="75">
        <v>12984</v>
      </c>
      <c r="C7596" s="75" t="s">
        <v>8561</v>
      </c>
      <c r="D7596" s="75" t="s">
        <v>23</v>
      </c>
      <c r="E7596" s="76">
        <v>2193170</v>
      </c>
      <c r="F7596" s="75" t="s">
        <v>271</v>
      </c>
      <c r="G7596" s="75" t="s">
        <v>7156</v>
      </c>
    </row>
    <row r="7597" spans="2:7">
      <c r="B7597" s="75">
        <v>12985</v>
      </c>
      <c r="C7597" s="75" t="s">
        <v>8562</v>
      </c>
      <c r="D7597" s="75" t="s">
        <v>23</v>
      </c>
      <c r="E7597" s="76">
        <v>232050</v>
      </c>
      <c r="F7597" s="75" t="s">
        <v>271</v>
      </c>
      <c r="G7597" s="75" t="s">
        <v>7156</v>
      </c>
    </row>
    <row r="7598" spans="2:7">
      <c r="B7598" s="75">
        <v>12986</v>
      </c>
      <c r="C7598" s="75" t="s">
        <v>8563</v>
      </c>
      <c r="D7598" s="75" t="s">
        <v>23</v>
      </c>
      <c r="E7598" s="76">
        <v>584290</v>
      </c>
      <c r="F7598" s="75" t="s">
        <v>271</v>
      </c>
      <c r="G7598" s="75" t="s">
        <v>7156</v>
      </c>
    </row>
    <row r="7599" spans="2:7">
      <c r="B7599" s="75">
        <v>12987</v>
      </c>
      <c r="C7599" s="75" t="s">
        <v>8564</v>
      </c>
      <c r="D7599" s="75" t="s">
        <v>23</v>
      </c>
      <c r="E7599" s="76">
        <v>1750490</v>
      </c>
      <c r="F7599" s="75" t="s">
        <v>271</v>
      </c>
      <c r="G7599" s="75" t="s">
        <v>7156</v>
      </c>
    </row>
    <row r="7600" spans="2:7">
      <c r="B7600" s="75">
        <v>12988</v>
      </c>
      <c r="C7600" s="75" t="s">
        <v>8565</v>
      </c>
      <c r="D7600" s="75" t="s">
        <v>23</v>
      </c>
      <c r="E7600" s="76">
        <v>2651320</v>
      </c>
      <c r="F7600" s="75" t="s">
        <v>271</v>
      </c>
      <c r="G7600" s="75" t="s">
        <v>7156</v>
      </c>
    </row>
    <row r="7601" spans="2:7">
      <c r="B7601" s="75">
        <v>12989</v>
      </c>
      <c r="C7601" s="75" t="s">
        <v>8566</v>
      </c>
      <c r="D7601" s="75" t="s">
        <v>23</v>
      </c>
      <c r="E7601" s="76">
        <v>6185620</v>
      </c>
      <c r="F7601" s="75" t="s">
        <v>271</v>
      </c>
      <c r="G7601" s="75" t="s">
        <v>7156</v>
      </c>
    </row>
    <row r="7602" spans="2:7">
      <c r="B7602" s="75">
        <v>12990</v>
      </c>
      <c r="C7602" s="75" t="s">
        <v>8567</v>
      </c>
      <c r="D7602" s="75" t="s">
        <v>23</v>
      </c>
      <c r="E7602" s="76">
        <v>3079720</v>
      </c>
      <c r="F7602" s="75" t="s">
        <v>271</v>
      </c>
      <c r="G7602" s="75" t="s">
        <v>7156</v>
      </c>
    </row>
    <row r="7603" spans="2:7">
      <c r="B7603" s="75">
        <v>12991</v>
      </c>
      <c r="C7603" s="75" t="s">
        <v>8568</v>
      </c>
      <c r="D7603" s="75" t="s">
        <v>23</v>
      </c>
      <c r="E7603" s="76">
        <v>861882</v>
      </c>
      <c r="F7603" s="75" t="s">
        <v>271</v>
      </c>
      <c r="G7603" s="75" t="s">
        <v>7156</v>
      </c>
    </row>
    <row r="7604" spans="2:7">
      <c r="B7604" s="75">
        <v>12992</v>
      </c>
      <c r="C7604" s="75" t="s">
        <v>8569</v>
      </c>
      <c r="D7604" s="75" t="s">
        <v>23</v>
      </c>
      <c r="E7604" s="76">
        <v>4759286</v>
      </c>
      <c r="F7604" s="75" t="s">
        <v>271</v>
      </c>
      <c r="G7604" s="75" t="s">
        <v>7156</v>
      </c>
    </row>
    <row r="7605" spans="2:7">
      <c r="B7605" s="75">
        <v>12993</v>
      </c>
      <c r="C7605" s="75" t="s">
        <v>8570</v>
      </c>
      <c r="D7605" s="75" t="s">
        <v>23</v>
      </c>
      <c r="E7605" s="76">
        <v>8257172</v>
      </c>
      <c r="F7605" s="75" t="s">
        <v>271</v>
      </c>
      <c r="G7605" s="75" t="s">
        <v>7156</v>
      </c>
    </row>
    <row r="7606" spans="2:7">
      <c r="B7606" s="75">
        <v>12994</v>
      </c>
      <c r="C7606" s="75" t="s">
        <v>8571</v>
      </c>
      <c r="D7606" s="75" t="s">
        <v>23</v>
      </c>
      <c r="E7606" s="76">
        <v>1730260</v>
      </c>
      <c r="F7606" s="75" t="s">
        <v>271</v>
      </c>
      <c r="G7606" s="75" t="s">
        <v>7156</v>
      </c>
    </row>
    <row r="7607" spans="2:7">
      <c r="B7607" s="75">
        <v>12995</v>
      </c>
      <c r="C7607" s="75" t="s">
        <v>8572</v>
      </c>
      <c r="D7607" s="75" t="s">
        <v>17</v>
      </c>
      <c r="E7607" s="76">
        <v>1300789</v>
      </c>
      <c r="F7607" s="75" t="s">
        <v>271</v>
      </c>
      <c r="G7607" s="75" t="s">
        <v>7156</v>
      </c>
    </row>
    <row r="7608" spans="2:7">
      <c r="B7608" s="75">
        <v>12996</v>
      </c>
      <c r="C7608" s="75" t="s">
        <v>8573</v>
      </c>
      <c r="D7608" s="75" t="s">
        <v>17</v>
      </c>
      <c r="E7608" s="76">
        <v>871199</v>
      </c>
      <c r="F7608" s="75" t="s">
        <v>271</v>
      </c>
      <c r="G7608" s="75" t="s">
        <v>7156</v>
      </c>
    </row>
    <row r="7609" spans="2:7">
      <c r="B7609" s="75">
        <v>12997</v>
      </c>
      <c r="C7609" s="75" t="s">
        <v>8574</v>
      </c>
      <c r="D7609" s="75" t="s">
        <v>23</v>
      </c>
      <c r="E7609" s="76">
        <v>98436</v>
      </c>
      <c r="F7609" s="75" t="s">
        <v>271</v>
      </c>
      <c r="G7609" s="75" t="s">
        <v>7156</v>
      </c>
    </row>
    <row r="7610" spans="2:7">
      <c r="B7610" s="75">
        <v>12998</v>
      </c>
      <c r="C7610" s="75" t="s">
        <v>8575</v>
      </c>
      <c r="D7610" s="75" t="s">
        <v>23</v>
      </c>
      <c r="E7610" s="76">
        <v>8935710</v>
      </c>
      <c r="F7610" s="75" t="s">
        <v>271</v>
      </c>
      <c r="G7610" s="75" t="s">
        <v>7156</v>
      </c>
    </row>
    <row r="7611" spans="2:7">
      <c r="B7611" s="75">
        <v>12999</v>
      </c>
      <c r="C7611" s="75" t="s">
        <v>8576</v>
      </c>
      <c r="D7611" s="75" t="s">
        <v>23</v>
      </c>
      <c r="E7611" s="76">
        <v>4564602</v>
      </c>
      <c r="F7611" s="75" t="s">
        <v>271</v>
      </c>
      <c r="G7611" s="75" t="s">
        <v>7156</v>
      </c>
    </row>
    <row r="7612" spans="2:7">
      <c r="B7612" s="75">
        <v>13000</v>
      </c>
      <c r="C7612" s="75" t="s">
        <v>8577</v>
      </c>
      <c r="D7612" s="75" t="s">
        <v>146</v>
      </c>
      <c r="E7612" s="76">
        <v>1753</v>
      </c>
      <c r="F7612" s="75" t="s">
        <v>271</v>
      </c>
      <c r="G7612" s="75" t="s">
        <v>7156</v>
      </c>
    </row>
    <row r="7613" spans="2:7">
      <c r="B7613" s="75">
        <v>13001</v>
      </c>
      <c r="C7613" s="75" t="s">
        <v>8578</v>
      </c>
      <c r="D7613" s="75" t="s">
        <v>23</v>
      </c>
      <c r="E7613" s="76">
        <v>7979250</v>
      </c>
      <c r="F7613" s="75" t="s">
        <v>271</v>
      </c>
      <c r="G7613" s="75" t="s">
        <v>7156</v>
      </c>
    </row>
    <row r="7614" spans="2:7">
      <c r="B7614" s="75">
        <v>13002</v>
      </c>
      <c r="C7614" s="75" t="s">
        <v>8579</v>
      </c>
      <c r="D7614" s="75" t="s">
        <v>17</v>
      </c>
      <c r="E7614" s="76">
        <v>7140000</v>
      </c>
      <c r="F7614" s="75" t="s">
        <v>271</v>
      </c>
      <c r="G7614" s="75" t="s">
        <v>7156</v>
      </c>
    </row>
    <row r="7615" spans="2:7">
      <c r="B7615" s="75">
        <v>13003</v>
      </c>
      <c r="C7615" s="75" t="s">
        <v>8580</v>
      </c>
      <c r="D7615" s="75" t="s">
        <v>1266</v>
      </c>
      <c r="E7615" s="76">
        <v>2161459</v>
      </c>
      <c r="F7615" s="75" t="s">
        <v>271</v>
      </c>
      <c r="G7615" s="75" t="s">
        <v>7156</v>
      </c>
    </row>
    <row r="7616" spans="2:7">
      <c r="B7616" s="75">
        <v>13004</v>
      </c>
      <c r="C7616" s="75" t="s">
        <v>8581</v>
      </c>
      <c r="D7616" s="75" t="s">
        <v>23</v>
      </c>
      <c r="E7616" s="76">
        <v>22765246</v>
      </c>
      <c r="F7616" s="75" t="s">
        <v>271</v>
      </c>
      <c r="G7616" s="75" t="s">
        <v>7156</v>
      </c>
    </row>
    <row r="7617" spans="2:7">
      <c r="B7617" s="75">
        <v>13032</v>
      </c>
      <c r="C7617" s="75" t="s">
        <v>8582</v>
      </c>
      <c r="D7617" s="75" t="s">
        <v>23</v>
      </c>
      <c r="E7617" s="76">
        <v>36719794</v>
      </c>
      <c r="F7617" s="75" t="s">
        <v>271</v>
      </c>
      <c r="G7617" s="75" t="s">
        <v>7156</v>
      </c>
    </row>
    <row r="7618" spans="2:7">
      <c r="B7618" s="75">
        <v>13033</v>
      </c>
      <c r="C7618" s="75" t="s">
        <v>8583</v>
      </c>
      <c r="D7618" s="75" t="s">
        <v>23</v>
      </c>
      <c r="E7618" s="76">
        <v>44710900</v>
      </c>
      <c r="F7618" s="75" t="s">
        <v>271</v>
      </c>
      <c r="G7618" s="75" t="s">
        <v>7156</v>
      </c>
    </row>
    <row r="7619" spans="2:7">
      <c r="B7619" s="75">
        <v>13035</v>
      </c>
      <c r="C7619" s="75" t="s">
        <v>8584</v>
      </c>
      <c r="D7619" s="75" t="s">
        <v>23</v>
      </c>
      <c r="E7619" s="76">
        <v>1413300</v>
      </c>
      <c r="F7619" s="75" t="s">
        <v>271</v>
      </c>
      <c r="G7619" s="75" t="s">
        <v>7156</v>
      </c>
    </row>
    <row r="7620" spans="2:7">
      <c r="B7620" s="75">
        <v>13036</v>
      </c>
      <c r="C7620" s="75" t="s">
        <v>8585</v>
      </c>
      <c r="D7620" s="75" t="s">
        <v>19</v>
      </c>
      <c r="E7620" s="76">
        <v>800715</v>
      </c>
      <c r="F7620" s="75" t="s">
        <v>271</v>
      </c>
      <c r="G7620" s="75" t="s">
        <v>7156</v>
      </c>
    </row>
    <row r="7621" spans="2:7">
      <c r="B7621" s="75">
        <v>13037</v>
      </c>
      <c r="C7621" s="75" t="s">
        <v>7588</v>
      </c>
      <c r="D7621" s="75" t="s">
        <v>17</v>
      </c>
      <c r="E7621" s="76">
        <v>130226</v>
      </c>
      <c r="F7621" s="75" t="s">
        <v>271</v>
      </c>
      <c r="G7621" s="75" t="s">
        <v>7156</v>
      </c>
    </row>
    <row r="7622" spans="2:7">
      <c r="B7622" s="75">
        <v>13038</v>
      </c>
      <c r="C7622" s="75" t="s">
        <v>8586</v>
      </c>
      <c r="D7622" s="75" t="s">
        <v>23</v>
      </c>
      <c r="E7622" s="76">
        <v>279650</v>
      </c>
      <c r="F7622" s="75" t="s">
        <v>271</v>
      </c>
      <c r="G7622" s="75" t="s">
        <v>7156</v>
      </c>
    </row>
    <row r="7623" spans="2:7">
      <c r="B7623" s="75">
        <v>13039</v>
      </c>
      <c r="C7623" s="75" t="s">
        <v>8587</v>
      </c>
      <c r="D7623" s="75" t="s">
        <v>17</v>
      </c>
      <c r="E7623" s="76">
        <v>4748100</v>
      </c>
      <c r="F7623" s="75" t="s">
        <v>271</v>
      </c>
      <c r="G7623" s="75" t="s">
        <v>7156</v>
      </c>
    </row>
    <row r="7624" spans="2:7">
      <c r="B7624" s="75">
        <v>13040</v>
      </c>
      <c r="C7624" s="75" t="s">
        <v>8588</v>
      </c>
      <c r="D7624" s="75" t="s">
        <v>23</v>
      </c>
      <c r="E7624" s="76">
        <v>470050</v>
      </c>
      <c r="F7624" s="75" t="s">
        <v>271</v>
      </c>
      <c r="G7624" s="75" t="s">
        <v>7156</v>
      </c>
    </row>
    <row r="7625" spans="2:7">
      <c r="B7625" s="75">
        <v>13041</v>
      </c>
      <c r="C7625" s="75" t="s">
        <v>8589</v>
      </c>
      <c r="D7625" s="75" t="s">
        <v>23</v>
      </c>
      <c r="E7625" s="76">
        <v>41055</v>
      </c>
      <c r="F7625" s="75" t="s">
        <v>271</v>
      </c>
      <c r="G7625" s="75" t="s">
        <v>7156</v>
      </c>
    </row>
    <row r="7626" spans="2:7">
      <c r="B7626" s="75">
        <v>13042</v>
      </c>
      <c r="C7626" s="75" t="s">
        <v>8590</v>
      </c>
      <c r="D7626" s="75" t="s">
        <v>23</v>
      </c>
      <c r="E7626" s="76">
        <v>3403400</v>
      </c>
      <c r="F7626" s="75" t="s">
        <v>271</v>
      </c>
      <c r="G7626" s="75" t="s">
        <v>7156</v>
      </c>
    </row>
    <row r="7627" spans="2:7">
      <c r="B7627" s="75">
        <v>13043</v>
      </c>
      <c r="C7627" s="75" t="s">
        <v>8591</v>
      </c>
      <c r="D7627" s="75" t="s">
        <v>17</v>
      </c>
      <c r="E7627" s="76">
        <v>1606500</v>
      </c>
      <c r="F7627" s="75" t="s">
        <v>271</v>
      </c>
      <c r="G7627" s="75" t="s">
        <v>7156</v>
      </c>
    </row>
    <row r="7628" spans="2:7">
      <c r="B7628" s="75">
        <v>13044</v>
      </c>
      <c r="C7628" s="75" t="s">
        <v>8592</v>
      </c>
      <c r="D7628" s="75" t="s">
        <v>23</v>
      </c>
      <c r="E7628" s="76">
        <v>921060</v>
      </c>
      <c r="F7628" s="75" t="s">
        <v>271</v>
      </c>
      <c r="G7628" s="75" t="s">
        <v>7156</v>
      </c>
    </row>
    <row r="7629" spans="2:7">
      <c r="B7629" s="75">
        <v>13045</v>
      </c>
      <c r="C7629" s="75" t="s">
        <v>8593</v>
      </c>
      <c r="D7629" s="75" t="s">
        <v>23</v>
      </c>
      <c r="E7629" s="76">
        <v>1610218</v>
      </c>
      <c r="F7629" s="75" t="s">
        <v>271</v>
      </c>
      <c r="G7629" s="75" t="s">
        <v>7156</v>
      </c>
    </row>
    <row r="7630" spans="2:7">
      <c r="B7630" s="75">
        <v>13046</v>
      </c>
      <c r="C7630" s="75" t="s">
        <v>8594</v>
      </c>
      <c r="D7630" s="75" t="s">
        <v>23</v>
      </c>
      <c r="E7630" s="76">
        <v>797907</v>
      </c>
      <c r="F7630" s="75" t="s">
        <v>271</v>
      </c>
      <c r="G7630" s="75" t="s">
        <v>7156</v>
      </c>
    </row>
    <row r="7631" spans="2:7">
      <c r="B7631" s="75">
        <v>13047</v>
      </c>
      <c r="C7631" s="75" t="s">
        <v>8595</v>
      </c>
      <c r="D7631" s="75" t="s">
        <v>23</v>
      </c>
      <c r="E7631" s="76">
        <v>2600000</v>
      </c>
      <c r="F7631" s="75" t="s">
        <v>271</v>
      </c>
      <c r="G7631" s="75" t="s">
        <v>7156</v>
      </c>
    </row>
    <row r="7632" spans="2:7">
      <c r="B7632" s="75">
        <v>13048</v>
      </c>
      <c r="C7632" s="75" t="s">
        <v>8596</v>
      </c>
      <c r="D7632" s="75" t="s">
        <v>23</v>
      </c>
      <c r="E7632" s="76">
        <v>2677500</v>
      </c>
      <c r="F7632" s="75" t="s">
        <v>271</v>
      </c>
      <c r="G7632" s="75" t="s">
        <v>7156</v>
      </c>
    </row>
    <row r="7633" spans="2:7">
      <c r="B7633" s="75">
        <v>13049</v>
      </c>
      <c r="C7633" s="75" t="s">
        <v>8597</v>
      </c>
      <c r="D7633" s="75" t="s">
        <v>23</v>
      </c>
      <c r="E7633" s="76">
        <v>1368143</v>
      </c>
      <c r="F7633" s="75" t="s">
        <v>271</v>
      </c>
      <c r="G7633" s="75" t="s">
        <v>7156</v>
      </c>
    </row>
    <row r="7634" spans="2:7">
      <c r="B7634" s="75">
        <v>13050</v>
      </c>
      <c r="C7634" s="75" t="s">
        <v>8598</v>
      </c>
      <c r="D7634" s="75" t="s">
        <v>23</v>
      </c>
      <c r="E7634" s="76">
        <v>4960000</v>
      </c>
      <c r="F7634" s="75" t="s">
        <v>271</v>
      </c>
      <c r="G7634" s="75" t="s">
        <v>7156</v>
      </c>
    </row>
    <row r="7635" spans="2:7">
      <c r="B7635" s="75">
        <v>13051</v>
      </c>
      <c r="C7635" s="75" t="s">
        <v>8599</v>
      </c>
      <c r="D7635" s="75" t="s">
        <v>23</v>
      </c>
      <c r="E7635" s="76">
        <v>690200</v>
      </c>
      <c r="F7635" s="75" t="s">
        <v>271</v>
      </c>
      <c r="G7635" s="75" t="s">
        <v>7156</v>
      </c>
    </row>
    <row r="7636" spans="2:7">
      <c r="B7636" s="75">
        <v>13052</v>
      </c>
      <c r="C7636" s="75" t="s">
        <v>8600</v>
      </c>
      <c r="D7636" s="75" t="s">
        <v>23</v>
      </c>
      <c r="E7636" s="76">
        <v>447550</v>
      </c>
      <c r="F7636" s="75" t="s">
        <v>271</v>
      </c>
      <c r="G7636" s="75" t="s">
        <v>7156</v>
      </c>
    </row>
    <row r="7637" spans="2:7">
      <c r="B7637" s="75">
        <v>13053</v>
      </c>
      <c r="C7637" s="75" t="s">
        <v>8601</v>
      </c>
      <c r="D7637" s="75" t="s">
        <v>23</v>
      </c>
      <c r="E7637" s="76">
        <v>3781696</v>
      </c>
      <c r="F7637" s="75" t="s">
        <v>271</v>
      </c>
      <c r="G7637" s="75" t="s">
        <v>7156</v>
      </c>
    </row>
    <row r="7638" spans="2:7">
      <c r="B7638" s="75">
        <v>13054</v>
      </c>
      <c r="C7638" s="75" t="s">
        <v>8602</v>
      </c>
      <c r="D7638" s="75" t="s">
        <v>23</v>
      </c>
      <c r="E7638" s="76">
        <v>384370</v>
      </c>
      <c r="F7638" s="75" t="s">
        <v>271</v>
      </c>
      <c r="G7638" s="75" t="s">
        <v>7156</v>
      </c>
    </row>
    <row r="7639" spans="2:7">
      <c r="B7639" s="75">
        <v>13055</v>
      </c>
      <c r="C7639" s="75" t="s">
        <v>8603</v>
      </c>
      <c r="D7639" s="75" t="s">
        <v>23</v>
      </c>
      <c r="E7639" s="76">
        <v>140800</v>
      </c>
      <c r="F7639" s="75" t="s">
        <v>271</v>
      </c>
      <c r="G7639" s="75" t="s">
        <v>7156</v>
      </c>
    </row>
    <row r="7640" spans="2:7">
      <c r="B7640" s="75">
        <v>13056</v>
      </c>
      <c r="C7640" s="75" t="s">
        <v>8604</v>
      </c>
      <c r="D7640" s="75" t="s">
        <v>23</v>
      </c>
      <c r="E7640" s="76">
        <v>384370</v>
      </c>
      <c r="F7640" s="75" t="s">
        <v>271</v>
      </c>
      <c r="G7640" s="75" t="s">
        <v>7156</v>
      </c>
    </row>
    <row r="7641" spans="2:7">
      <c r="B7641" s="75">
        <v>13057</v>
      </c>
      <c r="C7641" s="75" t="s">
        <v>8605</v>
      </c>
      <c r="D7641" s="75" t="s">
        <v>19</v>
      </c>
      <c r="E7641" s="76">
        <v>111865</v>
      </c>
      <c r="F7641" s="75" t="s">
        <v>271</v>
      </c>
      <c r="G7641" s="75" t="s">
        <v>7156</v>
      </c>
    </row>
    <row r="7642" spans="2:7">
      <c r="B7642" s="75">
        <v>13058</v>
      </c>
      <c r="C7642" s="75" t="s">
        <v>8606</v>
      </c>
      <c r="D7642" s="75" t="s">
        <v>23</v>
      </c>
      <c r="E7642" s="76">
        <v>1011000</v>
      </c>
      <c r="F7642" s="75" t="s">
        <v>271</v>
      </c>
      <c r="G7642" s="75" t="s">
        <v>7156</v>
      </c>
    </row>
    <row r="7643" spans="2:7">
      <c r="B7643" s="75">
        <v>13059</v>
      </c>
      <c r="C7643" s="75" t="s">
        <v>8607</v>
      </c>
      <c r="D7643" s="75" t="s">
        <v>23</v>
      </c>
      <c r="E7643" s="76">
        <v>179450</v>
      </c>
      <c r="F7643" s="75" t="s">
        <v>271</v>
      </c>
      <c r="G7643" s="75" t="s">
        <v>7156</v>
      </c>
    </row>
    <row r="7644" spans="2:7">
      <c r="B7644" s="75">
        <v>13060</v>
      </c>
      <c r="C7644" s="75" t="s">
        <v>8608</v>
      </c>
      <c r="D7644" s="75" t="s">
        <v>23</v>
      </c>
      <c r="E7644" s="76">
        <v>1584162</v>
      </c>
      <c r="F7644" s="75" t="s">
        <v>271</v>
      </c>
      <c r="G7644" s="75" t="s">
        <v>7156</v>
      </c>
    </row>
    <row r="7645" spans="2:7">
      <c r="B7645" s="75">
        <v>13061</v>
      </c>
      <c r="C7645" s="75" t="s">
        <v>7604</v>
      </c>
      <c r="D7645" s="75" t="s">
        <v>17</v>
      </c>
      <c r="E7645" s="76">
        <v>1201707</v>
      </c>
      <c r="F7645" s="75" t="s">
        <v>271</v>
      </c>
      <c r="G7645" s="75" t="s">
        <v>7156</v>
      </c>
    </row>
    <row r="7646" spans="2:7">
      <c r="B7646" s="75">
        <v>13062</v>
      </c>
      <c r="C7646" s="75" t="s">
        <v>8609</v>
      </c>
      <c r="D7646" s="75" t="s">
        <v>17</v>
      </c>
      <c r="E7646" s="76">
        <v>11016</v>
      </c>
      <c r="F7646" s="75" t="s">
        <v>271</v>
      </c>
      <c r="G7646" s="75" t="s">
        <v>7156</v>
      </c>
    </row>
    <row r="7647" spans="2:7">
      <c r="B7647" s="75">
        <v>13063</v>
      </c>
      <c r="C7647" s="75" t="s">
        <v>8610</v>
      </c>
      <c r="D7647" s="75" t="s">
        <v>23</v>
      </c>
      <c r="E7647" s="76">
        <v>861883</v>
      </c>
      <c r="F7647" s="75" t="s">
        <v>271</v>
      </c>
      <c r="G7647" s="75" t="s">
        <v>7156</v>
      </c>
    </row>
    <row r="7648" spans="2:7">
      <c r="B7648" s="75">
        <v>13064</v>
      </c>
      <c r="C7648" s="75" t="s">
        <v>8611</v>
      </c>
      <c r="D7648" s="75" t="s">
        <v>23</v>
      </c>
      <c r="E7648" s="76">
        <v>609280</v>
      </c>
      <c r="F7648" s="75" t="s">
        <v>271</v>
      </c>
      <c r="G7648" s="75" t="s">
        <v>7156</v>
      </c>
    </row>
    <row r="7649" spans="2:7">
      <c r="B7649" s="75">
        <v>13065</v>
      </c>
      <c r="C7649" s="75" t="s">
        <v>8612</v>
      </c>
      <c r="D7649" s="75" t="s">
        <v>23</v>
      </c>
      <c r="E7649" s="76">
        <v>384370</v>
      </c>
      <c r="F7649" s="75" t="s">
        <v>271</v>
      </c>
      <c r="G7649" s="75" t="s">
        <v>7156</v>
      </c>
    </row>
    <row r="7650" spans="2:7">
      <c r="B7650" s="75">
        <v>13066</v>
      </c>
      <c r="C7650" s="75" t="s">
        <v>8613</v>
      </c>
      <c r="D7650" s="75" t="s">
        <v>23</v>
      </c>
      <c r="E7650" s="76">
        <v>261317</v>
      </c>
      <c r="F7650" s="75" t="s">
        <v>271</v>
      </c>
      <c r="G7650" s="75" t="s">
        <v>7156</v>
      </c>
    </row>
    <row r="7651" spans="2:7">
      <c r="B7651" s="75">
        <v>13067</v>
      </c>
      <c r="C7651" s="75" t="s">
        <v>8614</v>
      </c>
      <c r="D7651" s="75" t="s">
        <v>23</v>
      </c>
      <c r="E7651" s="76">
        <v>105250</v>
      </c>
      <c r="F7651" s="75" t="s">
        <v>271</v>
      </c>
      <c r="G7651" s="75" t="s">
        <v>7156</v>
      </c>
    </row>
    <row r="7652" spans="2:7">
      <c r="B7652" s="75">
        <v>13068</v>
      </c>
      <c r="C7652" s="75" t="s">
        <v>7606</v>
      </c>
      <c r="D7652" s="75" t="s">
        <v>17</v>
      </c>
      <c r="E7652" s="76">
        <v>35991</v>
      </c>
      <c r="F7652" s="75" t="s">
        <v>271</v>
      </c>
      <c r="G7652" s="75" t="s">
        <v>7156</v>
      </c>
    </row>
    <row r="7653" spans="2:7">
      <c r="B7653" s="75">
        <v>13069</v>
      </c>
      <c r="C7653" s="75" t="s">
        <v>8615</v>
      </c>
      <c r="D7653" s="75" t="s">
        <v>23</v>
      </c>
      <c r="E7653" s="76">
        <v>6440</v>
      </c>
      <c r="F7653" s="75" t="s">
        <v>271</v>
      </c>
      <c r="G7653" s="75" t="s">
        <v>7156</v>
      </c>
    </row>
    <row r="7654" spans="2:7">
      <c r="B7654" s="75">
        <v>13070</v>
      </c>
      <c r="C7654" s="75" t="s">
        <v>8616</v>
      </c>
      <c r="D7654" s="75" t="s">
        <v>17</v>
      </c>
      <c r="E7654" s="76">
        <v>85617</v>
      </c>
      <c r="F7654" s="75" t="s">
        <v>271</v>
      </c>
      <c r="G7654" s="75" t="s">
        <v>7156</v>
      </c>
    </row>
    <row r="7655" spans="2:7">
      <c r="B7655" s="75">
        <v>13071</v>
      </c>
      <c r="C7655" s="75" t="s">
        <v>8617</v>
      </c>
      <c r="D7655" s="75" t="s">
        <v>23</v>
      </c>
      <c r="E7655" s="76">
        <v>1624071</v>
      </c>
      <c r="F7655" s="75" t="s">
        <v>271</v>
      </c>
      <c r="G7655" s="75" t="s">
        <v>7156</v>
      </c>
    </row>
    <row r="7656" spans="2:7">
      <c r="B7656" s="75">
        <v>13072</v>
      </c>
      <c r="C7656" s="75" t="s">
        <v>8618</v>
      </c>
      <c r="D7656" s="75" t="s">
        <v>23</v>
      </c>
      <c r="E7656" s="76">
        <v>1606500</v>
      </c>
      <c r="F7656" s="75" t="s">
        <v>271</v>
      </c>
      <c r="G7656" s="75" t="s">
        <v>7156</v>
      </c>
    </row>
    <row r="7657" spans="2:7">
      <c r="B7657" s="75">
        <v>13073</v>
      </c>
      <c r="C7657" s="75" t="s">
        <v>8619</v>
      </c>
      <c r="D7657" s="75" t="s">
        <v>17</v>
      </c>
      <c r="E7657" s="76">
        <v>63267</v>
      </c>
      <c r="F7657" s="75" t="s">
        <v>271</v>
      </c>
      <c r="G7657" s="75" t="s">
        <v>7156</v>
      </c>
    </row>
    <row r="7658" spans="2:7">
      <c r="B7658" s="75">
        <v>13074</v>
      </c>
      <c r="C7658" s="75" t="s">
        <v>8620</v>
      </c>
      <c r="D7658" s="75" t="s">
        <v>23</v>
      </c>
      <c r="E7658" s="76">
        <v>9800</v>
      </c>
      <c r="F7658" s="75" t="s">
        <v>271</v>
      </c>
      <c r="G7658" s="75" t="s">
        <v>7156</v>
      </c>
    </row>
    <row r="7659" spans="2:7">
      <c r="B7659" s="75">
        <v>13075</v>
      </c>
      <c r="C7659" s="75" t="s">
        <v>8621</v>
      </c>
      <c r="D7659" s="75" t="s">
        <v>23</v>
      </c>
      <c r="E7659" s="76">
        <v>3079720</v>
      </c>
      <c r="F7659" s="75" t="s">
        <v>271</v>
      </c>
      <c r="G7659" s="75" t="s">
        <v>7156</v>
      </c>
    </row>
    <row r="7660" spans="2:7">
      <c r="B7660" s="75">
        <v>13076</v>
      </c>
      <c r="C7660" s="75" t="s">
        <v>8622</v>
      </c>
      <c r="D7660" s="75" t="s">
        <v>23</v>
      </c>
      <c r="E7660" s="76">
        <v>1594600</v>
      </c>
      <c r="F7660" s="75" t="s">
        <v>271</v>
      </c>
      <c r="G7660" s="75" t="s">
        <v>7156</v>
      </c>
    </row>
    <row r="7661" spans="2:7">
      <c r="B7661" s="75">
        <v>13077</v>
      </c>
      <c r="C7661" s="75" t="s">
        <v>8623</v>
      </c>
      <c r="D7661" s="75" t="s">
        <v>23</v>
      </c>
      <c r="E7661" s="76">
        <v>29870184</v>
      </c>
      <c r="F7661" s="75" t="s">
        <v>271</v>
      </c>
      <c r="G7661" s="75" t="s">
        <v>7156</v>
      </c>
    </row>
    <row r="7662" spans="2:7">
      <c r="B7662" s="75">
        <v>13078</v>
      </c>
      <c r="C7662" s="75" t="s">
        <v>8624</v>
      </c>
      <c r="D7662" s="75" t="s">
        <v>23</v>
      </c>
      <c r="E7662" s="76">
        <v>1874250</v>
      </c>
      <c r="F7662" s="75" t="s">
        <v>271</v>
      </c>
      <c r="G7662" s="75" t="s">
        <v>7156</v>
      </c>
    </row>
    <row r="7663" spans="2:7">
      <c r="B7663" s="75">
        <v>13079</v>
      </c>
      <c r="C7663" s="75" t="s">
        <v>8625</v>
      </c>
      <c r="D7663" s="75" t="s">
        <v>23</v>
      </c>
      <c r="E7663" s="76">
        <v>42266807</v>
      </c>
      <c r="F7663" s="75" t="s">
        <v>271</v>
      </c>
      <c r="G7663" s="75" t="s">
        <v>7156</v>
      </c>
    </row>
    <row r="7664" spans="2:7">
      <c r="B7664" s="75">
        <v>13080</v>
      </c>
      <c r="C7664" s="75" t="s">
        <v>8626</v>
      </c>
      <c r="D7664" s="75" t="s">
        <v>23</v>
      </c>
      <c r="E7664" s="76">
        <v>11662000</v>
      </c>
      <c r="F7664" s="75" t="s">
        <v>271</v>
      </c>
      <c r="G7664" s="75" t="s">
        <v>7156</v>
      </c>
    </row>
    <row r="7665" spans="2:7">
      <c r="B7665" s="75">
        <v>13081</v>
      </c>
      <c r="C7665" s="75" t="s">
        <v>8627</v>
      </c>
      <c r="D7665" s="75" t="s">
        <v>23</v>
      </c>
      <c r="E7665" s="76">
        <v>11907140</v>
      </c>
      <c r="F7665" s="75" t="s">
        <v>271</v>
      </c>
      <c r="G7665" s="75" t="s">
        <v>7156</v>
      </c>
    </row>
    <row r="7666" spans="2:7">
      <c r="B7666" s="75">
        <v>13082</v>
      </c>
      <c r="C7666" s="75" t="s">
        <v>8628</v>
      </c>
      <c r="D7666" s="75" t="s">
        <v>23</v>
      </c>
      <c r="E7666" s="76">
        <v>1427762</v>
      </c>
      <c r="F7666" s="75" t="s">
        <v>271</v>
      </c>
      <c r="G7666" s="75" t="s">
        <v>7156</v>
      </c>
    </row>
    <row r="7667" spans="2:7">
      <c r="B7667" s="75">
        <v>13083</v>
      </c>
      <c r="C7667" s="75" t="s">
        <v>8629</v>
      </c>
      <c r="D7667" s="75" t="s">
        <v>23</v>
      </c>
      <c r="E7667" s="76">
        <v>9639</v>
      </c>
      <c r="F7667" s="75" t="s">
        <v>271</v>
      </c>
      <c r="G7667" s="75" t="s">
        <v>7156</v>
      </c>
    </row>
    <row r="7668" spans="2:7">
      <c r="B7668" s="75">
        <v>13084</v>
      </c>
      <c r="C7668" s="75" t="s">
        <v>8630</v>
      </c>
      <c r="D7668" s="75" t="s">
        <v>23</v>
      </c>
      <c r="E7668" s="76">
        <v>7080500</v>
      </c>
      <c r="F7668" s="75" t="s">
        <v>271</v>
      </c>
      <c r="G7668" s="75" t="s">
        <v>7156</v>
      </c>
    </row>
    <row r="7669" spans="2:7">
      <c r="B7669" s="75">
        <v>13085</v>
      </c>
      <c r="C7669" s="75" t="s">
        <v>8631</v>
      </c>
      <c r="D7669" s="75" t="s">
        <v>23</v>
      </c>
      <c r="E7669" s="76">
        <v>8009890</v>
      </c>
      <c r="F7669" s="75" t="s">
        <v>271</v>
      </c>
      <c r="G7669" s="75" t="s">
        <v>7156</v>
      </c>
    </row>
    <row r="7670" spans="2:7">
      <c r="B7670" s="75">
        <v>13086</v>
      </c>
      <c r="C7670" s="75" t="s">
        <v>8632</v>
      </c>
      <c r="D7670" s="75" t="s">
        <v>23</v>
      </c>
      <c r="E7670" s="76">
        <v>818125</v>
      </c>
      <c r="F7670" s="75" t="s">
        <v>271</v>
      </c>
      <c r="G7670" s="75" t="s">
        <v>7156</v>
      </c>
    </row>
    <row r="7671" spans="2:7">
      <c r="B7671" s="75">
        <v>13087</v>
      </c>
      <c r="C7671" s="75" t="s">
        <v>8633</v>
      </c>
      <c r="D7671" s="75" t="s">
        <v>23</v>
      </c>
      <c r="E7671" s="76">
        <v>1025071</v>
      </c>
      <c r="F7671" s="75" t="s">
        <v>271</v>
      </c>
      <c r="G7671" s="75" t="s">
        <v>7156</v>
      </c>
    </row>
    <row r="7672" spans="2:7">
      <c r="B7672" s="75">
        <v>13088</v>
      </c>
      <c r="C7672" s="75" t="s">
        <v>8634</v>
      </c>
      <c r="D7672" s="75" t="s">
        <v>17</v>
      </c>
      <c r="E7672" s="76">
        <v>58599</v>
      </c>
      <c r="F7672" s="75" t="s">
        <v>271</v>
      </c>
      <c r="G7672" s="75" t="s">
        <v>7156</v>
      </c>
    </row>
    <row r="7673" spans="2:7">
      <c r="B7673" s="75">
        <v>13089</v>
      </c>
      <c r="C7673" s="75" t="s">
        <v>7618</v>
      </c>
      <c r="D7673" s="75" t="s">
        <v>17</v>
      </c>
      <c r="E7673" s="76">
        <v>52371</v>
      </c>
      <c r="F7673" s="75" t="s">
        <v>271</v>
      </c>
      <c r="G7673" s="75" t="s">
        <v>7156</v>
      </c>
    </row>
    <row r="7674" spans="2:7">
      <c r="B7674" s="75">
        <v>13090</v>
      </c>
      <c r="C7674" s="75" t="s">
        <v>8635</v>
      </c>
      <c r="D7674" s="75" t="s">
        <v>23</v>
      </c>
      <c r="E7674" s="76">
        <v>5271492</v>
      </c>
      <c r="F7674" s="75" t="s">
        <v>271</v>
      </c>
      <c r="G7674" s="75" t="s">
        <v>7156</v>
      </c>
    </row>
    <row r="7675" spans="2:7">
      <c r="B7675" s="75">
        <v>13091</v>
      </c>
      <c r="C7675" s="75" t="s">
        <v>8636</v>
      </c>
      <c r="D7675" s="75" t="s">
        <v>23</v>
      </c>
      <c r="E7675" s="76">
        <v>818125</v>
      </c>
      <c r="F7675" s="75" t="s">
        <v>271</v>
      </c>
      <c r="G7675" s="75" t="s">
        <v>7156</v>
      </c>
    </row>
    <row r="7676" spans="2:7">
      <c r="B7676" s="75">
        <v>13092</v>
      </c>
      <c r="C7676" s="75" t="s">
        <v>7622</v>
      </c>
      <c r="D7676" s="75" t="s">
        <v>19</v>
      </c>
      <c r="E7676" s="76">
        <v>290240</v>
      </c>
      <c r="F7676" s="75" t="s">
        <v>271</v>
      </c>
      <c r="G7676" s="75" t="s">
        <v>7156</v>
      </c>
    </row>
    <row r="7677" spans="2:7">
      <c r="B7677" s="75">
        <v>13093</v>
      </c>
      <c r="C7677" s="75" t="s">
        <v>8637</v>
      </c>
      <c r="D7677" s="75" t="s">
        <v>23</v>
      </c>
      <c r="E7677" s="76">
        <v>3059490</v>
      </c>
      <c r="F7677" s="75" t="s">
        <v>271</v>
      </c>
      <c r="G7677" s="75" t="s">
        <v>7156</v>
      </c>
    </row>
    <row r="7678" spans="2:7">
      <c r="B7678" s="75">
        <v>13094</v>
      </c>
      <c r="C7678" s="75" t="s">
        <v>7626</v>
      </c>
      <c r="D7678" s="75" t="s">
        <v>17</v>
      </c>
      <c r="E7678" s="76">
        <v>406335</v>
      </c>
      <c r="F7678" s="75" t="s">
        <v>271</v>
      </c>
      <c r="G7678" s="75" t="s">
        <v>7156</v>
      </c>
    </row>
    <row r="7679" spans="2:7">
      <c r="B7679" s="75">
        <v>13095</v>
      </c>
      <c r="C7679" s="75" t="s">
        <v>8638</v>
      </c>
      <c r="D7679" s="75" t="s">
        <v>19</v>
      </c>
      <c r="E7679" s="76">
        <v>345075</v>
      </c>
      <c r="F7679" s="75" t="s">
        <v>271</v>
      </c>
      <c r="G7679" s="75" t="s">
        <v>7156</v>
      </c>
    </row>
    <row r="7680" spans="2:7">
      <c r="B7680" s="75">
        <v>13096</v>
      </c>
      <c r="C7680" s="75" t="s">
        <v>8639</v>
      </c>
      <c r="D7680" s="75" t="s">
        <v>19</v>
      </c>
      <c r="E7680" s="76">
        <v>302513</v>
      </c>
      <c r="F7680" s="75" t="s">
        <v>271</v>
      </c>
      <c r="G7680" s="75" t="s">
        <v>7156</v>
      </c>
    </row>
    <row r="7681" spans="2:7">
      <c r="B7681" s="75">
        <v>13097</v>
      </c>
      <c r="C7681" s="75" t="s">
        <v>7632</v>
      </c>
      <c r="D7681" s="75" t="s">
        <v>17</v>
      </c>
      <c r="E7681" s="76">
        <v>3211</v>
      </c>
      <c r="F7681" s="75" t="s">
        <v>271</v>
      </c>
      <c r="G7681" s="75" t="s">
        <v>7156</v>
      </c>
    </row>
    <row r="7682" spans="2:7">
      <c r="B7682" s="75">
        <v>13098</v>
      </c>
      <c r="C7682" s="75" t="s">
        <v>7634</v>
      </c>
      <c r="D7682" s="75" t="s">
        <v>17</v>
      </c>
      <c r="E7682" s="76">
        <v>174620</v>
      </c>
      <c r="F7682" s="75" t="s">
        <v>271</v>
      </c>
      <c r="G7682" s="75" t="s">
        <v>7156</v>
      </c>
    </row>
    <row r="7683" spans="2:7">
      <c r="B7683" s="75">
        <v>13099</v>
      </c>
      <c r="C7683" s="75" t="s">
        <v>7646</v>
      </c>
      <c r="D7683" s="75" t="s">
        <v>19</v>
      </c>
      <c r="E7683" s="76">
        <v>378132</v>
      </c>
      <c r="F7683" s="75" t="s">
        <v>271</v>
      </c>
      <c r="G7683" s="75" t="s">
        <v>7156</v>
      </c>
    </row>
    <row r="7684" spans="2:7">
      <c r="B7684" s="75">
        <v>13100</v>
      </c>
      <c r="C7684" s="75" t="s">
        <v>7748</v>
      </c>
      <c r="D7684" s="75" t="s">
        <v>23</v>
      </c>
      <c r="E7684" s="76">
        <v>134368</v>
      </c>
      <c r="F7684" s="75" t="s">
        <v>271</v>
      </c>
      <c r="G7684" s="75" t="s">
        <v>7156</v>
      </c>
    </row>
    <row r="7685" spans="2:7">
      <c r="B7685" s="75">
        <v>13101</v>
      </c>
      <c r="C7685" s="75" t="s">
        <v>7752</v>
      </c>
      <c r="D7685" s="75" t="s">
        <v>23</v>
      </c>
      <c r="E7685" s="76">
        <v>136252</v>
      </c>
      <c r="F7685" s="75" t="s">
        <v>271</v>
      </c>
      <c r="G7685" s="75" t="s">
        <v>7156</v>
      </c>
    </row>
    <row r="7686" spans="2:7">
      <c r="B7686" s="75">
        <v>13102</v>
      </c>
      <c r="C7686" s="75" t="s">
        <v>7650</v>
      </c>
      <c r="D7686" s="75" t="s">
        <v>17</v>
      </c>
      <c r="E7686" s="76">
        <v>1728300</v>
      </c>
      <c r="F7686" s="75" t="s">
        <v>271</v>
      </c>
      <c r="G7686" s="75" t="s">
        <v>7156</v>
      </c>
    </row>
    <row r="7687" spans="2:7">
      <c r="B7687" s="75">
        <v>13103</v>
      </c>
      <c r="C7687" s="75" t="s">
        <v>7758</v>
      </c>
      <c r="D7687" s="75" t="s">
        <v>23</v>
      </c>
      <c r="E7687" s="76">
        <v>136252</v>
      </c>
      <c r="F7687" s="75" t="s">
        <v>271</v>
      </c>
      <c r="G7687" s="75" t="s">
        <v>7156</v>
      </c>
    </row>
    <row r="7688" spans="2:7">
      <c r="B7688" s="75">
        <v>13104</v>
      </c>
      <c r="C7688" s="75" t="s">
        <v>7656</v>
      </c>
      <c r="D7688" s="75" t="s">
        <v>23</v>
      </c>
      <c r="E7688" s="76">
        <v>350258</v>
      </c>
      <c r="F7688" s="75" t="s">
        <v>271</v>
      </c>
      <c r="G7688" s="75" t="s">
        <v>7156</v>
      </c>
    </row>
    <row r="7689" spans="2:7">
      <c r="B7689" s="75">
        <v>13105</v>
      </c>
      <c r="C7689" s="75" t="s">
        <v>7654</v>
      </c>
      <c r="D7689" s="75" t="s">
        <v>23</v>
      </c>
      <c r="E7689" s="76">
        <v>561681</v>
      </c>
      <c r="F7689" s="75" t="s">
        <v>271</v>
      </c>
      <c r="G7689" s="75" t="s">
        <v>7156</v>
      </c>
    </row>
    <row r="7690" spans="2:7">
      <c r="B7690" s="75">
        <v>13106</v>
      </c>
      <c r="C7690" s="75" t="s">
        <v>7762</v>
      </c>
      <c r="D7690" s="75" t="s">
        <v>23</v>
      </c>
      <c r="E7690" s="76">
        <v>11524</v>
      </c>
      <c r="F7690" s="75" t="s">
        <v>271</v>
      </c>
      <c r="G7690" s="75" t="s">
        <v>7156</v>
      </c>
    </row>
    <row r="7691" spans="2:7">
      <c r="B7691" s="75">
        <v>13107</v>
      </c>
      <c r="C7691" s="75" t="s">
        <v>7772</v>
      </c>
      <c r="D7691" s="75" t="s">
        <v>23</v>
      </c>
      <c r="E7691" s="76">
        <v>202446</v>
      </c>
      <c r="F7691" s="75" t="s">
        <v>271</v>
      </c>
      <c r="G7691" s="75" t="s">
        <v>7156</v>
      </c>
    </row>
    <row r="7692" spans="2:7">
      <c r="B7692" s="75">
        <v>13108</v>
      </c>
      <c r="C7692" s="75" t="s">
        <v>7666</v>
      </c>
      <c r="D7692" s="75" t="s">
        <v>23</v>
      </c>
      <c r="E7692" s="76">
        <v>22690766</v>
      </c>
      <c r="F7692" s="75" t="s">
        <v>271</v>
      </c>
      <c r="G7692" s="75" t="s">
        <v>7156</v>
      </c>
    </row>
    <row r="7693" spans="2:7">
      <c r="B7693" s="75">
        <v>13109</v>
      </c>
      <c r="C7693" s="75" t="s">
        <v>7780</v>
      </c>
      <c r="D7693" s="75" t="s">
        <v>23</v>
      </c>
      <c r="E7693" s="76">
        <v>395067</v>
      </c>
      <c r="F7693" s="75" t="s">
        <v>271</v>
      </c>
      <c r="G7693" s="75" t="s">
        <v>7156</v>
      </c>
    </row>
    <row r="7694" spans="2:7">
      <c r="B7694" s="75">
        <v>13110</v>
      </c>
      <c r="C7694" s="75" t="s">
        <v>8640</v>
      </c>
      <c r="D7694" s="75" t="s">
        <v>23</v>
      </c>
      <c r="E7694" s="76">
        <v>109690</v>
      </c>
      <c r="F7694" s="75" t="s">
        <v>271</v>
      </c>
      <c r="G7694" s="75" t="s">
        <v>7156</v>
      </c>
    </row>
    <row r="7695" spans="2:7">
      <c r="B7695" s="75">
        <v>13111</v>
      </c>
      <c r="C7695" s="75" t="s">
        <v>7782</v>
      </c>
      <c r="D7695" s="75" t="s">
        <v>23</v>
      </c>
      <c r="E7695" s="76">
        <v>4140304</v>
      </c>
      <c r="F7695" s="75" t="s">
        <v>271</v>
      </c>
      <c r="G7695" s="75" t="s">
        <v>7156</v>
      </c>
    </row>
    <row r="7696" spans="2:7">
      <c r="B7696" s="75">
        <v>13112</v>
      </c>
      <c r="C7696" s="75" t="s">
        <v>7672</v>
      </c>
      <c r="D7696" s="75" t="s">
        <v>23</v>
      </c>
      <c r="E7696" s="76">
        <v>116120592</v>
      </c>
      <c r="F7696" s="75" t="s">
        <v>271</v>
      </c>
      <c r="G7696" s="75" t="s">
        <v>7156</v>
      </c>
    </row>
    <row r="7697" spans="2:7">
      <c r="B7697" s="75">
        <v>13113</v>
      </c>
      <c r="C7697" s="75" t="s">
        <v>8641</v>
      </c>
      <c r="D7697" s="75" t="s">
        <v>17</v>
      </c>
      <c r="E7697" s="76">
        <v>674730</v>
      </c>
      <c r="F7697" s="75" t="s">
        <v>271</v>
      </c>
      <c r="G7697" s="75" t="s">
        <v>7156</v>
      </c>
    </row>
    <row r="7698" spans="2:7">
      <c r="B7698" s="75">
        <v>13114</v>
      </c>
      <c r="C7698" s="75" t="s">
        <v>8642</v>
      </c>
      <c r="D7698" s="75" t="s">
        <v>23</v>
      </c>
      <c r="E7698" s="76">
        <v>5940627</v>
      </c>
      <c r="F7698" s="75" t="s">
        <v>271</v>
      </c>
      <c r="G7698" s="75" t="s">
        <v>7156</v>
      </c>
    </row>
    <row r="7699" spans="2:7">
      <c r="B7699" s="75">
        <v>13115</v>
      </c>
      <c r="C7699" s="75" t="s">
        <v>7792</v>
      </c>
      <c r="D7699" s="75" t="s">
        <v>23</v>
      </c>
      <c r="E7699" s="76">
        <v>5538407</v>
      </c>
      <c r="F7699" s="75" t="s">
        <v>271</v>
      </c>
      <c r="G7699" s="75" t="s">
        <v>7156</v>
      </c>
    </row>
    <row r="7700" spans="2:7">
      <c r="B7700" s="75">
        <v>13116</v>
      </c>
      <c r="C7700" s="75" t="s">
        <v>7680</v>
      </c>
      <c r="D7700" s="75" t="s">
        <v>17</v>
      </c>
      <c r="E7700" s="76">
        <v>291048</v>
      </c>
      <c r="F7700" s="75" t="s">
        <v>271</v>
      </c>
      <c r="G7700" s="75" t="s">
        <v>7156</v>
      </c>
    </row>
    <row r="7701" spans="2:7">
      <c r="B7701" s="75">
        <v>13117</v>
      </c>
      <c r="C7701" s="75" t="s">
        <v>7794</v>
      </c>
      <c r="D7701" s="75" t="s">
        <v>23</v>
      </c>
      <c r="E7701" s="76">
        <v>6609407</v>
      </c>
      <c r="F7701" s="75" t="s">
        <v>271</v>
      </c>
      <c r="G7701" s="75" t="s">
        <v>7156</v>
      </c>
    </row>
    <row r="7702" spans="2:7">
      <c r="B7702" s="75">
        <v>13118</v>
      </c>
      <c r="C7702" s="75" t="s">
        <v>8643</v>
      </c>
      <c r="D7702" s="75" t="s">
        <v>19</v>
      </c>
      <c r="E7702" s="76">
        <v>277102</v>
      </c>
      <c r="F7702" s="75" t="s">
        <v>271</v>
      </c>
      <c r="G7702" s="75" t="s">
        <v>7156</v>
      </c>
    </row>
    <row r="7703" spans="2:7">
      <c r="B7703" s="75">
        <v>13119</v>
      </c>
      <c r="C7703" s="75" t="s">
        <v>7686</v>
      </c>
      <c r="D7703" s="75" t="s">
        <v>19</v>
      </c>
      <c r="E7703" s="76">
        <v>408634</v>
      </c>
      <c r="F7703" s="75" t="s">
        <v>271</v>
      </c>
      <c r="G7703" s="75" t="s">
        <v>7156</v>
      </c>
    </row>
    <row r="7704" spans="2:7">
      <c r="B7704" s="75">
        <v>13120</v>
      </c>
      <c r="C7704" s="75" t="s">
        <v>7796</v>
      </c>
      <c r="D7704" s="75" t="s">
        <v>23</v>
      </c>
      <c r="E7704" s="76">
        <v>200158</v>
      </c>
      <c r="F7704" s="75" t="s">
        <v>271</v>
      </c>
      <c r="G7704" s="75" t="s">
        <v>7156</v>
      </c>
    </row>
    <row r="7705" spans="2:7">
      <c r="B7705" s="75">
        <v>13121</v>
      </c>
      <c r="C7705" s="75" t="s">
        <v>7800</v>
      </c>
      <c r="D7705" s="75" t="s">
        <v>23</v>
      </c>
      <c r="E7705" s="76">
        <v>5676368</v>
      </c>
      <c r="F7705" s="75" t="s">
        <v>271</v>
      </c>
      <c r="G7705" s="75" t="s">
        <v>7156</v>
      </c>
    </row>
    <row r="7706" spans="2:7">
      <c r="B7706" s="75">
        <v>13122</v>
      </c>
      <c r="C7706" s="75" t="s">
        <v>7690</v>
      </c>
      <c r="D7706" s="75" t="s">
        <v>23</v>
      </c>
      <c r="E7706" s="76">
        <v>1933543</v>
      </c>
      <c r="F7706" s="75" t="s">
        <v>271</v>
      </c>
      <c r="G7706" s="75" t="s">
        <v>7156</v>
      </c>
    </row>
    <row r="7707" spans="2:7">
      <c r="B7707" s="75">
        <v>13123</v>
      </c>
      <c r="C7707" s="75" t="s">
        <v>7692</v>
      </c>
      <c r="D7707" s="75" t="s">
        <v>19</v>
      </c>
      <c r="E7707" s="76">
        <v>354591</v>
      </c>
      <c r="F7707" s="75" t="s">
        <v>271</v>
      </c>
      <c r="G7707" s="75" t="s">
        <v>7156</v>
      </c>
    </row>
    <row r="7708" spans="2:7">
      <c r="B7708" s="75">
        <v>13124</v>
      </c>
      <c r="C7708" s="75" t="s">
        <v>7694</v>
      </c>
      <c r="D7708" s="75" t="s">
        <v>17</v>
      </c>
      <c r="E7708" s="76">
        <v>28110</v>
      </c>
      <c r="F7708" s="75" t="s">
        <v>271</v>
      </c>
      <c r="G7708" s="75" t="s">
        <v>7156</v>
      </c>
    </row>
    <row r="7709" spans="2:7">
      <c r="B7709" s="75">
        <v>13126</v>
      </c>
      <c r="C7709" s="75" t="s">
        <v>7808</v>
      </c>
      <c r="D7709" s="75" t="s">
        <v>23</v>
      </c>
      <c r="E7709" s="76">
        <v>3246388</v>
      </c>
      <c r="F7709" s="75" t="s">
        <v>271</v>
      </c>
      <c r="G7709" s="75" t="s">
        <v>7156</v>
      </c>
    </row>
    <row r="7710" spans="2:7">
      <c r="B7710" s="75">
        <v>13127</v>
      </c>
      <c r="C7710" s="75" t="s">
        <v>8644</v>
      </c>
      <c r="D7710" s="75" t="s">
        <v>23</v>
      </c>
      <c r="E7710" s="76">
        <v>2070600</v>
      </c>
      <c r="F7710" s="75" t="s">
        <v>271</v>
      </c>
      <c r="G7710" s="75" t="s">
        <v>7156</v>
      </c>
    </row>
    <row r="7711" spans="2:7">
      <c r="B7711" s="75">
        <v>13128</v>
      </c>
      <c r="C7711" s="75" t="s">
        <v>8645</v>
      </c>
      <c r="D7711" s="75" t="s">
        <v>23</v>
      </c>
      <c r="E7711" s="76">
        <v>2396896</v>
      </c>
      <c r="F7711" s="75" t="s">
        <v>271</v>
      </c>
      <c r="G7711" s="75" t="s">
        <v>7156</v>
      </c>
    </row>
    <row r="7712" spans="2:7">
      <c r="B7712" s="75">
        <v>13129</v>
      </c>
      <c r="C7712" s="75" t="s">
        <v>7812</v>
      </c>
      <c r="D7712" s="75" t="s">
        <v>23</v>
      </c>
      <c r="E7712" s="76">
        <v>4267408</v>
      </c>
      <c r="F7712" s="75" t="s">
        <v>271</v>
      </c>
      <c r="G7712" s="75" t="s">
        <v>7156</v>
      </c>
    </row>
    <row r="7713" spans="2:7">
      <c r="B7713" s="75">
        <v>13130</v>
      </c>
      <c r="C7713" s="75" t="s">
        <v>7816</v>
      </c>
      <c r="D7713" s="75" t="s">
        <v>23</v>
      </c>
      <c r="E7713" s="76">
        <v>3960388</v>
      </c>
      <c r="F7713" s="75" t="s">
        <v>271</v>
      </c>
      <c r="G7713" s="75" t="s">
        <v>7156</v>
      </c>
    </row>
    <row r="7714" spans="2:7">
      <c r="B7714" s="75">
        <v>13131</v>
      </c>
      <c r="C7714" s="75" t="s">
        <v>7820</v>
      </c>
      <c r="D7714" s="75" t="s">
        <v>23</v>
      </c>
      <c r="E7714" s="76">
        <v>346231</v>
      </c>
      <c r="F7714" s="75" t="s">
        <v>271</v>
      </c>
      <c r="G7714" s="75" t="s">
        <v>7156</v>
      </c>
    </row>
    <row r="7715" spans="2:7">
      <c r="B7715" s="75">
        <v>13132</v>
      </c>
      <c r="C7715" s="75" t="s">
        <v>7708</v>
      </c>
      <c r="D7715" s="75" t="s">
        <v>4955</v>
      </c>
      <c r="E7715" s="76">
        <v>1863118</v>
      </c>
      <c r="F7715" s="75" t="s">
        <v>271</v>
      </c>
      <c r="G7715" s="75" t="s">
        <v>7156</v>
      </c>
    </row>
    <row r="7716" spans="2:7">
      <c r="B7716" s="75">
        <v>13133</v>
      </c>
      <c r="C7716" s="75" t="s">
        <v>8646</v>
      </c>
      <c r="D7716" s="75" t="s">
        <v>17</v>
      </c>
      <c r="E7716" s="76">
        <v>18041087</v>
      </c>
      <c r="F7716" s="75" t="s">
        <v>271</v>
      </c>
      <c r="G7716" s="75" t="s">
        <v>7156</v>
      </c>
    </row>
    <row r="7717" spans="2:7">
      <c r="B7717" s="75">
        <v>13134</v>
      </c>
      <c r="C7717" s="75" t="s">
        <v>7822</v>
      </c>
      <c r="D7717" s="75" t="s">
        <v>23</v>
      </c>
      <c r="E7717" s="76">
        <v>5464301</v>
      </c>
      <c r="F7717" s="75" t="s">
        <v>271</v>
      </c>
      <c r="G7717" s="75" t="s">
        <v>7156</v>
      </c>
    </row>
    <row r="7718" spans="2:7">
      <c r="B7718" s="75">
        <v>13135</v>
      </c>
      <c r="C7718" s="75" t="s">
        <v>8647</v>
      </c>
      <c r="D7718" s="75" t="s">
        <v>17</v>
      </c>
      <c r="E7718" s="76">
        <v>58658</v>
      </c>
      <c r="F7718" s="75" t="s">
        <v>271</v>
      </c>
      <c r="G7718" s="75" t="s">
        <v>7156</v>
      </c>
    </row>
    <row r="7719" spans="2:7">
      <c r="B7719" s="75">
        <v>13136</v>
      </c>
      <c r="C7719" s="75" t="s">
        <v>7826</v>
      </c>
      <c r="D7719" s="75" t="s">
        <v>23</v>
      </c>
      <c r="E7719" s="76">
        <v>9732831</v>
      </c>
      <c r="F7719" s="75" t="s">
        <v>271</v>
      </c>
      <c r="G7719" s="75" t="s">
        <v>7156</v>
      </c>
    </row>
    <row r="7720" spans="2:7">
      <c r="B7720" s="75">
        <v>13137</v>
      </c>
      <c r="C7720" s="75" t="s">
        <v>7832</v>
      </c>
      <c r="D7720" s="75" t="s">
        <v>23</v>
      </c>
      <c r="E7720" s="76">
        <v>15187791</v>
      </c>
      <c r="F7720" s="75" t="s">
        <v>271</v>
      </c>
      <c r="G7720" s="75" t="s">
        <v>7156</v>
      </c>
    </row>
    <row r="7721" spans="2:7">
      <c r="B7721" s="75">
        <v>13138</v>
      </c>
      <c r="C7721" s="75" t="s">
        <v>7834</v>
      </c>
      <c r="D7721" s="75" t="s">
        <v>23</v>
      </c>
      <c r="E7721" s="76">
        <v>6430416</v>
      </c>
      <c r="F7721" s="75" t="s">
        <v>271</v>
      </c>
      <c r="G7721" s="75" t="s">
        <v>7156</v>
      </c>
    </row>
    <row r="7722" spans="2:7">
      <c r="B7722" s="75">
        <v>13139</v>
      </c>
      <c r="C7722" s="75" t="s">
        <v>7840</v>
      </c>
      <c r="D7722" s="75" t="s">
        <v>23</v>
      </c>
      <c r="E7722" s="76">
        <v>10339566</v>
      </c>
      <c r="F7722" s="75" t="s">
        <v>271</v>
      </c>
      <c r="G7722" s="75" t="s">
        <v>7156</v>
      </c>
    </row>
    <row r="7723" spans="2:7">
      <c r="B7723" s="75">
        <v>13140</v>
      </c>
      <c r="C7723" s="75" t="s">
        <v>7864</v>
      </c>
      <c r="D7723" s="75" t="s">
        <v>23</v>
      </c>
      <c r="E7723" s="76">
        <v>21136436</v>
      </c>
      <c r="F7723" s="75" t="s">
        <v>271</v>
      </c>
      <c r="G7723" s="75" t="s">
        <v>7156</v>
      </c>
    </row>
    <row r="7724" spans="2:7">
      <c r="B7724" s="75">
        <v>13141</v>
      </c>
      <c r="C7724" s="75" t="s">
        <v>7714</v>
      </c>
      <c r="D7724" s="75" t="s">
        <v>17</v>
      </c>
      <c r="E7724" s="76">
        <v>4594</v>
      </c>
      <c r="F7724" s="75" t="s">
        <v>271</v>
      </c>
      <c r="G7724" s="75" t="s">
        <v>7156</v>
      </c>
    </row>
    <row r="7725" spans="2:7">
      <c r="B7725" s="75">
        <v>13142</v>
      </c>
      <c r="C7725" s="75" t="s">
        <v>7716</v>
      </c>
      <c r="D7725" s="75" t="s">
        <v>23</v>
      </c>
      <c r="E7725" s="76">
        <v>2374274</v>
      </c>
      <c r="F7725" s="75" t="s">
        <v>271</v>
      </c>
      <c r="G7725" s="75" t="s">
        <v>7156</v>
      </c>
    </row>
    <row r="7726" spans="2:7">
      <c r="B7726" s="75">
        <v>13143</v>
      </c>
      <c r="C7726" s="75" t="s">
        <v>7866</v>
      </c>
      <c r="D7726" s="75" t="s">
        <v>23</v>
      </c>
      <c r="E7726" s="76">
        <v>30692136</v>
      </c>
      <c r="F7726" s="75" t="s">
        <v>271</v>
      </c>
      <c r="G7726" s="75" t="s">
        <v>7156</v>
      </c>
    </row>
    <row r="7727" spans="2:7">
      <c r="B7727" s="75">
        <v>13144</v>
      </c>
      <c r="C7727" s="75" t="s">
        <v>7718</v>
      </c>
      <c r="D7727" s="75" t="s">
        <v>23</v>
      </c>
      <c r="E7727" s="76">
        <v>679756</v>
      </c>
      <c r="F7727" s="75" t="s">
        <v>271</v>
      </c>
      <c r="G7727" s="75" t="s">
        <v>7156</v>
      </c>
    </row>
    <row r="7728" spans="2:7">
      <c r="B7728" s="75">
        <v>13145</v>
      </c>
      <c r="C7728" s="75" t="s">
        <v>7874</v>
      </c>
      <c r="D7728" s="75" t="s">
        <v>23</v>
      </c>
      <c r="E7728" s="76">
        <v>33794466</v>
      </c>
      <c r="F7728" s="75" t="s">
        <v>271</v>
      </c>
      <c r="G7728" s="75" t="s">
        <v>7156</v>
      </c>
    </row>
    <row r="7729" spans="2:7">
      <c r="B7729" s="75">
        <v>13146</v>
      </c>
      <c r="C7729" s="75" t="s">
        <v>7878</v>
      </c>
      <c r="D7729" s="75" t="s">
        <v>23</v>
      </c>
      <c r="E7729" s="76">
        <v>5872306</v>
      </c>
      <c r="F7729" s="75" t="s">
        <v>271</v>
      </c>
      <c r="G7729" s="75" t="s">
        <v>7156</v>
      </c>
    </row>
    <row r="7730" spans="2:7">
      <c r="B7730" s="75">
        <v>13147</v>
      </c>
      <c r="C7730" s="75" t="s">
        <v>8648</v>
      </c>
      <c r="D7730" s="75" t="s">
        <v>19</v>
      </c>
      <c r="E7730" s="76">
        <v>210155</v>
      </c>
      <c r="F7730" s="75" t="s">
        <v>271</v>
      </c>
      <c r="G7730" s="75" t="s">
        <v>7156</v>
      </c>
    </row>
    <row r="7731" spans="2:7">
      <c r="B7731" s="75">
        <v>13148</v>
      </c>
      <c r="C7731" s="75" t="s">
        <v>7884</v>
      </c>
      <c r="D7731" s="75" t="s">
        <v>23</v>
      </c>
      <c r="E7731" s="76">
        <v>2493432</v>
      </c>
      <c r="F7731" s="75" t="s">
        <v>271</v>
      </c>
      <c r="G7731" s="75" t="s">
        <v>7156</v>
      </c>
    </row>
    <row r="7732" spans="2:7">
      <c r="B7732" s="75">
        <v>13149</v>
      </c>
      <c r="C7732" s="75" t="s">
        <v>7890</v>
      </c>
      <c r="D7732" s="75" t="s">
        <v>23</v>
      </c>
      <c r="E7732" s="76">
        <v>6605690</v>
      </c>
      <c r="F7732" s="75" t="s">
        <v>271</v>
      </c>
      <c r="G7732" s="75" t="s">
        <v>7156</v>
      </c>
    </row>
    <row r="7733" spans="2:7">
      <c r="B7733" s="75">
        <v>13150</v>
      </c>
      <c r="C7733" s="75" t="s">
        <v>7896</v>
      </c>
      <c r="D7733" s="75" t="s">
        <v>23</v>
      </c>
      <c r="E7733" s="76">
        <v>40568286</v>
      </c>
      <c r="F7733" s="75" t="s">
        <v>271</v>
      </c>
      <c r="G7733" s="75" t="s">
        <v>7156</v>
      </c>
    </row>
    <row r="7734" spans="2:7">
      <c r="B7734" s="75">
        <v>13151</v>
      </c>
      <c r="C7734" s="75" t="s">
        <v>7730</v>
      </c>
      <c r="D7734" s="75" t="s">
        <v>19</v>
      </c>
      <c r="E7734" s="76">
        <v>319002</v>
      </c>
      <c r="F7734" s="75" t="s">
        <v>271</v>
      </c>
      <c r="G7734" s="75" t="s">
        <v>7156</v>
      </c>
    </row>
    <row r="7735" spans="2:7">
      <c r="B7735" s="75">
        <v>13152</v>
      </c>
      <c r="C7735" s="75" t="s">
        <v>7902</v>
      </c>
      <c r="D7735" s="75" t="s">
        <v>23</v>
      </c>
      <c r="E7735" s="76">
        <v>44887345</v>
      </c>
      <c r="F7735" s="75" t="s">
        <v>271</v>
      </c>
      <c r="G7735" s="75" t="s">
        <v>7156</v>
      </c>
    </row>
    <row r="7736" spans="2:7">
      <c r="B7736" s="75">
        <v>13153</v>
      </c>
      <c r="C7736" s="75" t="s">
        <v>7906</v>
      </c>
      <c r="D7736" s="75" t="s">
        <v>23</v>
      </c>
      <c r="E7736" s="76">
        <v>9248257</v>
      </c>
      <c r="F7736" s="75" t="s">
        <v>271</v>
      </c>
      <c r="G7736" s="75" t="s">
        <v>7156</v>
      </c>
    </row>
    <row r="7737" spans="2:7">
      <c r="B7737" s="75">
        <v>13154</v>
      </c>
      <c r="C7737" s="75" t="s">
        <v>8649</v>
      </c>
      <c r="D7737" s="75" t="s">
        <v>23</v>
      </c>
      <c r="E7737" s="76">
        <v>12059418</v>
      </c>
      <c r="F7737" s="75" t="s">
        <v>271</v>
      </c>
      <c r="G7737" s="75" t="s">
        <v>7156</v>
      </c>
    </row>
    <row r="7738" spans="2:7">
      <c r="B7738" s="75">
        <v>13155</v>
      </c>
      <c r="C7738" s="75" t="s">
        <v>7912</v>
      </c>
      <c r="D7738" s="75" t="s">
        <v>23</v>
      </c>
      <c r="E7738" s="76">
        <v>16707880</v>
      </c>
      <c r="F7738" s="75" t="s">
        <v>271</v>
      </c>
      <c r="G7738" s="75" t="s">
        <v>7156</v>
      </c>
    </row>
    <row r="7739" spans="2:7">
      <c r="B7739" s="75">
        <v>13156</v>
      </c>
      <c r="C7739" s="75" t="s">
        <v>7746</v>
      </c>
      <c r="D7739" s="75" t="s">
        <v>23</v>
      </c>
      <c r="E7739" s="76">
        <v>573968</v>
      </c>
      <c r="F7739" s="75" t="s">
        <v>271</v>
      </c>
      <c r="G7739" s="75" t="s">
        <v>7156</v>
      </c>
    </row>
    <row r="7740" spans="2:7">
      <c r="B7740" s="75">
        <v>13157</v>
      </c>
      <c r="C7740" s="75" t="s">
        <v>7750</v>
      </c>
      <c r="D7740" s="75" t="s">
        <v>23</v>
      </c>
      <c r="E7740" s="76">
        <v>32388967</v>
      </c>
      <c r="F7740" s="75" t="s">
        <v>271</v>
      </c>
      <c r="G7740" s="75" t="s">
        <v>7156</v>
      </c>
    </row>
    <row r="7741" spans="2:7">
      <c r="B7741" s="75">
        <v>13158</v>
      </c>
      <c r="C7741" s="75" t="s">
        <v>8650</v>
      </c>
      <c r="D7741" s="75" t="s">
        <v>23</v>
      </c>
      <c r="E7741" s="76">
        <v>14596</v>
      </c>
      <c r="F7741" s="75" t="s">
        <v>271</v>
      </c>
      <c r="G7741" s="75" t="s">
        <v>7156</v>
      </c>
    </row>
    <row r="7742" spans="2:7">
      <c r="B7742" s="75">
        <v>13159</v>
      </c>
      <c r="C7742" s="75" t="s">
        <v>7760</v>
      </c>
      <c r="D7742" s="75" t="s">
        <v>23</v>
      </c>
      <c r="E7742" s="76">
        <v>74253438</v>
      </c>
      <c r="F7742" s="75" t="s">
        <v>271</v>
      </c>
      <c r="G7742" s="75" t="s">
        <v>7156</v>
      </c>
    </row>
    <row r="7743" spans="2:7">
      <c r="B7743" s="75">
        <v>13160</v>
      </c>
      <c r="C7743" s="75" t="s">
        <v>8651</v>
      </c>
      <c r="D7743" s="75" t="s">
        <v>23</v>
      </c>
      <c r="E7743" s="76">
        <v>1578578</v>
      </c>
      <c r="F7743" s="75" t="s">
        <v>271</v>
      </c>
      <c r="G7743" s="75" t="s">
        <v>7156</v>
      </c>
    </row>
    <row r="7744" spans="2:7">
      <c r="B7744" s="75">
        <v>13161</v>
      </c>
      <c r="C7744" s="75" t="s">
        <v>7764</v>
      </c>
      <c r="D7744" s="75" t="s">
        <v>23</v>
      </c>
      <c r="E7744" s="76">
        <v>50494470</v>
      </c>
      <c r="F7744" s="75" t="s">
        <v>271</v>
      </c>
      <c r="G7744" s="75" t="s">
        <v>7156</v>
      </c>
    </row>
    <row r="7745" spans="2:7">
      <c r="B7745" s="75">
        <v>13162</v>
      </c>
      <c r="C7745" s="75" t="s">
        <v>8652</v>
      </c>
      <c r="D7745" s="75" t="s">
        <v>23</v>
      </c>
      <c r="E7745" s="76">
        <v>2770</v>
      </c>
      <c r="F7745" s="75" t="s">
        <v>271</v>
      </c>
      <c r="G7745" s="75" t="s">
        <v>7156</v>
      </c>
    </row>
    <row r="7746" spans="2:7">
      <c r="B7746" s="75">
        <v>13163</v>
      </c>
      <c r="C7746" s="75" t="s">
        <v>7774</v>
      </c>
      <c r="D7746" s="75" t="s">
        <v>23</v>
      </c>
      <c r="E7746" s="76">
        <v>2321781</v>
      </c>
      <c r="F7746" s="75" t="s">
        <v>271</v>
      </c>
      <c r="G7746" s="75" t="s">
        <v>7156</v>
      </c>
    </row>
    <row r="7747" spans="2:7">
      <c r="B7747" s="75">
        <v>13164</v>
      </c>
      <c r="C7747" s="75" t="s">
        <v>7776</v>
      </c>
      <c r="D7747" s="75" t="s">
        <v>23</v>
      </c>
      <c r="E7747" s="76">
        <v>230644</v>
      </c>
      <c r="F7747" s="75" t="s">
        <v>271</v>
      </c>
      <c r="G7747" s="75" t="s">
        <v>7156</v>
      </c>
    </row>
    <row r="7748" spans="2:7">
      <c r="B7748" s="75">
        <v>13165</v>
      </c>
      <c r="C7748" s="75" t="s">
        <v>7778</v>
      </c>
      <c r="D7748" s="75" t="s">
        <v>23</v>
      </c>
      <c r="E7748" s="76">
        <v>2310207</v>
      </c>
      <c r="F7748" s="75" t="s">
        <v>271</v>
      </c>
      <c r="G7748" s="75" t="s">
        <v>7156</v>
      </c>
    </row>
    <row r="7749" spans="2:7">
      <c r="B7749" s="75">
        <v>13166</v>
      </c>
      <c r="C7749" s="75" t="s">
        <v>7788</v>
      </c>
      <c r="D7749" s="75" t="s">
        <v>23</v>
      </c>
      <c r="E7749" s="76">
        <v>316087</v>
      </c>
      <c r="F7749" s="75" t="s">
        <v>271</v>
      </c>
      <c r="G7749" s="75" t="s">
        <v>7156</v>
      </c>
    </row>
    <row r="7750" spans="2:7">
      <c r="B7750" s="75">
        <v>13167</v>
      </c>
      <c r="C7750" s="75" t="s">
        <v>7784</v>
      </c>
      <c r="D7750" s="75" t="s">
        <v>23</v>
      </c>
      <c r="E7750" s="76">
        <v>468022</v>
      </c>
      <c r="F7750" s="75" t="s">
        <v>271</v>
      </c>
      <c r="G7750" s="75" t="s">
        <v>7156</v>
      </c>
    </row>
    <row r="7751" spans="2:7">
      <c r="B7751" s="75">
        <v>13168</v>
      </c>
      <c r="C7751" s="75" t="s">
        <v>7810</v>
      </c>
      <c r="D7751" s="75" t="s">
        <v>23</v>
      </c>
      <c r="E7751" s="76">
        <v>414571</v>
      </c>
      <c r="F7751" s="75" t="s">
        <v>271</v>
      </c>
      <c r="G7751" s="75" t="s">
        <v>7156</v>
      </c>
    </row>
    <row r="7752" spans="2:7">
      <c r="B7752" s="75">
        <v>13169</v>
      </c>
      <c r="C7752" s="75" t="s">
        <v>8653</v>
      </c>
      <c r="D7752" s="75" t="s">
        <v>23</v>
      </c>
      <c r="E7752" s="76">
        <v>755723</v>
      </c>
      <c r="F7752" s="75" t="s">
        <v>271</v>
      </c>
      <c r="G7752" s="75" t="s">
        <v>7156</v>
      </c>
    </row>
    <row r="7753" spans="2:7">
      <c r="B7753" s="75">
        <v>13170</v>
      </c>
      <c r="C7753" s="75" t="s">
        <v>7814</v>
      </c>
      <c r="D7753" s="75" t="s">
        <v>17</v>
      </c>
      <c r="E7753" s="76">
        <v>8275333</v>
      </c>
      <c r="F7753" s="75" t="s">
        <v>271</v>
      </c>
      <c r="G7753" s="75" t="s">
        <v>7156</v>
      </c>
    </row>
    <row r="7754" spans="2:7">
      <c r="B7754" s="75">
        <v>13171</v>
      </c>
      <c r="C7754" s="75" t="s">
        <v>7818</v>
      </c>
      <c r="D7754" s="75" t="s">
        <v>23</v>
      </c>
      <c r="E7754" s="76">
        <v>622186</v>
      </c>
      <c r="F7754" s="75" t="s">
        <v>271</v>
      </c>
      <c r="G7754" s="75" t="s">
        <v>7156</v>
      </c>
    </row>
    <row r="7755" spans="2:7">
      <c r="B7755" s="75">
        <v>13172</v>
      </c>
      <c r="C7755" s="75" t="s">
        <v>7824</v>
      </c>
      <c r="D7755" s="75" t="s">
        <v>23</v>
      </c>
      <c r="E7755" s="76">
        <v>11522</v>
      </c>
      <c r="F7755" s="75" t="s">
        <v>271</v>
      </c>
      <c r="G7755" s="75" t="s">
        <v>7156</v>
      </c>
    </row>
    <row r="7756" spans="2:7">
      <c r="B7756" s="75">
        <v>13173</v>
      </c>
      <c r="C7756" s="75" t="s">
        <v>7830</v>
      </c>
      <c r="D7756" s="75" t="s">
        <v>17</v>
      </c>
      <c r="E7756" s="76">
        <v>5315803</v>
      </c>
      <c r="F7756" s="75" t="s">
        <v>271</v>
      </c>
      <c r="G7756" s="75" t="s">
        <v>7156</v>
      </c>
    </row>
    <row r="7757" spans="2:7">
      <c r="B7757" s="75">
        <v>13174</v>
      </c>
      <c r="C7757" s="75" t="s">
        <v>7838</v>
      </c>
      <c r="D7757" s="75" t="s">
        <v>23</v>
      </c>
      <c r="E7757" s="76">
        <v>14464</v>
      </c>
      <c r="F7757" s="75" t="s">
        <v>271</v>
      </c>
      <c r="G7757" s="75" t="s">
        <v>7156</v>
      </c>
    </row>
    <row r="7758" spans="2:7">
      <c r="B7758" s="75">
        <v>13175</v>
      </c>
      <c r="C7758" s="75" t="s">
        <v>7844</v>
      </c>
      <c r="D7758" s="75" t="s">
        <v>17</v>
      </c>
      <c r="E7758" s="76">
        <v>2858453</v>
      </c>
      <c r="F7758" s="75" t="s">
        <v>271</v>
      </c>
      <c r="G7758" s="75" t="s">
        <v>7156</v>
      </c>
    </row>
    <row r="7759" spans="2:7">
      <c r="B7759" s="75">
        <v>13176</v>
      </c>
      <c r="C7759" s="75" t="s">
        <v>7848</v>
      </c>
      <c r="D7759" s="75" t="s">
        <v>23</v>
      </c>
      <c r="E7759" s="76">
        <v>10488</v>
      </c>
      <c r="F7759" s="75" t="s">
        <v>271</v>
      </c>
      <c r="G7759" s="75" t="s">
        <v>7156</v>
      </c>
    </row>
    <row r="7760" spans="2:7">
      <c r="B7760" s="75">
        <v>13177</v>
      </c>
      <c r="C7760" s="75" t="s">
        <v>7852</v>
      </c>
      <c r="D7760" s="75" t="s">
        <v>23</v>
      </c>
      <c r="E7760" s="76">
        <v>12788</v>
      </c>
      <c r="F7760" s="75" t="s">
        <v>271</v>
      </c>
      <c r="G7760" s="75" t="s">
        <v>7156</v>
      </c>
    </row>
    <row r="7761" spans="2:7">
      <c r="B7761" s="75">
        <v>13178</v>
      </c>
      <c r="C7761" s="75" t="s">
        <v>7856</v>
      </c>
      <c r="D7761" s="75" t="s">
        <v>23</v>
      </c>
      <c r="E7761" s="76">
        <v>2848097</v>
      </c>
      <c r="F7761" s="75" t="s">
        <v>271</v>
      </c>
      <c r="G7761" s="75" t="s">
        <v>7156</v>
      </c>
    </row>
    <row r="7762" spans="2:7">
      <c r="B7762" s="75">
        <v>13179</v>
      </c>
      <c r="C7762" s="75" t="s">
        <v>7858</v>
      </c>
      <c r="D7762" s="75" t="s">
        <v>23</v>
      </c>
      <c r="E7762" s="76">
        <v>11488</v>
      </c>
      <c r="F7762" s="75" t="s">
        <v>271</v>
      </c>
      <c r="G7762" s="75" t="s">
        <v>7156</v>
      </c>
    </row>
    <row r="7763" spans="2:7">
      <c r="B7763" s="75">
        <v>13180</v>
      </c>
      <c r="C7763" s="75" t="s">
        <v>7868</v>
      </c>
      <c r="D7763" s="75" t="s">
        <v>23</v>
      </c>
      <c r="E7763" s="76">
        <v>13738</v>
      </c>
      <c r="F7763" s="75" t="s">
        <v>271</v>
      </c>
      <c r="G7763" s="75" t="s">
        <v>7156</v>
      </c>
    </row>
    <row r="7764" spans="2:7">
      <c r="B7764" s="75">
        <v>13181</v>
      </c>
      <c r="C7764" s="75" t="s">
        <v>7870</v>
      </c>
      <c r="D7764" s="75" t="s">
        <v>23</v>
      </c>
      <c r="E7764" s="76">
        <v>1916869</v>
      </c>
      <c r="F7764" s="75" t="s">
        <v>271</v>
      </c>
      <c r="G7764" s="75" t="s">
        <v>7156</v>
      </c>
    </row>
    <row r="7765" spans="2:7">
      <c r="B7765" s="75">
        <v>13182</v>
      </c>
      <c r="C7765" s="75" t="s">
        <v>7876</v>
      </c>
      <c r="D7765" s="75" t="s">
        <v>23</v>
      </c>
      <c r="E7765" s="76">
        <v>14109256</v>
      </c>
      <c r="F7765" s="75" t="s">
        <v>271</v>
      </c>
      <c r="G7765" s="75" t="s">
        <v>7156</v>
      </c>
    </row>
    <row r="7766" spans="2:7">
      <c r="B7766" s="75">
        <v>13183</v>
      </c>
      <c r="C7766" s="75" t="s">
        <v>7886</v>
      </c>
      <c r="D7766" s="75" t="s">
        <v>23</v>
      </c>
      <c r="E7766" s="76">
        <v>234489</v>
      </c>
      <c r="F7766" s="75" t="s">
        <v>271</v>
      </c>
      <c r="G7766" s="75" t="s">
        <v>7156</v>
      </c>
    </row>
    <row r="7767" spans="2:7">
      <c r="B7767" s="75">
        <v>13184</v>
      </c>
      <c r="C7767" s="75" t="s">
        <v>7888</v>
      </c>
      <c r="D7767" s="75" t="s">
        <v>23</v>
      </c>
      <c r="E7767" s="76">
        <v>6315921</v>
      </c>
      <c r="F7767" s="75" t="s">
        <v>271</v>
      </c>
      <c r="G7767" s="75" t="s">
        <v>7156</v>
      </c>
    </row>
    <row r="7768" spans="2:7">
      <c r="B7768" s="75">
        <v>13185</v>
      </c>
      <c r="C7768" s="75" t="s">
        <v>7894</v>
      </c>
      <c r="D7768" s="75" t="s">
        <v>23</v>
      </c>
      <c r="E7768" s="76">
        <v>12814760</v>
      </c>
      <c r="F7768" s="75" t="s">
        <v>271</v>
      </c>
      <c r="G7768" s="75" t="s">
        <v>7156</v>
      </c>
    </row>
    <row r="7769" spans="2:7">
      <c r="B7769" s="75">
        <v>13186</v>
      </c>
      <c r="C7769" s="75" t="s">
        <v>7900</v>
      </c>
      <c r="D7769" s="75" t="s">
        <v>23</v>
      </c>
      <c r="E7769" s="76">
        <v>2384678</v>
      </c>
      <c r="F7769" s="75" t="s">
        <v>271</v>
      </c>
      <c r="G7769" s="75" t="s">
        <v>7156</v>
      </c>
    </row>
    <row r="7770" spans="2:7">
      <c r="B7770" s="75">
        <v>13187</v>
      </c>
      <c r="C7770" s="75" t="s">
        <v>7908</v>
      </c>
      <c r="D7770" s="75" t="s">
        <v>23</v>
      </c>
      <c r="E7770" s="76">
        <v>5082326</v>
      </c>
      <c r="F7770" s="75" t="s">
        <v>271</v>
      </c>
      <c r="G7770" s="75" t="s">
        <v>7156</v>
      </c>
    </row>
    <row r="7771" spans="2:7">
      <c r="B7771" s="75">
        <v>13209</v>
      </c>
      <c r="C7771" s="75" t="s">
        <v>8654</v>
      </c>
      <c r="D7771" s="75" t="s">
        <v>23</v>
      </c>
      <c r="E7771" s="76">
        <v>90685309</v>
      </c>
      <c r="F7771" s="75" t="s">
        <v>271</v>
      </c>
      <c r="G7771" s="75" t="s">
        <v>7156</v>
      </c>
    </row>
    <row r="7772" spans="2:7">
      <c r="B7772" s="75">
        <v>13210</v>
      </c>
      <c r="C7772" s="75" t="s">
        <v>8655</v>
      </c>
      <c r="D7772" s="75" t="s">
        <v>23</v>
      </c>
      <c r="E7772" s="76">
        <v>58342996</v>
      </c>
      <c r="F7772" s="75" t="s">
        <v>271</v>
      </c>
      <c r="G7772" s="75" t="s">
        <v>7156</v>
      </c>
    </row>
    <row r="7773" spans="2:7">
      <c r="B7773" s="75">
        <v>13211</v>
      </c>
      <c r="C7773" s="75" t="s">
        <v>8656</v>
      </c>
      <c r="D7773" s="75" t="s">
        <v>23</v>
      </c>
      <c r="E7773" s="76">
        <v>4185476</v>
      </c>
      <c r="F7773" s="75" t="s">
        <v>271</v>
      </c>
      <c r="G7773" s="75" t="s">
        <v>7156</v>
      </c>
    </row>
    <row r="7774" spans="2:7">
      <c r="B7774" s="75">
        <v>13212</v>
      </c>
      <c r="C7774" s="75" t="s">
        <v>8657</v>
      </c>
      <c r="D7774" s="75" t="s">
        <v>23</v>
      </c>
      <c r="E7774" s="76">
        <v>13380480</v>
      </c>
      <c r="F7774" s="75" t="s">
        <v>271</v>
      </c>
      <c r="G7774" s="75" t="s">
        <v>7156</v>
      </c>
    </row>
    <row r="7775" spans="2:7">
      <c r="B7775" s="75">
        <v>13213</v>
      </c>
      <c r="C7775" s="75" t="s">
        <v>8658</v>
      </c>
      <c r="D7775" s="75" t="s">
        <v>23</v>
      </c>
      <c r="E7775" s="76">
        <v>2029322</v>
      </c>
      <c r="F7775" s="75" t="s">
        <v>271</v>
      </c>
      <c r="G7775" s="75" t="s">
        <v>7156</v>
      </c>
    </row>
    <row r="7776" spans="2:7">
      <c r="B7776" s="75">
        <v>13214</v>
      </c>
      <c r="C7776" s="75" t="s">
        <v>8659</v>
      </c>
      <c r="D7776" s="75" t="s">
        <v>23</v>
      </c>
      <c r="E7776" s="76">
        <v>2268250</v>
      </c>
      <c r="F7776" s="75" t="s">
        <v>271</v>
      </c>
      <c r="G7776" s="75" t="s">
        <v>7156</v>
      </c>
    </row>
    <row r="7777" spans="2:7">
      <c r="B7777" s="75">
        <v>13215</v>
      </c>
      <c r="C7777" s="75" t="s">
        <v>8660</v>
      </c>
      <c r="D7777" s="75" t="s">
        <v>23</v>
      </c>
      <c r="E7777" s="76">
        <v>3403313</v>
      </c>
      <c r="F7777" s="75" t="s">
        <v>271</v>
      </c>
      <c r="G7777" s="75" t="s">
        <v>7156</v>
      </c>
    </row>
    <row r="7778" spans="2:7">
      <c r="B7778" s="75">
        <v>13216</v>
      </c>
      <c r="C7778" s="75" t="s">
        <v>8661</v>
      </c>
      <c r="D7778" s="75" t="s">
        <v>23</v>
      </c>
      <c r="E7778" s="76">
        <v>31900</v>
      </c>
      <c r="F7778" s="75" t="s">
        <v>271</v>
      </c>
      <c r="G7778" s="75" t="s">
        <v>7156</v>
      </c>
    </row>
    <row r="7779" spans="2:7">
      <c r="B7779" s="75">
        <v>13217</v>
      </c>
      <c r="C7779" s="75" t="s">
        <v>8662</v>
      </c>
      <c r="D7779" s="75" t="s">
        <v>146</v>
      </c>
      <c r="E7779" s="76">
        <v>4192</v>
      </c>
      <c r="F7779" s="75" t="s">
        <v>271</v>
      </c>
      <c r="G7779" s="75" t="s">
        <v>7156</v>
      </c>
    </row>
    <row r="7780" spans="2:7">
      <c r="B7780" s="75">
        <v>13218</v>
      </c>
      <c r="C7780" s="75" t="s">
        <v>8663</v>
      </c>
      <c r="D7780" s="75" t="s">
        <v>17</v>
      </c>
      <c r="E7780" s="76">
        <v>188085</v>
      </c>
      <c r="F7780" s="75" t="s">
        <v>271</v>
      </c>
      <c r="G7780" s="75" t="s">
        <v>7156</v>
      </c>
    </row>
    <row r="7781" spans="2:7">
      <c r="B7781" s="75">
        <v>13219</v>
      </c>
      <c r="C7781" s="75" t="s">
        <v>8664</v>
      </c>
      <c r="D7781" s="75" t="s">
        <v>52</v>
      </c>
      <c r="E7781" s="76">
        <v>194554</v>
      </c>
      <c r="F7781" s="75" t="s">
        <v>271</v>
      </c>
      <c r="G7781" s="75" t="s">
        <v>7156</v>
      </c>
    </row>
    <row r="7782" spans="2:7">
      <c r="B7782" s="75">
        <v>13220</v>
      </c>
      <c r="C7782" s="75" t="s">
        <v>8665</v>
      </c>
      <c r="D7782" s="75" t="s">
        <v>17</v>
      </c>
      <c r="E7782" s="76">
        <v>1278</v>
      </c>
      <c r="F7782" s="75" t="s">
        <v>271</v>
      </c>
      <c r="G7782" s="75" t="s">
        <v>7156</v>
      </c>
    </row>
    <row r="7783" spans="2:7">
      <c r="B7783" s="75">
        <v>13252</v>
      </c>
      <c r="C7783" s="75" t="s">
        <v>8666</v>
      </c>
      <c r="D7783" s="75" t="s">
        <v>23</v>
      </c>
      <c r="E7783" s="76">
        <v>357067</v>
      </c>
      <c r="F7783" s="75" t="s">
        <v>271</v>
      </c>
      <c r="G7783" s="75" t="s">
        <v>7156</v>
      </c>
    </row>
    <row r="7784" spans="2:7">
      <c r="B7784" s="75">
        <v>13253</v>
      </c>
      <c r="C7784" s="75" t="s">
        <v>8667</v>
      </c>
      <c r="D7784" s="75" t="s">
        <v>23</v>
      </c>
      <c r="E7784" s="76">
        <v>177697</v>
      </c>
      <c r="F7784" s="75" t="s">
        <v>271</v>
      </c>
      <c r="G7784" s="75" t="s">
        <v>7156</v>
      </c>
    </row>
    <row r="7785" spans="2:7">
      <c r="B7785" s="75">
        <v>13254</v>
      </c>
      <c r="C7785" s="75" t="s">
        <v>8668</v>
      </c>
      <c r="D7785" s="75" t="s">
        <v>23</v>
      </c>
      <c r="E7785" s="76">
        <v>75263</v>
      </c>
      <c r="F7785" s="75" t="s">
        <v>271</v>
      </c>
      <c r="G7785" s="75" t="s">
        <v>7156</v>
      </c>
    </row>
    <row r="7786" spans="2:7">
      <c r="B7786" s="75">
        <v>13255</v>
      </c>
      <c r="C7786" s="75" t="s">
        <v>8669</v>
      </c>
      <c r="D7786" s="75" t="s">
        <v>23</v>
      </c>
      <c r="E7786" s="76">
        <v>529</v>
      </c>
      <c r="F7786" s="75" t="s">
        <v>271</v>
      </c>
      <c r="G7786" s="75" t="s">
        <v>7156</v>
      </c>
    </row>
    <row r="7787" spans="2:7">
      <c r="B7787" s="75">
        <v>13256</v>
      </c>
      <c r="C7787" s="75" t="s">
        <v>8670</v>
      </c>
      <c r="D7787" s="75" t="s">
        <v>23</v>
      </c>
      <c r="E7787" s="76">
        <v>39545</v>
      </c>
      <c r="F7787" s="75" t="s">
        <v>271</v>
      </c>
      <c r="G7787" s="75" t="s">
        <v>7156</v>
      </c>
    </row>
    <row r="7788" spans="2:7">
      <c r="B7788" s="75">
        <v>13257</v>
      </c>
      <c r="C7788" s="75" t="s">
        <v>8671</v>
      </c>
      <c r="D7788" s="75" t="s">
        <v>23</v>
      </c>
      <c r="E7788" s="76">
        <v>428</v>
      </c>
      <c r="F7788" s="75" t="s">
        <v>271</v>
      </c>
      <c r="G7788" s="75" t="s">
        <v>7156</v>
      </c>
    </row>
    <row r="7789" spans="2:7">
      <c r="B7789" s="75">
        <v>13258</v>
      </c>
      <c r="C7789" s="75" t="s">
        <v>8672</v>
      </c>
      <c r="D7789" s="75" t="s">
        <v>23</v>
      </c>
      <c r="E7789" s="76">
        <v>17029</v>
      </c>
      <c r="F7789" s="75" t="s">
        <v>271</v>
      </c>
      <c r="G7789" s="75" t="s">
        <v>7156</v>
      </c>
    </row>
    <row r="7790" spans="2:7">
      <c r="B7790" s="75">
        <v>13259</v>
      </c>
      <c r="C7790" s="75" t="s">
        <v>8673</v>
      </c>
      <c r="D7790" s="75" t="s">
        <v>23</v>
      </c>
      <c r="E7790" s="76">
        <v>209</v>
      </c>
      <c r="F7790" s="75" t="s">
        <v>271</v>
      </c>
      <c r="G7790" s="75" t="s">
        <v>7156</v>
      </c>
    </row>
    <row r="7791" spans="2:7">
      <c r="B7791" s="75">
        <v>13262</v>
      </c>
      <c r="C7791" s="75" t="s">
        <v>8674</v>
      </c>
      <c r="D7791" s="75" t="s">
        <v>2382</v>
      </c>
      <c r="E7791" s="76">
        <v>366520</v>
      </c>
      <c r="F7791" s="75" t="s">
        <v>271</v>
      </c>
      <c r="G7791" s="75" t="s">
        <v>7156</v>
      </c>
    </row>
    <row r="7792" spans="2:7">
      <c r="B7792" s="75">
        <v>13263</v>
      </c>
      <c r="C7792" s="75" t="s">
        <v>8675</v>
      </c>
      <c r="D7792" s="75" t="s">
        <v>2382</v>
      </c>
      <c r="E7792" s="76">
        <v>418880</v>
      </c>
      <c r="F7792" s="75" t="s">
        <v>271</v>
      </c>
      <c r="G7792" s="75" t="s">
        <v>7156</v>
      </c>
    </row>
    <row r="7793" spans="2:7">
      <c r="B7793" s="75">
        <v>13264</v>
      </c>
      <c r="C7793" s="75" t="s">
        <v>8676</v>
      </c>
      <c r="D7793" s="75" t="s">
        <v>19</v>
      </c>
      <c r="E7793" s="76">
        <v>86</v>
      </c>
      <c r="F7793" s="75" t="s">
        <v>271</v>
      </c>
      <c r="G7793" s="75" t="s">
        <v>7156</v>
      </c>
    </row>
    <row r="7794" spans="2:7">
      <c r="B7794" s="75">
        <v>13265</v>
      </c>
      <c r="C7794" s="75" t="s">
        <v>8677</v>
      </c>
      <c r="D7794" s="75" t="s">
        <v>19</v>
      </c>
      <c r="E7794" s="76">
        <v>62</v>
      </c>
      <c r="F7794" s="75" t="s">
        <v>271</v>
      </c>
      <c r="G7794" s="75" t="s">
        <v>7156</v>
      </c>
    </row>
    <row r="7795" spans="2:7">
      <c r="B7795" s="75">
        <v>13266</v>
      </c>
      <c r="C7795" s="75" t="s">
        <v>8678</v>
      </c>
      <c r="D7795" s="75" t="s">
        <v>19</v>
      </c>
      <c r="E7795" s="76">
        <v>19935</v>
      </c>
      <c r="F7795" s="75" t="s">
        <v>271</v>
      </c>
      <c r="G7795" s="75" t="s">
        <v>7156</v>
      </c>
    </row>
    <row r="7796" spans="2:7">
      <c r="B7796" s="75">
        <v>13267</v>
      </c>
      <c r="C7796" s="75" t="s">
        <v>8679</v>
      </c>
      <c r="D7796" s="75" t="s">
        <v>19</v>
      </c>
      <c r="E7796" s="76">
        <v>15074</v>
      </c>
      <c r="F7796" s="75" t="s">
        <v>271</v>
      </c>
      <c r="G7796" s="75" t="s">
        <v>7156</v>
      </c>
    </row>
    <row r="7797" spans="2:7">
      <c r="B7797" s="75">
        <v>13268</v>
      </c>
      <c r="C7797" s="75" t="s">
        <v>8680</v>
      </c>
      <c r="D7797" s="75" t="s">
        <v>19</v>
      </c>
      <c r="E7797" s="76">
        <v>17850</v>
      </c>
      <c r="F7797" s="75" t="s">
        <v>271</v>
      </c>
      <c r="G7797" s="75" t="s">
        <v>7156</v>
      </c>
    </row>
    <row r="7798" spans="2:7">
      <c r="B7798" s="75">
        <v>13282</v>
      </c>
      <c r="C7798" s="75" t="s">
        <v>8681</v>
      </c>
      <c r="D7798" s="75" t="s">
        <v>23</v>
      </c>
      <c r="E7798" s="76">
        <v>202181</v>
      </c>
      <c r="F7798" s="75" t="s">
        <v>271</v>
      </c>
      <c r="G7798" s="75" t="s">
        <v>7156</v>
      </c>
    </row>
    <row r="7799" spans="2:7">
      <c r="B7799" s="75">
        <v>13283</v>
      </c>
      <c r="C7799" s="75" t="s">
        <v>8682</v>
      </c>
      <c r="D7799" s="75" t="s">
        <v>23</v>
      </c>
      <c r="E7799" s="76">
        <v>60000</v>
      </c>
      <c r="F7799" s="75" t="s">
        <v>271</v>
      </c>
      <c r="G7799" s="75" t="s">
        <v>7156</v>
      </c>
    </row>
    <row r="7800" spans="2:7">
      <c r="B7800" s="75">
        <v>13284</v>
      </c>
      <c r="C7800" s="75" t="s">
        <v>8683</v>
      </c>
      <c r="D7800" s="75" t="s">
        <v>19</v>
      </c>
      <c r="E7800" s="76">
        <v>30002</v>
      </c>
      <c r="F7800" s="75" t="s">
        <v>271</v>
      </c>
      <c r="G7800" s="75" t="s">
        <v>7156</v>
      </c>
    </row>
    <row r="7801" spans="2:7">
      <c r="B7801" s="75">
        <v>13285</v>
      </c>
      <c r="C7801" s="75" t="s">
        <v>8684</v>
      </c>
      <c r="D7801" s="75" t="s">
        <v>23</v>
      </c>
      <c r="E7801" s="76">
        <v>60000</v>
      </c>
      <c r="F7801" s="75" t="s">
        <v>271</v>
      </c>
      <c r="G7801" s="75" t="s">
        <v>7156</v>
      </c>
    </row>
    <row r="7802" spans="2:7">
      <c r="B7802" s="75">
        <v>13286</v>
      </c>
      <c r="C7802" s="75" t="s">
        <v>8685</v>
      </c>
      <c r="D7802" s="75" t="s">
        <v>23</v>
      </c>
      <c r="E7802" s="76">
        <v>60000</v>
      </c>
      <c r="F7802" s="75" t="s">
        <v>271</v>
      </c>
      <c r="G7802" s="75" t="s">
        <v>7156</v>
      </c>
    </row>
    <row r="7803" spans="2:7">
      <c r="B7803" s="75">
        <v>13287</v>
      </c>
      <c r="C7803" s="75" t="s">
        <v>8686</v>
      </c>
      <c r="D7803" s="75" t="s">
        <v>23</v>
      </c>
      <c r="E7803" s="76">
        <v>65000</v>
      </c>
      <c r="F7803" s="75" t="s">
        <v>271</v>
      </c>
      <c r="G7803" s="75" t="s">
        <v>7156</v>
      </c>
    </row>
    <row r="7804" spans="2:7">
      <c r="B7804" s="75">
        <v>13288</v>
      </c>
      <c r="C7804" s="75" t="s">
        <v>8687</v>
      </c>
      <c r="D7804" s="75" t="s">
        <v>17</v>
      </c>
      <c r="E7804" s="76">
        <v>136665</v>
      </c>
      <c r="F7804" s="75" t="s">
        <v>271</v>
      </c>
      <c r="G7804" s="75" t="s">
        <v>7156</v>
      </c>
    </row>
    <row r="7805" spans="2:7">
      <c r="B7805" s="75">
        <v>13289</v>
      </c>
      <c r="C7805" s="75" t="s">
        <v>8688</v>
      </c>
      <c r="D7805" s="75" t="s">
        <v>17</v>
      </c>
      <c r="E7805" s="76">
        <v>969505</v>
      </c>
      <c r="F7805" s="75" t="s">
        <v>271</v>
      </c>
      <c r="G7805" s="75" t="s">
        <v>7156</v>
      </c>
    </row>
    <row r="7806" spans="2:7">
      <c r="B7806" s="75">
        <v>13290</v>
      </c>
      <c r="C7806" s="75" t="s">
        <v>8689</v>
      </c>
      <c r="D7806" s="75" t="s">
        <v>17</v>
      </c>
      <c r="E7806" s="76">
        <v>3395753</v>
      </c>
      <c r="F7806" s="75" t="s">
        <v>271</v>
      </c>
      <c r="G7806" s="75" t="s">
        <v>7156</v>
      </c>
    </row>
    <row r="7807" spans="2:7">
      <c r="B7807" s="75">
        <v>13291</v>
      </c>
      <c r="C7807" s="75" t="s">
        <v>8690</v>
      </c>
      <c r="D7807" s="75" t="s">
        <v>146</v>
      </c>
      <c r="E7807" s="76">
        <v>3815</v>
      </c>
      <c r="F7807" s="75" t="s">
        <v>271</v>
      </c>
      <c r="G7807" s="75" t="s">
        <v>7156</v>
      </c>
    </row>
    <row r="7808" spans="2:7">
      <c r="B7808" s="75">
        <v>13292</v>
      </c>
      <c r="C7808" s="75" t="s">
        <v>8691</v>
      </c>
      <c r="D7808" s="75" t="s">
        <v>350</v>
      </c>
      <c r="E7808" s="76">
        <v>92106000</v>
      </c>
      <c r="F7808" s="75" t="s">
        <v>271</v>
      </c>
      <c r="G7808" s="75" t="s">
        <v>7156</v>
      </c>
    </row>
    <row r="7809" spans="2:7">
      <c r="B7809" s="75">
        <v>13301</v>
      </c>
      <c r="C7809" s="75" t="s">
        <v>8692</v>
      </c>
      <c r="D7809" s="75" t="s">
        <v>23</v>
      </c>
      <c r="E7809" s="76">
        <v>780467</v>
      </c>
      <c r="F7809" s="75" t="s">
        <v>271</v>
      </c>
      <c r="G7809" s="75" t="s">
        <v>7156</v>
      </c>
    </row>
    <row r="7810" spans="2:7">
      <c r="B7810" s="75">
        <v>13304</v>
      </c>
      <c r="C7810" s="75" t="s">
        <v>8693</v>
      </c>
      <c r="D7810" s="75" t="s">
        <v>714</v>
      </c>
      <c r="E7810" s="76">
        <v>1844</v>
      </c>
      <c r="F7810" s="75" t="s">
        <v>271</v>
      </c>
      <c r="G7810" s="75" t="s">
        <v>7156</v>
      </c>
    </row>
    <row r="7811" spans="2:7">
      <c r="B7811" s="75">
        <v>13305</v>
      </c>
      <c r="C7811" s="75" t="s">
        <v>8694</v>
      </c>
      <c r="D7811" s="75" t="s">
        <v>714</v>
      </c>
      <c r="E7811" s="76">
        <v>2108</v>
      </c>
      <c r="F7811" s="75" t="s">
        <v>271</v>
      </c>
      <c r="G7811" s="75" t="s">
        <v>7156</v>
      </c>
    </row>
    <row r="7812" spans="2:7">
      <c r="B7812" s="75">
        <v>13316</v>
      </c>
      <c r="C7812" s="75" t="s">
        <v>8695</v>
      </c>
      <c r="D7812" s="75" t="s">
        <v>23</v>
      </c>
      <c r="E7812" s="76">
        <v>31654000</v>
      </c>
      <c r="F7812" s="75" t="s">
        <v>271</v>
      </c>
      <c r="G7812" s="75" t="s">
        <v>7156</v>
      </c>
    </row>
    <row r="7813" spans="2:7">
      <c r="B7813" s="75">
        <v>13317</v>
      </c>
      <c r="C7813" s="75" t="s">
        <v>8696</v>
      </c>
      <c r="D7813" s="75" t="s">
        <v>23</v>
      </c>
      <c r="E7813" s="76">
        <v>3248700</v>
      </c>
      <c r="F7813" s="75" t="s">
        <v>271</v>
      </c>
      <c r="G7813" s="75" t="s">
        <v>7156</v>
      </c>
    </row>
    <row r="7814" spans="2:7">
      <c r="B7814" s="75">
        <v>13335</v>
      </c>
      <c r="C7814" s="75" t="s">
        <v>8697</v>
      </c>
      <c r="D7814" s="75" t="s">
        <v>23</v>
      </c>
      <c r="E7814" s="76">
        <v>17500</v>
      </c>
      <c r="F7814" s="75" t="s">
        <v>271</v>
      </c>
      <c r="G7814" s="75" t="s">
        <v>7156</v>
      </c>
    </row>
    <row r="7815" spans="2:7">
      <c r="B7815" s="75">
        <v>13380</v>
      </c>
      <c r="C7815" s="75" t="s">
        <v>8698</v>
      </c>
      <c r="D7815" s="75" t="s">
        <v>23</v>
      </c>
      <c r="E7815" s="76">
        <v>312375</v>
      </c>
      <c r="F7815" s="75" t="s">
        <v>271</v>
      </c>
      <c r="G7815" s="75" t="s">
        <v>7156</v>
      </c>
    </row>
    <row r="7816" spans="2:7">
      <c r="B7816" s="75">
        <v>13381</v>
      </c>
      <c r="C7816" s="75" t="s">
        <v>8699</v>
      </c>
      <c r="D7816" s="75" t="s">
        <v>17</v>
      </c>
      <c r="E7816" s="76">
        <v>349108</v>
      </c>
      <c r="F7816" s="75" t="s">
        <v>271</v>
      </c>
      <c r="G7816" s="75" t="s">
        <v>7156</v>
      </c>
    </row>
    <row r="7817" spans="2:7">
      <c r="B7817" s="75">
        <v>13390</v>
      </c>
      <c r="C7817" s="75" t="s">
        <v>8700</v>
      </c>
      <c r="D7817" s="75" t="s">
        <v>871</v>
      </c>
      <c r="E7817" s="76">
        <v>87375750</v>
      </c>
      <c r="F7817" s="75" t="s">
        <v>271</v>
      </c>
      <c r="G7817" s="75" t="s">
        <v>7156</v>
      </c>
    </row>
    <row r="7818" spans="2:7">
      <c r="B7818" s="75">
        <v>13391</v>
      </c>
      <c r="C7818" s="75" t="s">
        <v>8701</v>
      </c>
      <c r="D7818" s="75" t="s">
        <v>17</v>
      </c>
      <c r="E7818" s="76">
        <v>3756043</v>
      </c>
      <c r="F7818" s="75" t="s">
        <v>271</v>
      </c>
      <c r="G7818" s="75" t="s">
        <v>7156</v>
      </c>
    </row>
    <row r="7819" spans="2:7">
      <c r="B7819" s="75">
        <v>13392</v>
      </c>
      <c r="C7819" s="75" t="s">
        <v>8702</v>
      </c>
      <c r="D7819" s="75" t="s">
        <v>17</v>
      </c>
      <c r="E7819" s="76">
        <v>6696058</v>
      </c>
      <c r="F7819" s="75" t="s">
        <v>271</v>
      </c>
      <c r="G7819" s="75" t="s">
        <v>7156</v>
      </c>
    </row>
    <row r="7820" spans="2:7">
      <c r="B7820" s="75">
        <v>13446</v>
      </c>
      <c r="C7820" s="75" t="s">
        <v>8703</v>
      </c>
      <c r="D7820" s="75" t="s">
        <v>23</v>
      </c>
      <c r="E7820" s="76">
        <v>2113031</v>
      </c>
      <c r="F7820" s="75" t="s">
        <v>271</v>
      </c>
      <c r="G7820" s="75" t="s">
        <v>7156</v>
      </c>
    </row>
    <row r="7821" spans="2:7">
      <c r="B7821" s="75">
        <v>13447</v>
      </c>
      <c r="C7821" s="75" t="s">
        <v>8704</v>
      </c>
      <c r="D7821" s="75" t="s">
        <v>350</v>
      </c>
      <c r="E7821" s="76">
        <v>10115000</v>
      </c>
      <c r="F7821" s="75" t="s">
        <v>271</v>
      </c>
      <c r="G7821" s="75" t="s">
        <v>7156</v>
      </c>
    </row>
    <row r="7822" spans="2:7">
      <c r="B7822" s="75">
        <v>13451</v>
      </c>
      <c r="C7822" s="75" t="s">
        <v>8705</v>
      </c>
      <c r="D7822" s="75" t="s">
        <v>17</v>
      </c>
      <c r="E7822" s="76">
        <v>201924</v>
      </c>
      <c r="F7822" s="75" t="s">
        <v>271</v>
      </c>
      <c r="G7822" s="75" t="s">
        <v>7156</v>
      </c>
    </row>
    <row r="7823" spans="2:7">
      <c r="B7823" s="75">
        <v>13452</v>
      </c>
      <c r="C7823" s="75" t="s">
        <v>8706</v>
      </c>
      <c r="D7823" s="75" t="s">
        <v>17</v>
      </c>
      <c r="E7823" s="76">
        <v>745335</v>
      </c>
      <c r="F7823" s="75" t="s">
        <v>271</v>
      </c>
      <c r="G7823" s="75" t="s">
        <v>7156</v>
      </c>
    </row>
    <row r="7824" spans="2:7">
      <c r="B7824" s="75">
        <v>13453</v>
      </c>
      <c r="C7824" s="75" t="s">
        <v>8707</v>
      </c>
      <c r="D7824" s="75" t="s">
        <v>23</v>
      </c>
      <c r="E7824" s="76">
        <v>20000</v>
      </c>
      <c r="F7824" s="75" t="s">
        <v>271</v>
      </c>
      <c r="G7824" s="75" t="s">
        <v>7156</v>
      </c>
    </row>
    <row r="7825" spans="2:7">
      <c r="B7825" s="75">
        <v>13454</v>
      </c>
      <c r="C7825" s="75" t="s">
        <v>8708</v>
      </c>
      <c r="D7825" s="75" t="s">
        <v>23</v>
      </c>
      <c r="E7825" s="76">
        <v>1785000</v>
      </c>
      <c r="F7825" s="75" t="s">
        <v>271</v>
      </c>
      <c r="G7825" s="75" t="s">
        <v>7156</v>
      </c>
    </row>
    <row r="7826" spans="2:7">
      <c r="B7826" s="75">
        <v>13455</v>
      </c>
      <c r="C7826" s="75" t="s">
        <v>8709</v>
      </c>
      <c r="D7826" s="75" t="s">
        <v>17</v>
      </c>
      <c r="E7826" s="76">
        <v>200048</v>
      </c>
      <c r="F7826" s="75" t="s">
        <v>271</v>
      </c>
      <c r="G7826" s="75" t="s">
        <v>7156</v>
      </c>
    </row>
    <row r="7827" spans="2:7">
      <c r="B7827" s="75">
        <v>13456</v>
      </c>
      <c r="C7827" s="75" t="s">
        <v>8710</v>
      </c>
      <c r="D7827" s="75" t="s">
        <v>23</v>
      </c>
      <c r="E7827" s="76">
        <v>1450610</v>
      </c>
      <c r="F7827" s="75" t="s">
        <v>271</v>
      </c>
      <c r="G7827" s="75" t="s">
        <v>7156</v>
      </c>
    </row>
    <row r="7828" spans="2:7">
      <c r="B7828" s="75">
        <v>13457</v>
      </c>
      <c r="C7828" s="75" t="s">
        <v>8711</v>
      </c>
      <c r="D7828" s="75" t="s">
        <v>23</v>
      </c>
      <c r="E7828" s="76">
        <v>738990</v>
      </c>
      <c r="F7828" s="75" t="s">
        <v>271</v>
      </c>
      <c r="G7828" s="75" t="s">
        <v>7156</v>
      </c>
    </row>
    <row r="7829" spans="2:7">
      <c r="B7829" s="75">
        <v>13458</v>
      </c>
      <c r="C7829" s="75" t="s">
        <v>8712</v>
      </c>
      <c r="D7829" s="75" t="s">
        <v>23</v>
      </c>
      <c r="E7829" s="76">
        <v>1346604</v>
      </c>
      <c r="F7829" s="75" t="s">
        <v>271</v>
      </c>
      <c r="G7829" s="75" t="s">
        <v>7156</v>
      </c>
    </row>
    <row r="7830" spans="2:7">
      <c r="B7830" s="75">
        <v>13459</v>
      </c>
      <c r="C7830" s="75" t="s">
        <v>8713</v>
      </c>
      <c r="D7830" s="75" t="s">
        <v>23</v>
      </c>
      <c r="E7830" s="76">
        <v>738990</v>
      </c>
      <c r="F7830" s="75" t="s">
        <v>271</v>
      </c>
      <c r="G7830" s="75" t="s">
        <v>7156</v>
      </c>
    </row>
    <row r="7831" spans="2:7">
      <c r="B7831" s="75">
        <v>13460</v>
      </c>
      <c r="C7831" s="75" t="s">
        <v>8714</v>
      </c>
      <c r="D7831" s="75" t="s">
        <v>17</v>
      </c>
      <c r="E7831" s="76">
        <v>53076</v>
      </c>
      <c r="F7831" s="75" t="s">
        <v>271</v>
      </c>
      <c r="G7831" s="75" t="s">
        <v>7156</v>
      </c>
    </row>
    <row r="7832" spans="2:7">
      <c r="B7832" s="75">
        <v>13461</v>
      </c>
      <c r="C7832" s="75" t="s">
        <v>8715</v>
      </c>
      <c r="D7832" s="75" t="s">
        <v>23</v>
      </c>
      <c r="E7832" s="76">
        <v>45220000</v>
      </c>
      <c r="F7832" s="75" t="s">
        <v>271</v>
      </c>
      <c r="G7832" s="75" t="s">
        <v>7156</v>
      </c>
    </row>
    <row r="7833" spans="2:7">
      <c r="B7833" s="75">
        <v>13462</v>
      </c>
      <c r="C7833" s="75" t="s">
        <v>8716</v>
      </c>
      <c r="D7833" s="75" t="s">
        <v>23</v>
      </c>
      <c r="E7833" s="76">
        <v>62005</v>
      </c>
      <c r="F7833" s="75" t="s">
        <v>271</v>
      </c>
      <c r="G7833" s="75" t="s">
        <v>7156</v>
      </c>
    </row>
    <row r="7834" spans="2:7">
      <c r="B7834" s="75">
        <v>13463</v>
      </c>
      <c r="C7834" s="75" t="s">
        <v>8717</v>
      </c>
      <c r="D7834" s="75" t="s">
        <v>17</v>
      </c>
      <c r="E7834" s="76">
        <v>2578</v>
      </c>
      <c r="F7834" s="75" t="s">
        <v>271</v>
      </c>
      <c r="G7834" s="75" t="s">
        <v>7156</v>
      </c>
    </row>
    <row r="7835" spans="2:7">
      <c r="B7835" s="75">
        <v>13464</v>
      </c>
      <c r="C7835" s="75" t="s">
        <v>8718</v>
      </c>
      <c r="D7835" s="75" t="s">
        <v>23</v>
      </c>
      <c r="E7835" s="76">
        <v>1428000</v>
      </c>
      <c r="F7835" s="75" t="s">
        <v>271</v>
      </c>
      <c r="G7835" s="75" t="s">
        <v>7156</v>
      </c>
    </row>
    <row r="7836" spans="2:7">
      <c r="B7836" s="75">
        <v>13465</v>
      </c>
      <c r="C7836" s="75" t="s">
        <v>8719</v>
      </c>
      <c r="D7836" s="75" t="s">
        <v>23</v>
      </c>
      <c r="E7836" s="76">
        <v>71685600</v>
      </c>
      <c r="F7836" s="75" t="s">
        <v>271</v>
      </c>
      <c r="G7836" s="75" t="s">
        <v>7156</v>
      </c>
    </row>
    <row r="7837" spans="2:7">
      <c r="B7837" s="75">
        <v>13466</v>
      </c>
      <c r="C7837" s="75" t="s">
        <v>8720</v>
      </c>
      <c r="D7837" s="75" t="s">
        <v>23</v>
      </c>
      <c r="E7837" s="76">
        <v>65259600</v>
      </c>
      <c r="F7837" s="75" t="s">
        <v>271</v>
      </c>
      <c r="G7837" s="75" t="s">
        <v>7156</v>
      </c>
    </row>
    <row r="7838" spans="2:7">
      <c r="B7838" s="75">
        <v>13467</v>
      </c>
      <c r="C7838" s="75" t="s">
        <v>8721</v>
      </c>
      <c r="D7838" s="75" t="s">
        <v>23</v>
      </c>
      <c r="E7838" s="76">
        <v>1450610</v>
      </c>
      <c r="F7838" s="75" t="s">
        <v>271</v>
      </c>
      <c r="G7838" s="75" t="s">
        <v>7156</v>
      </c>
    </row>
    <row r="7839" spans="2:7">
      <c r="B7839" s="75">
        <v>13468</v>
      </c>
      <c r="C7839" s="75" t="s">
        <v>8722</v>
      </c>
      <c r="D7839" s="75" t="s">
        <v>23</v>
      </c>
      <c r="E7839" s="76">
        <v>22957</v>
      </c>
      <c r="F7839" s="75" t="s">
        <v>271</v>
      </c>
      <c r="G7839" s="75" t="s">
        <v>7156</v>
      </c>
    </row>
    <row r="7840" spans="2:7">
      <c r="B7840" s="75">
        <v>13469</v>
      </c>
      <c r="C7840" s="75" t="s">
        <v>8723</v>
      </c>
      <c r="D7840" s="75" t="s">
        <v>52</v>
      </c>
      <c r="E7840" s="76">
        <v>497385</v>
      </c>
      <c r="F7840" s="75" t="s">
        <v>271</v>
      </c>
      <c r="G7840" s="75" t="s">
        <v>7156</v>
      </c>
    </row>
    <row r="7841" spans="2:7">
      <c r="B7841" s="75">
        <v>13470</v>
      </c>
      <c r="C7841" s="75" t="s">
        <v>8724</v>
      </c>
      <c r="D7841" s="75" t="s">
        <v>17</v>
      </c>
      <c r="E7841" s="76">
        <v>226100</v>
      </c>
      <c r="F7841" s="75" t="s">
        <v>271</v>
      </c>
      <c r="G7841" s="75" t="s">
        <v>7156</v>
      </c>
    </row>
    <row r="7842" spans="2:7">
      <c r="B7842" s="75">
        <v>13471</v>
      </c>
      <c r="C7842" s="75" t="s">
        <v>8725</v>
      </c>
      <c r="D7842" s="75" t="s">
        <v>17</v>
      </c>
      <c r="E7842" s="76">
        <v>351050</v>
      </c>
      <c r="F7842" s="75" t="s">
        <v>271</v>
      </c>
      <c r="G7842" s="75" t="s">
        <v>7156</v>
      </c>
    </row>
    <row r="7843" spans="2:7">
      <c r="B7843" s="75">
        <v>13472</v>
      </c>
      <c r="C7843" s="75" t="s">
        <v>8726</v>
      </c>
      <c r="D7843" s="75" t="s">
        <v>23</v>
      </c>
      <c r="E7843" s="76">
        <v>238000</v>
      </c>
      <c r="F7843" s="75" t="s">
        <v>271</v>
      </c>
      <c r="G7843" s="75" t="s">
        <v>7156</v>
      </c>
    </row>
    <row r="7844" spans="2:7">
      <c r="B7844" s="75">
        <v>13473</v>
      </c>
      <c r="C7844" s="75" t="s">
        <v>8727</v>
      </c>
      <c r="D7844" s="75" t="s">
        <v>23</v>
      </c>
      <c r="E7844" s="76">
        <v>119000</v>
      </c>
      <c r="F7844" s="75" t="s">
        <v>271</v>
      </c>
      <c r="G7844" s="75" t="s">
        <v>7156</v>
      </c>
    </row>
    <row r="7845" spans="2:7">
      <c r="B7845" s="75">
        <v>13474</v>
      </c>
      <c r="C7845" s="75" t="s">
        <v>8728</v>
      </c>
      <c r="D7845" s="75" t="s">
        <v>23</v>
      </c>
      <c r="E7845" s="76">
        <v>595000</v>
      </c>
      <c r="F7845" s="75" t="s">
        <v>271</v>
      </c>
      <c r="G7845" s="75" t="s">
        <v>7156</v>
      </c>
    </row>
    <row r="7846" spans="2:7">
      <c r="B7846" s="75">
        <v>13475</v>
      </c>
      <c r="C7846" s="75" t="s">
        <v>8729</v>
      </c>
      <c r="D7846" s="75" t="s">
        <v>17</v>
      </c>
      <c r="E7846" s="76">
        <v>27194</v>
      </c>
      <c r="F7846" s="75" t="s">
        <v>271</v>
      </c>
      <c r="G7846" s="75" t="s">
        <v>7156</v>
      </c>
    </row>
    <row r="7847" spans="2:7">
      <c r="B7847" s="75">
        <v>13476</v>
      </c>
      <c r="C7847" s="75" t="s">
        <v>8730</v>
      </c>
      <c r="D7847" s="75" t="s">
        <v>17</v>
      </c>
      <c r="E7847" s="76">
        <v>28514</v>
      </c>
      <c r="F7847" s="75" t="s">
        <v>271</v>
      </c>
      <c r="G7847" s="75" t="s">
        <v>7156</v>
      </c>
    </row>
    <row r="7848" spans="2:7">
      <c r="B7848" s="75">
        <v>13477</v>
      </c>
      <c r="C7848" s="75" t="s">
        <v>8731</v>
      </c>
      <c r="D7848" s="75" t="s">
        <v>17</v>
      </c>
      <c r="E7848" s="76">
        <v>30751</v>
      </c>
      <c r="F7848" s="75" t="s">
        <v>271</v>
      </c>
      <c r="G7848" s="75" t="s">
        <v>7156</v>
      </c>
    </row>
    <row r="7849" spans="2:7">
      <c r="B7849" s="75">
        <v>13478</v>
      </c>
      <c r="C7849" s="75" t="s">
        <v>8732</v>
      </c>
      <c r="D7849" s="75" t="s">
        <v>17</v>
      </c>
      <c r="E7849" s="76">
        <v>34642</v>
      </c>
      <c r="F7849" s="75" t="s">
        <v>271</v>
      </c>
      <c r="G7849" s="75" t="s">
        <v>7156</v>
      </c>
    </row>
    <row r="7850" spans="2:7">
      <c r="B7850" s="75">
        <v>13479</v>
      </c>
      <c r="C7850" s="75" t="s">
        <v>8733</v>
      </c>
      <c r="D7850" s="75" t="s">
        <v>23</v>
      </c>
      <c r="E7850" s="76">
        <v>61285000</v>
      </c>
      <c r="F7850" s="75" t="s">
        <v>271</v>
      </c>
      <c r="G7850" s="75" t="s">
        <v>7156</v>
      </c>
    </row>
    <row r="7851" spans="2:7">
      <c r="B7851" s="75">
        <v>13480</v>
      </c>
      <c r="C7851" s="75" t="s">
        <v>8734</v>
      </c>
      <c r="D7851" s="75" t="s">
        <v>23</v>
      </c>
      <c r="E7851" s="76">
        <v>789467</v>
      </c>
      <c r="F7851" s="75" t="s">
        <v>271</v>
      </c>
      <c r="G7851" s="75" t="s">
        <v>7156</v>
      </c>
    </row>
    <row r="7852" spans="2:7">
      <c r="B7852" s="75">
        <v>13481</v>
      </c>
      <c r="C7852" s="75" t="s">
        <v>8735</v>
      </c>
      <c r="D7852" s="75" t="s">
        <v>23</v>
      </c>
      <c r="E7852" s="76">
        <v>872741</v>
      </c>
      <c r="F7852" s="75" t="s">
        <v>271</v>
      </c>
      <c r="G7852" s="75" t="s">
        <v>7156</v>
      </c>
    </row>
    <row r="7853" spans="2:7">
      <c r="B7853" s="75">
        <v>13482</v>
      </c>
      <c r="C7853" s="75" t="s">
        <v>8736</v>
      </c>
      <c r="D7853" s="75" t="s">
        <v>23</v>
      </c>
      <c r="E7853" s="76">
        <v>2611000</v>
      </c>
      <c r="F7853" s="75" t="s">
        <v>271</v>
      </c>
      <c r="G7853" s="75" t="s">
        <v>7156</v>
      </c>
    </row>
    <row r="7854" spans="2:7">
      <c r="B7854" s="75">
        <v>13483</v>
      </c>
      <c r="C7854" s="75" t="s">
        <v>8737</v>
      </c>
      <c r="D7854" s="75" t="s">
        <v>23</v>
      </c>
      <c r="E7854" s="76">
        <v>3025000</v>
      </c>
      <c r="F7854" s="75" t="s">
        <v>271</v>
      </c>
      <c r="G7854" s="75" t="s">
        <v>7156</v>
      </c>
    </row>
    <row r="7855" spans="2:7">
      <c r="B7855" s="75">
        <v>13484</v>
      </c>
      <c r="C7855" s="75" t="s">
        <v>8738</v>
      </c>
      <c r="D7855" s="75" t="s">
        <v>23</v>
      </c>
      <c r="E7855" s="76">
        <v>630000</v>
      </c>
      <c r="F7855" s="75" t="s">
        <v>271</v>
      </c>
      <c r="G7855" s="75" t="s">
        <v>7156</v>
      </c>
    </row>
    <row r="7856" spans="2:7">
      <c r="B7856" s="75">
        <v>13485</v>
      </c>
      <c r="C7856" s="75" t="s">
        <v>8739</v>
      </c>
      <c r="D7856" s="75" t="s">
        <v>23</v>
      </c>
      <c r="E7856" s="76">
        <v>15000</v>
      </c>
      <c r="F7856" s="75" t="s">
        <v>271</v>
      </c>
      <c r="G7856" s="75" t="s">
        <v>7156</v>
      </c>
    </row>
    <row r="7857" spans="2:7">
      <c r="B7857" s="75">
        <v>13486</v>
      </c>
      <c r="C7857" s="75" t="s">
        <v>8740</v>
      </c>
      <c r="D7857" s="75" t="s">
        <v>23</v>
      </c>
      <c r="E7857" s="76">
        <v>28000</v>
      </c>
      <c r="F7857" s="75" t="s">
        <v>271</v>
      </c>
      <c r="G7857" s="75" t="s">
        <v>7156</v>
      </c>
    </row>
    <row r="7858" spans="2:7">
      <c r="B7858" s="75">
        <v>13487</v>
      </c>
      <c r="C7858" s="75" t="s">
        <v>8741</v>
      </c>
      <c r="D7858" s="75" t="s">
        <v>23</v>
      </c>
      <c r="E7858" s="76">
        <v>15000</v>
      </c>
      <c r="F7858" s="75" t="s">
        <v>271</v>
      </c>
      <c r="G7858" s="75" t="s">
        <v>7156</v>
      </c>
    </row>
    <row r="7859" spans="2:7">
      <c r="B7859" s="75">
        <v>13488</v>
      </c>
      <c r="C7859" s="75" t="s">
        <v>8742</v>
      </c>
      <c r="D7859" s="75" t="s">
        <v>23</v>
      </c>
      <c r="E7859" s="76">
        <v>15000</v>
      </c>
      <c r="F7859" s="75" t="s">
        <v>271</v>
      </c>
      <c r="G7859" s="75" t="s">
        <v>7156</v>
      </c>
    </row>
    <row r="7860" spans="2:7">
      <c r="B7860" s="75">
        <v>13489</v>
      </c>
      <c r="C7860" s="75" t="s">
        <v>8743</v>
      </c>
      <c r="D7860" s="75" t="s">
        <v>52</v>
      </c>
      <c r="E7860" s="76">
        <v>605710</v>
      </c>
      <c r="F7860" s="75" t="s">
        <v>271</v>
      </c>
      <c r="G7860" s="75" t="s">
        <v>7156</v>
      </c>
    </row>
    <row r="7861" spans="2:7">
      <c r="B7861" s="75">
        <v>13490</v>
      </c>
      <c r="C7861" s="75" t="s">
        <v>8744</v>
      </c>
      <c r="D7861" s="75" t="s">
        <v>23</v>
      </c>
      <c r="E7861" s="76">
        <v>2500</v>
      </c>
      <c r="F7861" s="75" t="s">
        <v>271</v>
      </c>
      <c r="G7861" s="75" t="s">
        <v>7156</v>
      </c>
    </row>
    <row r="7862" spans="2:7">
      <c r="B7862" s="75">
        <v>13491</v>
      </c>
      <c r="C7862" s="75" t="s">
        <v>8745</v>
      </c>
      <c r="D7862" s="75" t="s">
        <v>23</v>
      </c>
      <c r="E7862" s="76">
        <v>8000</v>
      </c>
      <c r="F7862" s="75" t="s">
        <v>271</v>
      </c>
      <c r="G7862" s="75" t="s">
        <v>7156</v>
      </c>
    </row>
    <row r="7863" spans="2:7">
      <c r="B7863" s="75">
        <v>13492</v>
      </c>
      <c r="C7863" s="75" t="s">
        <v>8746</v>
      </c>
      <c r="D7863" s="75" t="s">
        <v>23</v>
      </c>
      <c r="E7863" s="76">
        <v>2500</v>
      </c>
      <c r="F7863" s="75" t="s">
        <v>271</v>
      </c>
      <c r="G7863" s="75" t="s">
        <v>7156</v>
      </c>
    </row>
    <row r="7864" spans="2:7">
      <c r="B7864" s="75">
        <v>13493</v>
      </c>
      <c r="C7864" s="75" t="s">
        <v>8747</v>
      </c>
      <c r="D7864" s="75" t="s">
        <v>23</v>
      </c>
      <c r="E7864" s="76">
        <v>3500</v>
      </c>
      <c r="F7864" s="75" t="s">
        <v>271</v>
      </c>
      <c r="G7864" s="75" t="s">
        <v>7156</v>
      </c>
    </row>
    <row r="7865" spans="2:7">
      <c r="B7865" s="75">
        <v>13494</v>
      </c>
      <c r="C7865" s="75" t="s">
        <v>8748</v>
      </c>
      <c r="D7865" s="75" t="s">
        <v>23</v>
      </c>
      <c r="E7865" s="76">
        <v>2200</v>
      </c>
      <c r="F7865" s="75" t="s">
        <v>271</v>
      </c>
      <c r="G7865" s="75" t="s">
        <v>7156</v>
      </c>
    </row>
    <row r="7866" spans="2:7">
      <c r="B7866" s="75">
        <v>13495</v>
      </c>
      <c r="C7866" s="75" t="s">
        <v>8749</v>
      </c>
      <c r="D7866" s="75" t="s">
        <v>23</v>
      </c>
      <c r="E7866" s="76">
        <v>3600</v>
      </c>
      <c r="F7866" s="75" t="s">
        <v>271</v>
      </c>
      <c r="G7866" s="75" t="s">
        <v>7156</v>
      </c>
    </row>
    <row r="7867" spans="2:7">
      <c r="B7867" s="75">
        <v>13496</v>
      </c>
      <c r="C7867" s="75" t="s">
        <v>8750</v>
      </c>
      <c r="D7867" s="75" t="s">
        <v>23</v>
      </c>
      <c r="E7867" s="76">
        <v>8600</v>
      </c>
      <c r="F7867" s="75" t="s">
        <v>271</v>
      </c>
      <c r="G7867" s="75" t="s">
        <v>7156</v>
      </c>
    </row>
    <row r="7868" spans="2:7">
      <c r="B7868" s="75">
        <v>13497</v>
      </c>
      <c r="C7868" s="75" t="s">
        <v>8751</v>
      </c>
      <c r="D7868" s="75" t="s">
        <v>23</v>
      </c>
      <c r="E7868" s="76">
        <v>11391037</v>
      </c>
      <c r="F7868" s="75" t="s">
        <v>271</v>
      </c>
      <c r="G7868" s="75" t="s">
        <v>7156</v>
      </c>
    </row>
    <row r="7869" spans="2:7">
      <c r="B7869" s="75">
        <v>13498</v>
      </c>
      <c r="C7869" s="75" t="s">
        <v>8752</v>
      </c>
      <c r="D7869" s="75" t="s">
        <v>23</v>
      </c>
      <c r="E7869" s="76">
        <v>196978</v>
      </c>
      <c r="F7869" s="75" t="s">
        <v>271</v>
      </c>
      <c r="G7869" s="75" t="s">
        <v>7156</v>
      </c>
    </row>
    <row r="7870" spans="2:7">
      <c r="B7870" s="75">
        <v>13499</v>
      </c>
      <c r="C7870" s="75" t="s">
        <v>8753</v>
      </c>
      <c r="D7870" s="75" t="s">
        <v>23</v>
      </c>
      <c r="E7870" s="76">
        <v>16431520</v>
      </c>
      <c r="F7870" s="75" t="s">
        <v>271</v>
      </c>
      <c r="G7870" s="75" t="s">
        <v>7156</v>
      </c>
    </row>
    <row r="7871" spans="2:7">
      <c r="B7871" s="75">
        <v>13500</v>
      </c>
      <c r="C7871" s="75" t="s">
        <v>8754</v>
      </c>
      <c r="D7871" s="75" t="s">
        <v>23</v>
      </c>
      <c r="E7871" s="76">
        <v>205932</v>
      </c>
      <c r="F7871" s="75" t="s">
        <v>271</v>
      </c>
      <c r="G7871" s="75" t="s">
        <v>7156</v>
      </c>
    </row>
    <row r="7872" spans="2:7">
      <c r="B7872" s="75">
        <v>13501</v>
      </c>
      <c r="C7872" s="75" t="s">
        <v>8755</v>
      </c>
      <c r="D7872" s="75" t="s">
        <v>23</v>
      </c>
      <c r="E7872" s="76">
        <v>13543152</v>
      </c>
      <c r="F7872" s="75" t="s">
        <v>271</v>
      </c>
      <c r="G7872" s="75" t="s">
        <v>7156</v>
      </c>
    </row>
    <row r="7873" spans="2:7">
      <c r="B7873" s="75">
        <v>13502</v>
      </c>
      <c r="C7873" s="75" t="s">
        <v>8756</v>
      </c>
      <c r="D7873" s="75" t="s">
        <v>23</v>
      </c>
      <c r="E7873" s="76">
        <v>225724</v>
      </c>
      <c r="F7873" s="75" t="s">
        <v>271</v>
      </c>
      <c r="G7873" s="75" t="s">
        <v>7156</v>
      </c>
    </row>
    <row r="7874" spans="2:7">
      <c r="B7874" s="75">
        <v>13503</v>
      </c>
      <c r="C7874" s="75" t="s">
        <v>8757</v>
      </c>
      <c r="D7874" s="75" t="s">
        <v>23</v>
      </c>
      <c r="E7874" s="76">
        <v>17435404</v>
      </c>
      <c r="F7874" s="75" t="s">
        <v>271</v>
      </c>
      <c r="G7874" s="75" t="s">
        <v>7156</v>
      </c>
    </row>
    <row r="7875" spans="2:7">
      <c r="B7875" s="75">
        <v>13504</v>
      </c>
      <c r="C7875" s="75" t="s">
        <v>8758</v>
      </c>
      <c r="D7875" s="75" t="s">
        <v>23</v>
      </c>
      <c r="E7875" s="76">
        <v>313375</v>
      </c>
      <c r="F7875" s="75" t="s">
        <v>271</v>
      </c>
      <c r="G7875" s="75" t="s">
        <v>7156</v>
      </c>
    </row>
    <row r="7876" spans="2:7">
      <c r="B7876" s="75">
        <v>13505</v>
      </c>
      <c r="C7876" s="75" t="s">
        <v>8759</v>
      </c>
      <c r="D7876" s="75" t="s">
        <v>23</v>
      </c>
      <c r="E7876" s="76">
        <v>16438422</v>
      </c>
      <c r="F7876" s="75" t="s">
        <v>271</v>
      </c>
      <c r="G7876" s="75" t="s">
        <v>7156</v>
      </c>
    </row>
    <row r="7877" spans="2:7">
      <c r="B7877" s="75">
        <v>13506</v>
      </c>
      <c r="C7877" s="75" t="s">
        <v>8760</v>
      </c>
      <c r="D7877" s="75" t="s">
        <v>23</v>
      </c>
      <c r="E7877" s="76">
        <v>284886</v>
      </c>
      <c r="F7877" s="75" t="s">
        <v>271</v>
      </c>
      <c r="G7877" s="75" t="s">
        <v>7156</v>
      </c>
    </row>
    <row r="7878" spans="2:7">
      <c r="B7878" s="75">
        <v>13507</v>
      </c>
      <c r="C7878" s="75" t="s">
        <v>8761</v>
      </c>
      <c r="D7878" s="75" t="s">
        <v>23</v>
      </c>
      <c r="E7878" s="76">
        <v>18912432</v>
      </c>
      <c r="F7878" s="75" t="s">
        <v>271</v>
      </c>
      <c r="G7878" s="75" t="s">
        <v>7156</v>
      </c>
    </row>
    <row r="7879" spans="2:7">
      <c r="B7879" s="75">
        <v>13508</v>
      </c>
      <c r="C7879" s="75" t="s">
        <v>8762</v>
      </c>
      <c r="D7879" s="75" t="s">
        <v>23</v>
      </c>
      <c r="E7879" s="76">
        <v>345890</v>
      </c>
      <c r="F7879" s="75" t="s">
        <v>271</v>
      </c>
      <c r="G7879" s="75" t="s">
        <v>7156</v>
      </c>
    </row>
    <row r="7880" spans="2:7">
      <c r="B7880" s="75">
        <v>13509</v>
      </c>
      <c r="C7880" s="75" t="s">
        <v>8763</v>
      </c>
      <c r="D7880" s="75" t="s">
        <v>23</v>
      </c>
      <c r="E7880" s="76">
        <v>189700</v>
      </c>
      <c r="F7880" s="75" t="s">
        <v>271</v>
      </c>
      <c r="G7880" s="75" t="s">
        <v>7156</v>
      </c>
    </row>
    <row r="7881" spans="2:7">
      <c r="B7881" s="75">
        <v>13510</v>
      </c>
      <c r="C7881" s="75" t="s">
        <v>8764</v>
      </c>
      <c r="D7881" s="75" t="s">
        <v>23</v>
      </c>
      <c r="E7881" s="76">
        <v>508</v>
      </c>
      <c r="F7881" s="75" t="s">
        <v>271</v>
      </c>
      <c r="G7881" s="75" t="s">
        <v>7156</v>
      </c>
    </row>
    <row r="7882" spans="2:7">
      <c r="B7882" s="75">
        <v>13511</v>
      </c>
      <c r="C7882" s="75" t="s">
        <v>8765</v>
      </c>
      <c r="D7882" s="75" t="s">
        <v>23</v>
      </c>
      <c r="E7882" s="76">
        <v>3051</v>
      </c>
      <c r="F7882" s="75" t="s">
        <v>271</v>
      </c>
      <c r="G7882" s="75" t="s">
        <v>7156</v>
      </c>
    </row>
    <row r="7883" spans="2:7">
      <c r="B7883" s="75">
        <v>13512</v>
      </c>
      <c r="C7883" s="75" t="s">
        <v>8766</v>
      </c>
      <c r="D7883" s="75" t="s">
        <v>17</v>
      </c>
      <c r="E7883" s="76">
        <v>21128</v>
      </c>
      <c r="F7883" s="75" t="s">
        <v>271</v>
      </c>
      <c r="G7883" s="75" t="s">
        <v>7156</v>
      </c>
    </row>
    <row r="7884" spans="2:7">
      <c r="B7884" s="75">
        <v>13521</v>
      </c>
      <c r="C7884" s="75" t="s">
        <v>8767</v>
      </c>
      <c r="D7884" s="75" t="s">
        <v>23</v>
      </c>
      <c r="E7884" s="76">
        <v>1190000</v>
      </c>
      <c r="F7884" s="75" t="s">
        <v>271</v>
      </c>
      <c r="G7884" s="75" t="s">
        <v>7156</v>
      </c>
    </row>
    <row r="7885" spans="2:7">
      <c r="B7885" s="75">
        <v>13522</v>
      </c>
      <c r="C7885" s="75" t="s">
        <v>8768</v>
      </c>
      <c r="D7885" s="75" t="s">
        <v>23</v>
      </c>
      <c r="E7885" s="76">
        <v>10250</v>
      </c>
      <c r="F7885" s="75" t="s">
        <v>271</v>
      </c>
      <c r="G7885" s="75" t="s">
        <v>7156</v>
      </c>
    </row>
    <row r="7886" spans="2:7">
      <c r="B7886" s="75">
        <v>13523</v>
      </c>
      <c r="C7886" s="75" t="s">
        <v>8769</v>
      </c>
      <c r="D7886" s="75" t="s">
        <v>23</v>
      </c>
      <c r="E7886" s="76">
        <v>23800000</v>
      </c>
      <c r="F7886" s="75" t="s">
        <v>271</v>
      </c>
      <c r="G7886" s="75" t="s">
        <v>7156</v>
      </c>
    </row>
    <row r="7887" spans="2:7">
      <c r="B7887" s="75">
        <v>13524</v>
      </c>
      <c r="C7887" s="75" t="s">
        <v>8770</v>
      </c>
      <c r="D7887" s="75" t="s">
        <v>23</v>
      </c>
      <c r="E7887" s="76">
        <v>47600000</v>
      </c>
      <c r="F7887" s="75" t="s">
        <v>271</v>
      </c>
      <c r="G7887" s="75" t="s">
        <v>7156</v>
      </c>
    </row>
    <row r="7888" spans="2:7">
      <c r="B7888" s="75">
        <v>13525</v>
      </c>
      <c r="C7888" s="75" t="s">
        <v>8771</v>
      </c>
      <c r="D7888" s="75" t="s">
        <v>23</v>
      </c>
      <c r="E7888" s="76">
        <v>88816</v>
      </c>
      <c r="F7888" s="75" t="s">
        <v>271</v>
      </c>
      <c r="G7888" s="75" t="s">
        <v>7156</v>
      </c>
    </row>
    <row r="7889" spans="2:7">
      <c r="B7889" s="75">
        <v>13526</v>
      </c>
      <c r="C7889" s="75" t="s">
        <v>7974</v>
      </c>
      <c r="D7889" s="75" t="s">
        <v>19</v>
      </c>
      <c r="E7889" s="76">
        <v>100490</v>
      </c>
      <c r="F7889" s="75" t="s">
        <v>271</v>
      </c>
      <c r="G7889" s="75" t="s">
        <v>7156</v>
      </c>
    </row>
    <row r="7890" spans="2:7">
      <c r="B7890" s="75">
        <v>13527</v>
      </c>
      <c r="C7890" s="75" t="s">
        <v>8772</v>
      </c>
      <c r="D7890" s="75" t="s">
        <v>23</v>
      </c>
      <c r="E7890" s="76">
        <v>2188235</v>
      </c>
      <c r="F7890" s="75" t="s">
        <v>271</v>
      </c>
      <c r="G7890" s="75" t="s">
        <v>7156</v>
      </c>
    </row>
    <row r="7891" spans="2:7">
      <c r="B7891" s="75">
        <v>13528</v>
      </c>
      <c r="C7891" s="75" t="s">
        <v>8773</v>
      </c>
      <c r="D7891" s="75" t="s">
        <v>23</v>
      </c>
      <c r="E7891" s="76">
        <v>3408342</v>
      </c>
      <c r="F7891" s="75" t="s">
        <v>271</v>
      </c>
      <c r="G7891" s="75" t="s">
        <v>7156</v>
      </c>
    </row>
    <row r="7892" spans="2:7">
      <c r="B7892" s="75">
        <v>13529</v>
      </c>
      <c r="C7892" s="75" t="s">
        <v>8774</v>
      </c>
      <c r="D7892" s="75" t="s">
        <v>23</v>
      </c>
      <c r="E7892" s="76">
        <v>11681014</v>
      </c>
      <c r="F7892" s="75" t="s">
        <v>271</v>
      </c>
      <c r="G7892" s="75" t="s">
        <v>7156</v>
      </c>
    </row>
    <row r="7893" spans="2:7">
      <c r="B7893" s="75">
        <v>13530</v>
      </c>
      <c r="C7893" s="75" t="s">
        <v>8775</v>
      </c>
      <c r="D7893" s="75" t="s">
        <v>23</v>
      </c>
      <c r="E7893" s="76">
        <v>4574483</v>
      </c>
      <c r="F7893" s="75" t="s">
        <v>271</v>
      </c>
      <c r="G7893" s="75" t="s">
        <v>7156</v>
      </c>
    </row>
    <row r="7894" spans="2:7">
      <c r="B7894" s="75">
        <v>13536</v>
      </c>
      <c r="C7894" s="75" t="s">
        <v>8776</v>
      </c>
      <c r="D7894" s="75" t="s">
        <v>23</v>
      </c>
      <c r="E7894" s="76">
        <v>90685309</v>
      </c>
      <c r="F7894" s="75" t="s">
        <v>271</v>
      </c>
      <c r="G7894" s="75" t="s">
        <v>7156</v>
      </c>
    </row>
    <row r="7895" spans="2:7">
      <c r="B7895" s="75">
        <v>13537</v>
      </c>
      <c r="C7895" s="75" t="s">
        <v>8777</v>
      </c>
      <c r="D7895" s="75" t="s">
        <v>23</v>
      </c>
      <c r="E7895" s="76">
        <v>58342996</v>
      </c>
      <c r="F7895" s="75" t="s">
        <v>271</v>
      </c>
      <c r="G7895" s="75" t="s">
        <v>7156</v>
      </c>
    </row>
    <row r="7896" spans="2:7">
      <c r="B7896" s="75">
        <v>13538</v>
      </c>
      <c r="C7896" s="75" t="s">
        <v>8778</v>
      </c>
      <c r="D7896" s="75" t="s">
        <v>23</v>
      </c>
      <c r="E7896" s="76">
        <v>2029322</v>
      </c>
      <c r="F7896" s="75" t="s">
        <v>271</v>
      </c>
      <c r="G7896" s="75" t="s">
        <v>7156</v>
      </c>
    </row>
    <row r="7897" spans="2:7">
      <c r="B7897" s="75">
        <v>13539</v>
      </c>
      <c r="C7897" s="75" t="s">
        <v>7985</v>
      </c>
      <c r="D7897" s="75" t="s">
        <v>23</v>
      </c>
      <c r="E7897" s="76">
        <v>4185476</v>
      </c>
      <c r="F7897" s="75" t="s">
        <v>271</v>
      </c>
      <c r="G7897" s="75" t="s">
        <v>7156</v>
      </c>
    </row>
    <row r="7898" spans="2:7">
      <c r="B7898" s="75">
        <v>13540</v>
      </c>
      <c r="C7898" s="75" t="s">
        <v>8779</v>
      </c>
      <c r="D7898" s="75" t="s">
        <v>23</v>
      </c>
      <c r="E7898" s="76">
        <v>13380480</v>
      </c>
      <c r="F7898" s="75" t="s">
        <v>271</v>
      </c>
      <c r="G7898" s="75" t="s">
        <v>7156</v>
      </c>
    </row>
    <row r="7899" spans="2:7">
      <c r="B7899" s="75">
        <v>13541</v>
      </c>
      <c r="C7899" s="75" t="s">
        <v>7989</v>
      </c>
      <c r="D7899" s="75" t="s">
        <v>19</v>
      </c>
      <c r="E7899" s="76">
        <v>897822</v>
      </c>
      <c r="F7899" s="75" t="s">
        <v>271</v>
      </c>
      <c r="G7899" s="75" t="s">
        <v>7156</v>
      </c>
    </row>
    <row r="7900" spans="2:7">
      <c r="B7900" s="75">
        <v>13542</v>
      </c>
      <c r="C7900" s="75" t="s">
        <v>8780</v>
      </c>
      <c r="D7900" s="75" t="s">
        <v>19</v>
      </c>
      <c r="E7900" s="76">
        <v>651834</v>
      </c>
      <c r="F7900" s="75" t="s">
        <v>271</v>
      </c>
      <c r="G7900" s="75" t="s">
        <v>7156</v>
      </c>
    </row>
    <row r="7901" spans="2:7">
      <c r="B7901" s="75">
        <v>13543</v>
      </c>
      <c r="C7901" s="75" t="s">
        <v>7991</v>
      </c>
      <c r="D7901" s="75" t="s">
        <v>17</v>
      </c>
      <c r="E7901" s="76">
        <v>832300</v>
      </c>
      <c r="F7901" s="75" t="s">
        <v>271</v>
      </c>
      <c r="G7901" s="75" t="s">
        <v>7156</v>
      </c>
    </row>
    <row r="7902" spans="2:7">
      <c r="B7902" s="75">
        <v>13544</v>
      </c>
      <c r="C7902" s="75" t="s">
        <v>7993</v>
      </c>
      <c r="D7902" s="75" t="s">
        <v>17</v>
      </c>
      <c r="E7902" s="76">
        <v>898500</v>
      </c>
      <c r="F7902" s="75" t="s">
        <v>271</v>
      </c>
      <c r="G7902" s="75" t="s">
        <v>7156</v>
      </c>
    </row>
    <row r="7903" spans="2:7">
      <c r="B7903" s="75">
        <v>13545</v>
      </c>
      <c r="C7903" s="75" t="s">
        <v>7995</v>
      </c>
      <c r="D7903" s="75" t="s">
        <v>17</v>
      </c>
      <c r="E7903" s="76">
        <v>2634594</v>
      </c>
      <c r="F7903" s="75" t="s">
        <v>271</v>
      </c>
      <c r="G7903" s="75" t="s">
        <v>7156</v>
      </c>
    </row>
    <row r="7904" spans="2:7">
      <c r="B7904" s="75">
        <v>13546</v>
      </c>
      <c r="C7904" s="75" t="s">
        <v>7997</v>
      </c>
      <c r="D7904" s="75" t="s">
        <v>17</v>
      </c>
      <c r="E7904" s="76">
        <v>672996</v>
      </c>
      <c r="F7904" s="75" t="s">
        <v>271</v>
      </c>
      <c r="G7904" s="75" t="s">
        <v>7156</v>
      </c>
    </row>
    <row r="7905" spans="2:7">
      <c r="B7905" s="75">
        <v>13547</v>
      </c>
      <c r="C7905" s="75" t="s">
        <v>8781</v>
      </c>
      <c r="D7905" s="75" t="s">
        <v>23</v>
      </c>
      <c r="E7905" s="76">
        <v>3210292</v>
      </c>
      <c r="F7905" s="75" t="s">
        <v>271</v>
      </c>
      <c r="G7905" s="75" t="s">
        <v>7156</v>
      </c>
    </row>
    <row r="7906" spans="2:7">
      <c r="B7906" s="75">
        <v>13548</v>
      </c>
      <c r="C7906" s="75" t="s">
        <v>8782</v>
      </c>
      <c r="D7906" s="75" t="s">
        <v>23</v>
      </c>
      <c r="E7906" s="76">
        <v>2823750</v>
      </c>
      <c r="F7906" s="75" t="s">
        <v>271</v>
      </c>
      <c r="G7906" s="75" t="s">
        <v>7156</v>
      </c>
    </row>
    <row r="7907" spans="2:7">
      <c r="B7907" s="75">
        <v>13549</v>
      </c>
      <c r="C7907" s="75" t="s">
        <v>8783</v>
      </c>
      <c r="D7907" s="75" t="s">
        <v>17</v>
      </c>
      <c r="E7907" s="76">
        <v>5783</v>
      </c>
      <c r="F7907" s="75" t="s">
        <v>271</v>
      </c>
      <c r="G7907" s="75" t="s">
        <v>7156</v>
      </c>
    </row>
    <row r="7908" spans="2:7">
      <c r="B7908" s="75">
        <v>13550</v>
      </c>
      <c r="C7908" s="75" t="s">
        <v>8784</v>
      </c>
      <c r="D7908" s="75" t="s">
        <v>23</v>
      </c>
      <c r="E7908" s="76">
        <v>14323084</v>
      </c>
      <c r="F7908" s="75" t="s">
        <v>271</v>
      </c>
      <c r="G7908" s="75" t="s">
        <v>7156</v>
      </c>
    </row>
    <row r="7909" spans="2:7">
      <c r="B7909" s="75">
        <v>13551</v>
      </c>
      <c r="C7909" s="75" t="s">
        <v>8785</v>
      </c>
      <c r="D7909" s="75" t="s">
        <v>23</v>
      </c>
      <c r="E7909" s="76">
        <v>377845</v>
      </c>
      <c r="F7909" s="75" t="s">
        <v>271</v>
      </c>
      <c r="G7909" s="75" t="s">
        <v>7156</v>
      </c>
    </row>
    <row r="7910" spans="2:7">
      <c r="B7910" s="75">
        <v>13552</v>
      </c>
      <c r="C7910" s="75" t="s">
        <v>8786</v>
      </c>
      <c r="D7910" s="75" t="s">
        <v>17</v>
      </c>
      <c r="E7910" s="76">
        <v>1976590</v>
      </c>
      <c r="F7910" s="75" t="s">
        <v>271</v>
      </c>
      <c r="G7910" s="75" t="s">
        <v>7156</v>
      </c>
    </row>
    <row r="7911" spans="2:7">
      <c r="B7911" s="75">
        <v>13553</v>
      </c>
      <c r="C7911" s="75" t="s">
        <v>8787</v>
      </c>
      <c r="D7911" s="75" t="s">
        <v>17</v>
      </c>
      <c r="E7911" s="76">
        <v>1155602</v>
      </c>
      <c r="F7911" s="75" t="s">
        <v>271</v>
      </c>
      <c r="G7911" s="75" t="s">
        <v>7156</v>
      </c>
    </row>
    <row r="7912" spans="2:7">
      <c r="B7912" s="75">
        <v>13554</v>
      </c>
      <c r="C7912" s="75" t="s">
        <v>8788</v>
      </c>
      <c r="D7912" s="75" t="s">
        <v>23</v>
      </c>
      <c r="E7912" s="76">
        <v>1839667</v>
      </c>
      <c r="F7912" s="75" t="s">
        <v>271</v>
      </c>
      <c r="G7912" s="75" t="s">
        <v>7156</v>
      </c>
    </row>
    <row r="7913" spans="2:7">
      <c r="B7913" s="75">
        <v>13555</v>
      </c>
      <c r="C7913" s="75" t="s">
        <v>8789</v>
      </c>
      <c r="D7913" s="75" t="s">
        <v>23</v>
      </c>
      <c r="E7913" s="76">
        <v>1671750</v>
      </c>
      <c r="F7913" s="75" t="s">
        <v>271</v>
      </c>
      <c r="G7913" s="75" t="s">
        <v>7156</v>
      </c>
    </row>
    <row r="7914" spans="2:7">
      <c r="B7914" s="75">
        <v>13556</v>
      </c>
      <c r="C7914" s="75" t="s">
        <v>8790</v>
      </c>
      <c r="D7914" s="75" t="s">
        <v>19</v>
      </c>
      <c r="E7914" s="76">
        <v>173502</v>
      </c>
      <c r="F7914" s="75" t="s">
        <v>271</v>
      </c>
      <c r="G7914" s="75" t="s">
        <v>7156</v>
      </c>
    </row>
    <row r="7915" spans="2:7">
      <c r="B7915" s="75">
        <v>13557</v>
      </c>
      <c r="C7915" s="75" t="s">
        <v>8791</v>
      </c>
      <c r="D7915" s="75" t="s">
        <v>19</v>
      </c>
      <c r="E7915" s="76">
        <v>194730</v>
      </c>
      <c r="F7915" s="75" t="s">
        <v>271</v>
      </c>
      <c r="G7915" s="75" t="s">
        <v>7156</v>
      </c>
    </row>
    <row r="7916" spans="2:7">
      <c r="B7916" s="75">
        <v>13558</v>
      </c>
      <c r="C7916" s="75" t="s">
        <v>8792</v>
      </c>
      <c r="D7916" s="75" t="s">
        <v>23</v>
      </c>
      <c r="E7916" s="76">
        <v>328440</v>
      </c>
      <c r="F7916" s="75" t="s">
        <v>271</v>
      </c>
      <c r="G7916" s="75" t="s">
        <v>7156</v>
      </c>
    </row>
    <row r="7917" spans="2:7">
      <c r="B7917" s="75">
        <v>13559</v>
      </c>
      <c r="C7917" s="75" t="s">
        <v>8793</v>
      </c>
      <c r="D7917" s="75" t="s">
        <v>23</v>
      </c>
      <c r="E7917" s="76">
        <v>86501</v>
      </c>
      <c r="F7917" s="75" t="s">
        <v>271</v>
      </c>
      <c r="G7917" s="75" t="s">
        <v>7156</v>
      </c>
    </row>
    <row r="7918" spans="2:7">
      <c r="B7918" s="75">
        <v>13560</v>
      </c>
      <c r="C7918" s="75" t="s">
        <v>8794</v>
      </c>
      <c r="D7918" s="75" t="s">
        <v>17</v>
      </c>
      <c r="E7918" s="76">
        <v>1203</v>
      </c>
      <c r="F7918" s="75" t="s">
        <v>271</v>
      </c>
      <c r="G7918" s="75" t="s">
        <v>7156</v>
      </c>
    </row>
    <row r="7919" spans="2:7">
      <c r="B7919" s="75">
        <v>13561</v>
      </c>
      <c r="C7919" s="75" t="s">
        <v>8795</v>
      </c>
      <c r="D7919" s="75" t="s">
        <v>23</v>
      </c>
      <c r="E7919" s="76">
        <v>1785000</v>
      </c>
      <c r="F7919" s="75" t="s">
        <v>271</v>
      </c>
      <c r="G7919" s="75" t="s">
        <v>7156</v>
      </c>
    </row>
    <row r="7920" spans="2:7">
      <c r="B7920" s="75">
        <v>13562</v>
      </c>
      <c r="C7920" s="75" t="s">
        <v>8796</v>
      </c>
      <c r="D7920" s="75" t="s">
        <v>23</v>
      </c>
      <c r="E7920" s="76">
        <v>1785000</v>
      </c>
      <c r="F7920" s="75" t="s">
        <v>271</v>
      </c>
      <c r="G7920" s="75" t="s">
        <v>7156</v>
      </c>
    </row>
    <row r="7921" spans="2:7">
      <c r="B7921" s="75">
        <v>13563</v>
      </c>
      <c r="C7921" s="75" t="s">
        <v>8797</v>
      </c>
      <c r="D7921" s="75" t="s">
        <v>350</v>
      </c>
      <c r="E7921" s="76">
        <v>18474750</v>
      </c>
      <c r="F7921" s="75" t="s">
        <v>271</v>
      </c>
      <c r="G7921" s="75" t="s">
        <v>7156</v>
      </c>
    </row>
    <row r="7922" spans="2:7">
      <c r="B7922" s="75">
        <v>13591</v>
      </c>
      <c r="C7922" s="75" t="s">
        <v>8798</v>
      </c>
      <c r="D7922" s="75" t="s">
        <v>23</v>
      </c>
      <c r="E7922" s="76">
        <v>53127850</v>
      </c>
      <c r="F7922" s="75" t="s">
        <v>271</v>
      </c>
      <c r="G7922" s="75" t="s">
        <v>7156</v>
      </c>
    </row>
    <row r="7923" spans="2:7">
      <c r="B7923" s="75">
        <v>13592</v>
      </c>
      <c r="C7923" s="75" t="s">
        <v>8799</v>
      </c>
      <c r="D7923" s="75" t="s">
        <v>23</v>
      </c>
      <c r="E7923" s="76">
        <v>57181902</v>
      </c>
      <c r="F7923" s="75" t="s">
        <v>271</v>
      </c>
      <c r="G7923" s="75" t="s">
        <v>7156</v>
      </c>
    </row>
    <row r="7924" spans="2:7">
      <c r="B7924" s="75">
        <v>13593</v>
      </c>
      <c r="C7924" s="75" t="s">
        <v>8800</v>
      </c>
      <c r="D7924" s="75" t="s">
        <v>871</v>
      </c>
      <c r="E7924" s="76">
        <v>47481000</v>
      </c>
      <c r="F7924" s="75" t="s">
        <v>271</v>
      </c>
      <c r="G7924" s="75" t="s">
        <v>7156</v>
      </c>
    </row>
    <row r="7925" spans="2:7">
      <c r="B7925" s="75">
        <v>13594</v>
      </c>
      <c r="C7925" s="75" t="s">
        <v>8801</v>
      </c>
      <c r="D7925" s="75" t="s">
        <v>23</v>
      </c>
      <c r="E7925" s="76">
        <v>9862794</v>
      </c>
      <c r="F7925" s="75" t="s">
        <v>271</v>
      </c>
      <c r="G7925" s="75" t="s">
        <v>7156</v>
      </c>
    </row>
    <row r="7926" spans="2:7">
      <c r="B7926" s="75">
        <v>13595</v>
      </c>
      <c r="C7926" s="75" t="s">
        <v>8802</v>
      </c>
      <c r="D7926" s="75" t="s">
        <v>23</v>
      </c>
      <c r="E7926" s="76">
        <v>10039159</v>
      </c>
      <c r="F7926" s="75" t="s">
        <v>271</v>
      </c>
      <c r="G7926" s="75" t="s">
        <v>7156</v>
      </c>
    </row>
    <row r="7927" spans="2:7">
      <c r="B7927" s="75">
        <v>13596</v>
      </c>
      <c r="C7927" s="75" t="s">
        <v>8803</v>
      </c>
      <c r="D7927" s="75" t="s">
        <v>17</v>
      </c>
      <c r="E7927" s="76">
        <v>9233018</v>
      </c>
      <c r="F7927" s="75" t="s">
        <v>271</v>
      </c>
      <c r="G7927" s="75" t="s">
        <v>7156</v>
      </c>
    </row>
    <row r="7928" spans="2:7">
      <c r="B7928" s="75">
        <v>13597</v>
      </c>
      <c r="C7928" s="75" t="s">
        <v>8804</v>
      </c>
      <c r="D7928" s="75" t="s">
        <v>17</v>
      </c>
      <c r="E7928" s="76">
        <v>4480656</v>
      </c>
      <c r="F7928" s="75" t="s">
        <v>271</v>
      </c>
      <c r="G7928" s="75" t="s">
        <v>7156</v>
      </c>
    </row>
    <row r="7929" spans="2:7">
      <c r="B7929" s="75">
        <v>13598</v>
      </c>
      <c r="C7929" s="75" t="s">
        <v>8805</v>
      </c>
      <c r="D7929" s="75" t="s">
        <v>17</v>
      </c>
      <c r="E7929" s="76">
        <v>7855747</v>
      </c>
      <c r="F7929" s="75" t="s">
        <v>271</v>
      </c>
      <c r="G7929" s="75" t="s">
        <v>7156</v>
      </c>
    </row>
    <row r="7930" spans="2:7">
      <c r="B7930" s="75">
        <v>13599</v>
      </c>
      <c r="C7930" s="75" t="s">
        <v>8806</v>
      </c>
      <c r="D7930" s="75" t="s">
        <v>17</v>
      </c>
      <c r="E7930" s="76">
        <v>3876900</v>
      </c>
      <c r="F7930" s="75" t="s">
        <v>271</v>
      </c>
      <c r="G7930" s="75" t="s">
        <v>7156</v>
      </c>
    </row>
    <row r="7931" spans="2:7">
      <c r="B7931" s="75">
        <v>13600</v>
      </c>
      <c r="C7931" s="75" t="s">
        <v>8807</v>
      </c>
      <c r="D7931" s="75" t="s">
        <v>17</v>
      </c>
      <c r="E7931" s="76">
        <v>5047138</v>
      </c>
      <c r="F7931" s="75" t="s">
        <v>271</v>
      </c>
      <c r="G7931" s="75" t="s">
        <v>7156</v>
      </c>
    </row>
    <row r="7932" spans="2:7">
      <c r="B7932" s="75">
        <v>13601</v>
      </c>
      <c r="C7932" s="75" t="s">
        <v>8808</v>
      </c>
      <c r="D7932" s="75" t="s">
        <v>17</v>
      </c>
      <c r="E7932" s="76">
        <v>3109478</v>
      </c>
      <c r="F7932" s="75" t="s">
        <v>271</v>
      </c>
      <c r="G7932" s="75" t="s">
        <v>7156</v>
      </c>
    </row>
    <row r="7933" spans="2:7">
      <c r="B7933" s="75">
        <v>13602</v>
      </c>
      <c r="C7933" s="75" t="s">
        <v>8809</v>
      </c>
      <c r="D7933" s="75" t="s">
        <v>17</v>
      </c>
      <c r="E7933" s="76">
        <v>6283116</v>
      </c>
      <c r="F7933" s="75" t="s">
        <v>271</v>
      </c>
      <c r="G7933" s="75" t="s">
        <v>7156</v>
      </c>
    </row>
    <row r="7934" spans="2:7">
      <c r="B7934" s="75">
        <v>13603</v>
      </c>
      <c r="C7934" s="75" t="s">
        <v>8810</v>
      </c>
      <c r="D7934" s="75" t="s">
        <v>17</v>
      </c>
      <c r="E7934" s="76">
        <v>2176603</v>
      </c>
      <c r="F7934" s="75" t="s">
        <v>271</v>
      </c>
      <c r="G7934" s="75" t="s">
        <v>7156</v>
      </c>
    </row>
    <row r="7935" spans="2:7">
      <c r="B7935" s="75">
        <v>13604</v>
      </c>
      <c r="C7935" s="75" t="s">
        <v>8811</v>
      </c>
      <c r="D7935" s="75" t="s">
        <v>17</v>
      </c>
      <c r="E7935" s="76">
        <v>7069338</v>
      </c>
      <c r="F7935" s="75" t="s">
        <v>271</v>
      </c>
      <c r="G7935" s="75" t="s">
        <v>7156</v>
      </c>
    </row>
    <row r="7936" spans="2:7">
      <c r="B7936" s="75">
        <v>13605</v>
      </c>
      <c r="C7936" s="75" t="s">
        <v>8812</v>
      </c>
      <c r="D7936" s="75" t="s">
        <v>17</v>
      </c>
      <c r="E7936" s="76">
        <v>2297423</v>
      </c>
      <c r="F7936" s="75" t="s">
        <v>271</v>
      </c>
      <c r="G7936" s="75" t="s">
        <v>7156</v>
      </c>
    </row>
    <row r="7937" spans="2:7">
      <c r="B7937" s="75">
        <v>13606</v>
      </c>
      <c r="C7937" s="75" t="s">
        <v>8813</v>
      </c>
      <c r="D7937" s="75" t="s">
        <v>17</v>
      </c>
      <c r="E7937" s="76">
        <v>7855747</v>
      </c>
      <c r="F7937" s="75" t="s">
        <v>271</v>
      </c>
      <c r="G7937" s="75" t="s">
        <v>7156</v>
      </c>
    </row>
    <row r="7938" spans="2:7">
      <c r="B7938" s="75">
        <v>13607</v>
      </c>
      <c r="C7938" s="75" t="s">
        <v>8814</v>
      </c>
      <c r="D7938" s="75" t="s">
        <v>17</v>
      </c>
      <c r="E7938" s="76">
        <v>3866900</v>
      </c>
      <c r="F7938" s="75" t="s">
        <v>271</v>
      </c>
      <c r="G7938" s="75" t="s">
        <v>7156</v>
      </c>
    </row>
    <row r="7939" spans="2:7">
      <c r="B7939" s="75">
        <v>13608</v>
      </c>
      <c r="C7939" s="75" t="s">
        <v>8815</v>
      </c>
      <c r="D7939" s="75" t="s">
        <v>23</v>
      </c>
      <c r="E7939" s="76">
        <v>480046076</v>
      </c>
      <c r="F7939" s="75" t="s">
        <v>271</v>
      </c>
      <c r="G7939" s="75" t="s">
        <v>7156</v>
      </c>
    </row>
    <row r="7940" spans="2:7">
      <c r="B7940" s="75">
        <v>13609</v>
      </c>
      <c r="C7940" s="75" t="s">
        <v>8816</v>
      </c>
      <c r="D7940" s="75" t="s">
        <v>23</v>
      </c>
      <c r="E7940" s="76">
        <v>437603294</v>
      </c>
      <c r="F7940" s="75" t="s">
        <v>271</v>
      </c>
      <c r="G7940" s="75" t="s">
        <v>7156</v>
      </c>
    </row>
    <row r="7941" spans="2:7">
      <c r="B7941" s="75">
        <v>13610</v>
      </c>
      <c r="C7941" s="75" t="s">
        <v>8817</v>
      </c>
      <c r="D7941" s="75" t="s">
        <v>23</v>
      </c>
      <c r="E7941" s="76">
        <v>371509769</v>
      </c>
      <c r="F7941" s="75" t="s">
        <v>271</v>
      </c>
      <c r="G7941" s="75" t="s">
        <v>7156</v>
      </c>
    </row>
    <row r="7942" spans="2:7">
      <c r="B7942" s="75">
        <v>13611</v>
      </c>
      <c r="C7942" s="75" t="s">
        <v>8818</v>
      </c>
      <c r="D7942" s="75" t="s">
        <v>23</v>
      </c>
      <c r="E7942" s="76">
        <v>471429948</v>
      </c>
      <c r="F7942" s="75" t="s">
        <v>271</v>
      </c>
      <c r="G7942" s="75" t="s">
        <v>7156</v>
      </c>
    </row>
    <row r="7943" spans="2:7">
      <c r="B7943" s="75">
        <v>13612</v>
      </c>
      <c r="C7943" s="75" t="s">
        <v>8819</v>
      </c>
      <c r="D7943" s="75" t="s">
        <v>23</v>
      </c>
      <c r="E7943" s="76">
        <v>383535250</v>
      </c>
      <c r="F7943" s="75" t="s">
        <v>271</v>
      </c>
      <c r="G7943" s="75" t="s">
        <v>7156</v>
      </c>
    </row>
    <row r="7944" spans="2:7">
      <c r="B7944" s="75">
        <v>13613</v>
      </c>
      <c r="C7944" s="75" t="s">
        <v>8820</v>
      </c>
      <c r="D7944" s="75" t="s">
        <v>23</v>
      </c>
      <c r="E7944" s="76">
        <v>349471869</v>
      </c>
      <c r="F7944" s="75" t="s">
        <v>271</v>
      </c>
      <c r="G7944" s="75" t="s">
        <v>7156</v>
      </c>
    </row>
    <row r="7945" spans="2:7">
      <c r="B7945" s="75">
        <v>13614</v>
      </c>
      <c r="C7945" s="75" t="s">
        <v>8821</v>
      </c>
      <c r="D7945" s="75" t="s">
        <v>23</v>
      </c>
      <c r="E7945" s="76">
        <v>445027516</v>
      </c>
      <c r="F7945" s="75" t="s">
        <v>271</v>
      </c>
      <c r="G7945" s="75" t="s">
        <v>7156</v>
      </c>
    </row>
    <row r="7946" spans="2:7">
      <c r="B7946" s="75">
        <v>13615</v>
      </c>
      <c r="C7946" s="75" t="s">
        <v>8822</v>
      </c>
      <c r="D7946" s="75" t="s">
        <v>23</v>
      </c>
      <c r="E7946" s="76">
        <v>356146563</v>
      </c>
      <c r="F7946" s="75" t="s">
        <v>271</v>
      </c>
      <c r="G7946" s="75" t="s">
        <v>7156</v>
      </c>
    </row>
    <row r="7947" spans="2:7">
      <c r="B7947" s="75">
        <v>13616</v>
      </c>
      <c r="C7947" s="75" t="s">
        <v>8823</v>
      </c>
      <c r="D7947" s="75" t="s">
        <v>23</v>
      </c>
      <c r="E7947" s="76">
        <v>319336114</v>
      </c>
      <c r="F7947" s="75" t="s">
        <v>271</v>
      </c>
      <c r="G7947" s="75" t="s">
        <v>7156</v>
      </c>
    </row>
    <row r="7948" spans="2:7">
      <c r="B7948" s="75">
        <v>13617</v>
      </c>
      <c r="C7948" s="75" t="s">
        <v>8824</v>
      </c>
      <c r="D7948" s="75" t="s">
        <v>19</v>
      </c>
      <c r="E7948" s="76">
        <v>34666</v>
      </c>
      <c r="F7948" s="75" t="s">
        <v>271</v>
      </c>
      <c r="G7948" s="75" t="s">
        <v>7156</v>
      </c>
    </row>
    <row r="7949" spans="2:7">
      <c r="B7949" s="75">
        <v>13618</v>
      </c>
      <c r="C7949" s="75" t="s">
        <v>8825</v>
      </c>
      <c r="D7949" s="75" t="s">
        <v>350</v>
      </c>
      <c r="E7949" s="76">
        <v>15000</v>
      </c>
      <c r="F7949" s="75" t="s">
        <v>271</v>
      </c>
      <c r="G7949" s="75" t="s">
        <v>7156</v>
      </c>
    </row>
    <row r="7950" spans="2:7">
      <c r="B7950" s="75">
        <v>13619</v>
      </c>
      <c r="C7950" s="75" t="s">
        <v>8826</v>
      </c>
      <c r="D7950" s="75" t="s">
        <v>23</v>
      </c>
      <c r="E7950" s="76">
        <v>42000</v>
      </c>
      <c r="F7950" s="75" t="s">
        <v>271</v>
      </c>
      <c r="G7950" s="75" t="s">
        <v>7156</v>
      </c>
    </row>
    <row r="7951" spans="2:7">
      <c r="B7951" s="75">
        <v>13620</v>
      </c>
      <c r="C7951" s="75" t="s">
        <v>8827</v>
      </c>
      <c r="D7951" s="75" t="s">
        <v>23</v>
      </c>
      <c r="E7951" s="76">
        <v>833</v>
      </c>
      <c r="F7951" s="75" t="s">
        <v>271</v>
      </c>
      <c r="G7951" s="75" t="s">
        <v>7156</v>
      </c>
    </row>
    <row r="7952" spans="2:7">
      <c r="B7952" s="75">
        <v>13621</v>
      </c>
      <c r="C7952" s="75" t="s">
        <v>8828</v>
      </c>
      <c r="D7952" s="75" t="s">
        <v>335</v>
      </c>
      <c r="E7952" s="76">
        <v>1130500</v>
      </c>
      <c r="F7952" s="75" t="s">
        <v>271</v>
      </c>
      <c r="G7952" s="75" t="s">
        <v>7156</v>
      </c>
    </row>
    <row r="7953" spans="2:7">
      <c r="B7953" s="75">
        <v>13622</v>
      </c>
      <c r="C7953" s="75" t="s">
        <v>8829</v>
      </c>
      <c r="D7953" s="75" t="s">
        <v>350</v>
      </c>
      <c r="E7953" s="76">
        <v>9895200</v>
      </c>
      <c r="F7953" s="75" t="s">
        <v>271</v>
      </c>
      <c r="G7953" s="75" t="s">
        <v>7156</v>
      </c>
    </row>
    <row r="7954" spans="2:7">
      <c r="B7954" s="75">
        <v>13623</v>
      </c>
      <c r="C7954" s="75" t="s">
        <v>8830</v>
      </c>
      <c r="D7954" s="75" t="s">
        <v>23</v>
      </c>
      <c r="E7954" s="76">
        <v>511700</v>
      </c>
      <c r="F7954" s="75" t="s">
        <v>271</v>
      </c>
      <c r="G7954" s="75" t="s">
        <v>7156</v>
      </c>
    </row>
    <row r="7955" spans="2:7">
      <c r="B7955" s="75">
        <v>13624</v>
      </c>
      <c r="C7955" s="75" t="s">
        <v>8831</v>
      </c>
      <c r="D7955" s="75" t="s">
        <v>17</v>
      </c>
      <c r="E7955" s="76">
        <v>511700</v>
      </c>
      <c r="F7955" s="75" t="s">
        <v>271</v>
      </c>
      <c r="G7955" s="75" t="s">
        <v>7156</v>
      </c>
    </row>
    <row r="7956" spans="2:7">
      <c r="B7956" s="75">
        <v>13625</v>
      </c>
      <c r="C7956" s="75" t="s">
        <v>8832</v>
      </c>
      <c r="D7956" s="75" t="s">
        <v>23</v>
      </c>
      <c r="E7956" s="76">
        <v>1399440</v>
      </c>
      <c r="F7956" s="75" t="s">
        <v>271</v>
      </c>
      <c r="G7956" s="75" t="s">
        <v>7156</v>
      </c>
    </row>
    <row r="7957" spans="2:7">
      <c r="B7957" s="75">
        <v>13626</v>
      </c>
      <c r="C7957" s="75" t="s">
        <v>8833</v>
      </c>
      <c r="D7957" s="75" t="s">
        <v>23</v>
      </c>
      <c r="E7957" s="76">
        <v>1182634</v>
      </c>
      <c r="F7957" s="75" t="s">
        <v>271</v>
      </c>
      <c r="G7957" s="75" t="s">
        <v>7156</v>
      </c>
    </row>
    <row r="7958" spans="2:7">
      <c r="B7958" s="75">
        <v>13627</v>
      </c>
      <c r="C7958" s="75" t="s">
        <v>8834</v>
      </c>
      <c r="D7958" s="75" t="s">
        <v>23</v>
      </c>
      <c r="E7958" s="76">
        <v>81540</v>
      </c>
      <c r="F7958" s="75" t="s">
        <v>271</v>
      </c>
      <c r="G7958" s="75" t="s">
        <v>7156</v>
      </c>
    </row>
    <row r="7959" spans="2:7">
      <c r="B7959" s="75">
        <v>13628</v>
      </c>
      <c r="C7959" s="75" t="s">
        <v>8835</v>
      </c>
      <c r="D7959" s="75" t="s">
        <v>23</v>
      </c>
      <c r="E7959" s="76">
        <v>76891</v>
      </c>
      <c r="F7959" s="75" t="s">
        <v>271</v>
      </c>
      <c r="G7959" s="75" t="s">
        <v>7156</v>
      </c>
    </row>
    <row r="7960" spans="2:7">
      <c r="B7960" s="75">
        <v>13629</v>
      </c>
      <c r="C7960" s="75" t="s">
        <v>8836</v>
      </c>
      <c r="D7960" s="75" t="s">
        <v>8837</v>
      </c>
      <c r="E7960" s="76">
        <v>61380496</v>
      </c>
      <c r="F7960" s="75" t="s">
        <v>271</v>
      </c>
      <c r="G7960" s="75" t="s">
        <v>7156</v>
      </c>
    </row>
    <row r="7961" spans="2:7">
      <c r="B7961" s="75">
        <v>13630</v>
      </c>
      <c r="C7961" s="75" t="s">
        <v>8838</v>
      </c>
      <c r="D7961" s="75" t="s">
        <v>8837</v>
      </c>
      <c r="E7961" s="76">
        <v>8011846</v>
      </c>
      <c r="F7961" s="75" t="s">
        <v>271</v>
      </c>
      <c r="G7961" s="75" t="s">
        <v>7156</v>
      </c>
    </row>
    <row r="7962" spans="2:7">
      <c r="B7962" s="75">
        <v>13631</v>
      </c>
      <c r="C7962" s="75" t="s">
        <v>8839</v>
      </c>
      <c r="D7962" s="75" t="s">
        <v>8837</v>
      </c>
      <c r="E7962" s="76">
        <v>2581323</v>
      </c>
      <c r="F7962" s="75" t="s">
        <v>271</v>
      </c>
      <c r="G7962" s="75" t="s">
        <v>7156</v>
      </c>
    </row>
    <row r="7963" spans="2:7">
      <c r="B7963" s="75">
        <v>13632</v>
      </c>
      <c r="C7963" s="75" t="s">
        <v>8840</v>
      </c>
      <c r="D7963" s="75" t="s">
        <v>8837</v>
      </c>
      <c r="E7963" s="76">
        <v>86675329</v>
      </c>
      <c r="F7963" s="75" t="s">
        <v>271</v>
      </c>
      <c r="G7963" s="75" t="s">
        <v>7156</v>
      </c>
    </row>
    <row r="7964" spans="2:7">
      <c r="B7964" s="75">
        <v>13633</v>
      </c>
      <c r="C7964" s="75" t="s">
        <v>8841</v>
      </c>
      <c r="D7964" s="75" t="s">
        <v>8837</v>
      </c>
      <c r="E7964" s="76">
        <v>74800962</v>
      </c>
      <c r="F7964" s="75" t="s">
        <v>271</v>
      </c>
      <c r="G7964" s="75" t="s">
        <v>7156</v>
      </c>
    </row>
    <row r="7965" spans="2:7">
      <c r="B7965" s="75">
        <v>13634</v>
      </c>
      <c r="C7965" s="75" t="s">
        <v>8842</v>
      </c>
      <c r="D7965" s="75" t="s">
        <v>8837</v>
      </c>
      <c r="E7965" s="76">
        <v>53126342</v>
      </c>
      <c r="F7965" s="75" t="s">
        <v>271</v>
      </c>
      <c r="G7965" s="75" t="s">
        <v>7156</v>
      </c>
    </row>
    <row r="7966" spans="2:7">
      <c r="B7966" s="75">
        <v>13635</v>
      </c>
      <c r="C7966" s="75" t="s">
        <v>8843</v>
      </c>
      <c r="D7966" s="75" t="s">
        <v>8844</v>
      </c>
      <c r="E7966" s="76">
        <v>3</v>
      </c>
      <c r="F7966" s="75" t="s">
        <v>271</v>
      </c>
      <c r="G7966" s="75" t="s">
        <v>7156</v>
      </c>
    </row>
    <row r="7967" spans="2:7">
      <c r="B7967" s="75">
        <v>13636</v>
      </c>
      <c r="C7967" s="75" t="s">
        <v>8845</v>
      </c>
      <c r="D7967" s="75" t="s">
        <v>19</v>
      </c>
      <c r="E7967" s="76">
        <v>13063</v>
      </c>
      <c r="F7967" s="75" t="s">
        <v>271</v>
      </c>
      <c r="G7967" s="75" t="s">
        <v>7156</v>
      </c>
    </row>
    <row r="7968" spans="2:7">
      <c r="B7968" s="75">
        <v>13637</v>
      </c>
      <c r="C7968" s="75" t="s">
        <v>8846</v>
      </c>
      <c r="D7968" s="75" t="s">
        <v>17</v>
      </c>
      <c r="E7968" s="76">
        <v>434393</v>
      </c>
      <c r="F7968" s="75" t="s">
        <v>271</v>
      </c>
      <c r="G7968" s="75" t="s">
        <v>7156</v>
      </c>
    </row>
    <row r="7969" spans="2:7">
      <c r="B7969" s="75">
        <v>13638</v>
      </c>
      <c r="C7969" s="75" t="s">
        <v>8847</v>
      </c>
      <c r="D7969" s="75" t="s">
        <v>17</v>
      </c>
      <c r="E7969" s="76">
        <v>19232</v>
      </c>
      <c r="F7969" s="75" t="s">
        <v>271</v>
      </c>
      <c r="G7969" s="75" t="s">
        <v>7156</v>
      </c>
    </row>
    <row r="7970" spans="2:7">
      <c r="B7970" s="75">
        <v>13639</v>
      </c>
      <c r="C7970" s="75" t="s">
        <v>8848</v>
      </c>
      <c r="D7970" s="75" t="s">
        <v>23</v>
      </c>
      <c r="E7970" s="76">
        <v>3359370</v>
      </c>
      <c r="F7970" s="75" t="s">
        <v>271</v>
      </c>
      <c r="G7970" s="75" t="s">
        <v>7156</v>
      </c>
    </row>
    <row r="7971" spans="2:7">
      <c r="B7971" s="75">
        <v>13640</v>
      </c>
      <c r="C7971" s="75" t="s">
        <v>8849</v>
      </c>
      <c r="D7971" s="75" t="s">
        <v>23</v>
      </c>
      <c r="E7971" s="76">
        <v>38000</v>
      </c>
      <c r="F7971" s="75" t="s">
        <v>271</v>
      </c>
      <c r="G7971" s="75" t="s">
        <v>7156</v>
      </c>
    </row>
    <row r="7972" spans="2:7">
      <c r="B7972" s="75">
        <v>13641</v>
      </c>
      <c r="C7972" s="75" t="s">
        <v>8850</v>
      </c>
      <c r="D7972" s="75" t="s">
        <v>17</v>
      </c>
      <c r="E7972" s="76">
        <v>114300</v>
      </c>
      <c r="F7972" s="75" t="s">
        <v>271</v>
      </c>
      <c r="G7972" s="75" t="s">
        <v>7156</v>
      </c>
    </row>
    <row r="7973" spans="2:7">
      <c r="B7973" s="75">
        <v>13642</v>
      </c>
      <c r="C7973" s="75" t="s">
        <v>8851</v>
      </c>
      <c r="D7973" s="75" t="s">
        <v>17</v>
      </c>
      <c r="E7973" s="76">
        <v>2800</v>
      </c>
      <c r="F7973" s="75" t="s">
        <v>271</v>
      </c>
      <c r="G7973" s="75" t="s">
        <v>7156</v>
      </c>
    </row>
    <row r="7974" spans="2:7">
      <c r="B7974" s="75">
        <v>13643</v>
      </c>
      <c r="C7974" s="75" t="s">
        <v>8852</v>
      </c>
      <c r="D7974" s="75" t="s">
        <v>19</v>
      </c>
      <c r="E7974" s="76">
        <v>535302</v>
      </c>
      <c r="F7974" s="75" t="s">
        <v>271</v>
      </c>
      <c r="G7974" s="75" t="s">
        <v>7156</v>
      </c>
    </row>
    <row r="7975" spans="2:7">
      <c r="B7975" s="75">
        <v>13644</v>
      </c>
      <c r="C7975" s="75" t="s">
        <v>8853</v>
      </c>
      <c r="D7975" s="75" t="s">
        <v>17</v>
      </c>
      <c r="E7975" s="76">
        <v>151455</v>
      </c>
      <c r="F7975" s="75" t="s">
        <v>271</v>
      </c>
      <c r="G7975" s="75" t="s">
        <v>7156</v>
      </c>
    </row>
    <row r="7976" spans="2:7">
      <c r="B7976" s="75">
        <v>13645</v>
      </c>
      <c r="C7976" s="75" t="s">
        <v>8854</v>
      </c>
      <c r="D7976" s="75" t="s">
        <v>23</v>
      </c>
      <c r="E7976" s="76">
        <v>115128</v>
      </c>
      <c r="F7976" s="75" t="s">
        <v>271</v>
      </c>
      <c r="G7976" s="75" t="s">
        <v>7156</v>
      </c>
    </row>
    <row r="7977" spans="2:7">
      <c r="B7977" s="75">
        <v>13646</v>
      </c>
      <c r="C7977" s="75" t="s">
        <v>8855</v>
      </c>
      <c r="D7977" s="75" t="s">
        <v>23</v>
      </c>
      <c r="E7977" s="76">
        <v>69258</v>
      </c>
      <c r="F7977" s="75" t="s">
        <v>271</v>
      </c>
      <c r="G7977" s="75" t="s">
        <v>7156</v>
      </c>
    </row>
    <row r="7978" spans="2:7">
      <c r="B7978" s="75">
        <v>13647</v>
      </c>
      <c r="C7978" s="75" t="s">
        <v>8856</v>
      </c>
      <c r="D7978" s="75" t="s">
        <v>23</v>
      </c>
      <c r="E7978" s="76">
        <v>89900</v>
      </c>
      <c r="F7978" s="75" t="s">
        <v>271</v>
      </c>
      <c r="G7978" s="75" t="s">
        <v>7156</v>
      </c>
    </row>
    <row r="7979" spans="2:7">
      <c r="B7979" s="75">
        <v>13648</v>
      </c>
      <c r="C7979" s="75" t="s">
        <v>8857</v>
      </c>
      <c r="D7979" s="75" t="s">
        <v>23</v>
      </c>
      <c r="E7979" s="76">
        <v>19900</v>
      </c>
      <c r="F7979" s="75" t="s">
        <v>271</v>
      </c>
      <c r="G7979" s="75" t="s">
        <v>7156</v>
      </c>
    </row>
    <row r="7980" spans="2:7">
      <c r="B7980" s="75">
        <v>13649</v>
      </c>
      <c r="C7980" s="75" t="s">
        <v>8858</v>
      </c>
      <c r="D7980" s="75" t="s">
        <v>146</v>
      </c>
      <c r="E7980" s="76">
        <v>7763</v>
      </c>
      <c r="F7980" s="75" t="s">
        <v>271</v>
      </c>
      <c r="G7980" s="75" t="s">
        <v>7156</v>
      </c>
    </row>
    <row r="7981" spans="2:7">
      <c r="B7981" s="75">
        <v>13650</v>
      </c>
      <c r="C7981" s="75" t="s">
        <v>8859</v>
      </c>
      <c r="D7981" s="75" t="s">
        <v>23</v>
      </c>
      <c r="E7981" s="76">
        <v>841330</v>
      </c>
      <c r="F7981" s="75" t="s">
        <v>271</v>
      </c>
      <c r="G7981" s="75" t="s">
        <v>7156</v>
      </c>
    </row>
    <row r="7982" spans="2:7">
      <c r="B7982" s="75">
        <v>13651</v>
      </c>
      <c r="C7982" s="75" t="s">
        <v>8860</v>
      </c>
      <c r="D7982" s="75" t="s">
        <v>17</v>
      </c>
      <c r="E7982" s="76">
        <v>2550</v>
      </c>
      <c r="F7982" s="75" t="s">
        <v>271</v>
      </c>
      <c r="G7982" s="75" t="s">
        <v>7156</v>
      </c>
    </row>
    <row r="7983" spans="2:7">
      <c r="B7983" s="75">
        <v>13652</v>
      </c>
      <c r="C7983" s="75" t="s">
        <v>8861</v>
      </c>
      <c r="D7983" s="75" t="s">
        <v>17</v>
      </c>
      <c r="E7983" s="76">
        <v>2617</v>
      </c>
      <c r="F7983" s="75" t="s">
        <v>271</v>
      </c>
      <c r="G7983" s="75" t="s">
        <v>7156</v>
      </c>
    </row>
    <row r="7984" spans="2:7">
      <c r="B7984" s="75">
        <v>13653</v>
      </c>
      <c r="C7984" s="75" t="s">
        <v>8862</v>
      </c>
      <c r="D7984" s="75" t="s">
        <v>23</v>
      </c>
      <c r="E7984" s="76">
        <v>415700</v>
      </c>
      <c r="F7984" s="75" t="s">
        <v>271</v>
      </c>
      <c r="G7984" s="75" t="s">
        <v>7156</v>
      </c>
    </row>
    <row r="7985" spans="2:7">
      <c r="B7985" s="75">
        <v>13654</v>
      </c>
      <c r="C7985" s="75" t="s">
        <v>8863</v>
      </c>
      <c r="D7985" s="75" t="s">
        <v>23</v>
      </c>
      <c r="E7985" s="76">
        <v>212750</v>
      </c>
      <c r="F7985" s="75" t="s">
        <v>271</v>
      </c>
      <c r="G7985" s="75" t="s">
        <v>7156</v>
      </c>
    </row>
    <row r="7986" spans="2:7">
      <c r="B7986" s="75">
        <v>13655</v>
      </c>
      <c r="C7986" s="75" t="s">
        <v>8864</v>
      </c>
      <c r="D7986" s="75" t="s">
        <v>23</v>
      </c>
      <c r="E7986" s="76">
        <v>140000</v>
      </c>
      <c r="F7986" s="75" t="s">
        <v>271</v>
      </c>
      <c r="G7986" s="75" t="s">
        <v>7156</v>
      </c>
    </row>
    <row r="7987" spans="2:7">
      <c r="B7987" s="75">
        <v>13656</v>
      </c>
      <c r="C7987" s="75" t="s">
        <v>8865</v>
      </c>
      <c r="D7987" s="75" t="s">
        <v>23</v>
      </c>
      <c r="E7987" s="76">
        <v>79900</v>
      </c>
      <c r="F7987" s="75" t="s">
        <v>271</v>
      </c>
      <c r="G7987" s="75" t="s">
        <v>7156</v>
      </c>
    </row>
    <row r="7988" spans="2:7">
      <c r="B7988" s="75">
        <v>13657</v>
      </c>
      <c r="C7988" s="75" t="s">
        <v>8866</v>
      </c>
      <c r="D7988" s="75" t="s">
        <v>17</v>
      </c>
      <c r="E7988" s="76">
        <v>3900</v>
      </c>
      <c r="F7988" s="75" t="s">
        <v>271</v>
      </c>
      <c r="G7988" s="75" t="s">
        <v>7156</v>
      </c>
    </row>
    <row r="7989" spans="2:7">
      <c r="B7989" s="75">
        <v>13658</v>
      </c>
      <c r="C7989" s="75" t="s">
        <v>8867</v>
      </c>
      <c r="D7989" s="75" t="s">
        <v>23</v>
      </c>
      <c r="E7989" s="76">
        <v>540260</v>
      </c>
      <c r="F7989" s="75" t="s">
        <v>271</v>
      </c>
      <c r="G7989" s="75" t="s">
        <v>7156</v>
      </c>
    </row>
    <row r="7990" spans="2:7">
      <c r="B7990" s="75">
        <v>13659</v>
      </c>
      <c r="C7990" s="75" t="s">
        <v>8868</v>
      </c>
      <c r="D7990" s="75" t="s">
        <v>23</v>
      </c>
      <c r="E7990" s="76">
        <v>565320</v>
      </c>
      <c r="F7990" s="75" t="s">
        <v>271</v>
      </c>
      <c r="G7990" s="75" t="s">
        <v>7156</v>
      </c>
    </row>
    <row r="7991" spans="2:7">
      <c r="B7991" s="75">
        <v>13660</v>
      </c>
      <c r="C7991" s="75" t="s">
        <v>8869</v>
      </c>
      <c r="D7991" s="75" t="s">
        <v>23</v>
      </c>
      <c r="E7991" s="76">
        <v>672350</v>
      </c>
      <c r="F7991" s="75" t="s">
        <v>271</v>
      </c>
      <c r="G7991" s="75" t="s">
        <v>7156</v>
      </c>
    </row>
    <row r="7992" spans="2:7">
      <c r="B7992" s="75">
        <v>13661</v>
      </c>
      <c r="C7992" s="75" t="s">
        <v>8870</v>
      </c>
      <c r="D7992" s="75" t="s">
        <v>23</v>
      </c>
      <c r="E7992" s="76">
        <v>66997</v>
      </c>
      <c r="F7992" s="75" t="s">
        <v>271</v>
      </c>
      <c r="G7992" s="75" t="s">
        <v>7156</v>
      </c>
    </row>
    <row r="7993" spans="2:7">
      <c r="B7993" s="75">
        <v>13662</v>
      </c>
      <c r="C7993" s="75" t="s">
        <v>8871</v>
      </c>
      <c r="D7993" s="75" t="s">
        <v>23</v>
      </c>
      <c r="E7993" s="76">
        <v>38750</v>
      </c>
      <c r="F7993" s="75" t="s">
        <v>271</v>
      </c>
      <c r="G7993" s="75" t="s">
        <v>7156</v>
      </c>
    </row>
    <row r="7994" spans="2:7">
      <c r="B7994" s="75">
        <v>13663</v>
      </c>
      <c r="C7994" s="75" t="s">
        <v>8872</v>
      </c>
      <c r="D7994" s="75" t="s">
        <v>23</v>
      </c>
      <c r="E7994" s="76">
        <v>618005</v>
      </c>
      <c r="F7994" s="75" t="s">
        <v>271</v>
      </c>
      <c r="G7994" s="75" t="s">
        <v>7156</v>
      </c>
    </row>
    <row r="7995" spans="2:7">
      <c r="B7995" s="75">
        <v>13664</v>
      </c>
      <c r="C7995" s="75" t="s">
        <v>8873</v>
      </c>
      <c r="D7995" s="75" t="s">
        <v>23</v>
      </c>
      <c r="E7995" s="76">
        <v>2157381</v>
      </c>
      <c r="F7995" s="75" t="s">
        <v>271</v>
      </c>
      <c r="G7995" s="75" t="s">
        <v>7156</v>
      </c>
    </row>
    <row r="7996" spans="2:7">
      <c r="B7996" s="75">
        <v>13665</v>
      </c>
      <c r="C7996" s="75" t="s">
        <v>8874</v>
      </c>
      <c r="D7996" s="75" t="s">
        <v>23</v>
      </c>
      <c r="E7996" s="76">
        <v>405700</v>
      </c>
      <c r="F7996" s="75" t="s">
        <v>271</v>
      </c>
      <c r="G7996" s="75" t="s">
        <v>7156</v>
      </c>
    </row>
    <row r="7997" spans="2:7">
      <c r="B7997" s="75">
        <v>13666</v>
      </c>
      <c r="C7997" s="75" t="s">
        <v>8875</v>
      </c>
      <c r="D7997" s="75" t="s">
        <v>23</v>
      </c>
      <c r="E7997" s="76">
        <v>2689862</v>
      </c>
      <c r="F7997" s="75" t="s">
        <v>271</v>
      </c>
      <c r="G7997" s="75" t="s">
        <v>7156</v>
      </c>
    </row>
    <row r="7998" spans="2:7">
      <c r="B7998" s="75">
        <v>13667</v>
      </c>
      <c r="C7998" s="75" t="s">
        <v>8876</v>
      </c>
      <c r="D7998" s="75" t="s">
        <v>23</v>
      </c>
      <c r="E7998" s="76">
        <v>282183</v>
      </c>
      <c r="F7998" s="75" t="s">
        <v>271</v>
      </c>
      <c r="G7998" s="75" t="s">
        <v>7156</v>
      </c>
    </row>
    <row r="7999" spans="2:7">
      <c r="B7999" s="75">
        <v>13668</v>
      </c>
      <c r="C7999" s="75" t="s">
        <v>8877</v>
      </c>
      <c r="D7999" s="75" t="s">
        <v>23</v>
      </c>
      <c r="E7999" s="76">
        <v>425000</v>
      </c>
      <c r="F7999" s="75" t="s">
        <v>271</v>
      </c>
      <c r="G7999" s="75" t="s">
        <v>7156</v>
      </c>
    </row>
    <row r="8000" spans="2:7">
      <c r="B8000" s="75">
        <v>13669</v>
      </c>
      <c r="C8000" s="75" t="s">
        <v>8878</v>
      </c>
      <c r="D8000" s="75" t="s">
        <v>23</v>
      </c>
      <c r="E8000" s="76">
        <v>49529</v>
      </c>
      <c r="F8000" s="75" t="s">
        <v>271</v>
      </c>
      <c r="G8000" s="75" t="s">
        <v>7156</v>
      </c>
    </row>
    <row r="8001" spans="2:7">
      <c r="B8001" s="75">
        <v>13670</v>
      </c>
      <c r="C8001" s="75" t="s">
        <v>8879</v>
      </c>
      <c r="D8001" s="75" t="s">
        <v>23</v>
      </c>
      <c r="E8001" s="76">
        <v>714989</v>
      </c>
      <c r="F8001" s="75" t="s">
        <v>271</v>
      </c>
      <c r="G8001" s="75" t="s">
        <v>7156</v>
      </c>
    </row>
    <row r="8002" spans="2:7">
      <c r="B8002" s="75">
        <v>13671</v>
      </c>
      <c r="C8002" s="75" t="s">
        <v>8880</v>
      </c>
      <c r="D8002" s="75" t="s">
        <v>23</v>
      </c>
      <c r="E8002" s="76">
        <v>913047</v>
      </c>
      <c r="F8002" s="75" t="s">
        <v>271</v>
      </c>
      <c r="G8002" s="75" t="s">
        <v>7156</v>
      </c>
    </row>
    <row r="8003" spans="2:7">
      <c r="B8003" s="75">
        <v>13672</v>
      </c>
      <c r="C8003" s="75" t="s">
        <v>8881</v>
      </c>
      <c r="D8003" s="75" t="s">
        <v>23</v>
      </c>
      <c r="E8003" s="76">
        <v>1890910</v>
      </c>
      <c r="F8003" s="75" t="s">
        <v>271</v>
      </c>
      <c r="G8003" s="75" t="s">
        <v>7156</v>
      </c>
    </row>
    <row r="8004" spans="2:7">
      <c r="B8004" s="75">
        <v>13673</v>
      </c>
      <c r="C8004" s="75" t="s">
        <v>8882</v>
      </c>
      <c r="D8004" s="75" t="s">
        <v>23</v>
      </c>
      <c r="E8004" s="76">
        <v>235900</v>
      </c>
      <c r="F8004" s="75" t="s">
        <v>271</v>
      </c>
      <c r="G8004" s="75" t="s">
        <v>7156</v>
      </c>
    </row>
    <row r="8005" spans="2:7">
      <c r="B8005" s="75">
        <v>13674</v>
      </c>
      <c r="C8005" s="75" t="s">
        <v>8883</v>
      </c>
      <c r="D8005" s="75" t="s">
        <v>23</v>
      </c>
      <c r="E8005" s="76">
        <v>131000</v>
      </c>
      <c r="F8005" s="75" t="s">
        <v>271</v>
      </c>
      <c r="G8005" s="75" t="s">
        <v>7156</v>
      </c>
    </row>
    <row r="8006" spans="2:7">
      <c r="B8006" s="75">
        <v>13675</v>
      </c>
      <c r="C8006" s="75" t="s">
        <v>8884</v>
      </c>
      <c r="D8006" s="75" t="s">
        <v>146</v>
      </c>
      <c r="E8006" s="76">
        <v>3804</v>
      </c>
      <c r="F8006" s="75" t="s">
        <v>271</v>
      </c>
      <c r="G8006" s="75" t="s">
        <v>7156</v>
      </c>
    </row>
    <row r="8007" spans="2:7">
      <c r="B8007" s="75">
        <v>13676</v>
      </c>
      <c r="C8007" s="75" t="s">
        <v>8885</v>
      </c>
      <c r="D8007" s="75" t="s">
        <v>23</v>
      </c>
      <c r="E8007" s="76">
        <v>878149</v>
      </c>
      <c r="F8007" s="75" t="s">
        <v>271</v>
      </c>
      <c r="G8007" s="75" t="s">
        <v>7156</v>
      </c>
    </row>
    <row r="8008" spans="2:7">
      <c r="B8008" s="75">
        <v>13677</v>
      </c>
      <c r="C8008" s="75" t="s">
        <v>8886</v>
      </c>
      <c r="D8008" s="75" t="s">
        <v>23</v>
      </c>
      <c r="E8008" s="76">
        <v>360000</v>
      </c>
      <c r="F8008" s="75" t="s">
        <v>271</v>
      </c>
      <c r="G8008" s="75" t="s">
        <v>7156</v>
      </c>
    </row>
    <row r="8009" spans="2:7">
      <c r="B8009" s="75">
        <v>13678</v>
      </c>
      <c r="C8009" s="75" t="s">
        <v>8887</v>
      </c>
      <c r="D8009" s="75" t="s">
        <v>23</v>
      </c>
      <c r="E8009" s="76">
        <v>81659</v>
      </c>
      <c r="F8009" s="75" t="s">
        <v>271</v>
      </c>
      <c r="G8009" s="75" t="s">
        <v>7156</v>
      </c>
    </row>
    <row r="8010" spans="2:7">
      <c r="B8010" s="75">
        <v>13680</v>
      </c>
      <c r="C8010" s="75" t="s">
        <v>8888</v>
      </c>
      <c r="D8010" s="75" t="s">
        <v>23</v>
      </c>
      <c r="E8010" s="76">
        <v>270629</v>
      </c>
      <c r="F8010" s="75" t="s">
        <v>271</v>
      </c>
      <c r="G8010" s="75" t="s">
        <v>7156</v>
      </c>
    </row>
    <row r="8011" spans="2:7">
      <c r="B8011" s="75">
        <v>13681</v>
      </c>
      <c r="C8011" s="75" t="s">
        <v>8889</v>
      </c>
      <c r="D8011" s="75" t="s">
        <v>23</v>
      </c>
      <c r="E8011" s="76">
        <v>40033</v>
      </c>
      <c r="F8011" s="75" t="s">
        <v>271</v>
      </c>
      <c r="G8011" s="75" t="s">
        <v>7156</v>
      </c>
    </row>
    <row r="8012" spans="2:7">
      <c r="B8012" s="75">
        <v>13682</v>
      </c>
      <c r="C8012" s="75" t="s">
        <v>8890</v>
      </c>
      <c r="D8012" s="75" t="s">
        <v>23</v>
      </c>
      <c r="E8012" s="76">
        <v>24227261</v>
      </c>
      <c r="F8012" s="75" t="s">
        <v>271</v>
      </c>
      <c r="G8012" s="75" t="s">
        <v>7156</v>
      </c>
    </row>
    <row r="8013" spans="2:7">
      <c r="B8013" s="75">
        <v>13683</v>
      </c>
      <c r="C8013" s="75" t="s">
        <v>8891</v>
      </c>
      <c r="D8013" s="75" t="s">
        <v>23</v>
      </c>
      <c r="E8013" s="76">
        <v>4480600</v>
      </c>
      <c r="F8013" s="75" t="s">
        <v>271</v>
      </c>
      <c r="G8013" s="75" t="s">
        <v>7156</v>
      </c>
    </row>
    <row r="8014" spans="2:7">
      <c r="B8014" s="75">
        <v>13684</v>
      </c>
      <c r="C8014" s="75" t="s">
        <v>8892</v>
      </c>
      <c r="D8014" s="75" t="s">
        <v>23</v>
      </c>
      <c r="E8014" s="76">
        <v>14837872</v>
      </c>
      <c r="F8014" s="75" t="s">
        <v>271</v>
      </c>
      <c r="G8014" s="75" t="s">
        <v>7156</v>
      </c>
    </row>
    <row r="8015" spans="2:7">
      <c r="B8015" s="75">
        <v>13685</v>
      </c>
      <c r="C8015" s="75" t="s">
        <v>8893</v>
      </c>
      <c r="D8015" s="75" t="s">
        <v>23</v>
      </c>
      <c r="E8015" s="76">
        <v>4558894</v>
      </c>
      <c r="F8015" s="75" t="s">
        <v>271</v>
      </c>
      <c r="G8015" s="75" t="s">
        <v>7156</v>
      </c>
    </row>
    <row r="8016" spans="2:7">
      <c r="B8016" s="75">
        <v>13686</v>
      </c>
      <c r="C8016" s="75" t="s">
        <v>8894</v>
      </c>
      <c r="D8016" s="75" t="s">
        <v>23</v>
      </c>
      <c r="E8016" s="76">
        <v>8027029</v>
      </c>
      <c r="F8016" s="75" t="s">
        <v>271</v>
      </c>
      <c r="G8016" s="75" t="s">
        <v>7156</v>
      </c>
    </row>
    <row r="8017" spans="2:7">
      <c r="B8017" s="75">
        <v>13687</v>
      </c>
      <c r="C8017" s="75" t="s">
        <v>8895</v>
      </c>
      <c r="D8017" s="75" t="s">
        <v>17</v>
      </c>
      <c r="E8017" s="76">
        <v>2109700</v>
      </c>
      <c r="F8017" s="75" t="s">
        <v>271</v>
      </c>
      <c r="G8017" s="75" t="s">
        <v>7156</v>
      </c>
    </row>
    <row r="8018" spans="2:7">
      <c r="B8018" s="75">
        <v>13688</v>
      </c>
      <c r="C8018" s="75" t="s">
        <v>8896</v>
      </c>
      <c r="D8018" s="75" t="s">
        <v>23</v>
      </c>
      <c r="E8018" s="76">
        <v>169589</v>
      </c>
      <c r="F8018" s="75" t="s">
        <v>271</v>
      </c>
      <c r="G8018" s="75" t="s">
        <v>7156</v>
      </c>
    </row>
    <row r="8019" spans="2:7">
      <c r="B8019" s="75">
        <v>13689</v>
      </c>
      <c r="C8019" s="75" t="s">
        <v>8897</v>
      </c>
      <c r="D8019" s="75" t="s">
        <v>23</v>
      </c>
      <c r="E8019" s="76">
        <v>272021</v>
      </c>
      <c r="F8019" s="75" t="s">
        <v>271</v>
      </c>
      <c r="G8019" s="75" t="s">
        <v>7156</v>
      </c>
    </row>
    <row r="8020" spans="2:7">
      <c r="B8020" s="75">
        <v>13690</v>
      </c>
      <c r="C8020" s="75" t="s">
        <v>8898</v>
      </c>
      <c r="D8020" s="75" t="s">
        <v>23</v>
      </c>
      <c r="E8020" s="76">
        <v>73008</v>
      </c>
      <c r="F8020" s="75" t="s">
        <v>271</v>
      </c>
      <c r="G8020" s="75" t="s">
        <v>7156</v>
      </c>
    </row>
    <row r="8021" spans="2:7">
      <c r="B8021" s="75">
        <v>13691</v>
      </c>
      <c r="C8021" s="75" t="s">
        <v>8899</v>
      </c>
      <c r="D8021" s="75" t="s">
        <v>23</v>
      </c>
      <c r="E8021" s="76">
        <v>491331</v>
      </c>
      <c r="F8021" s="75" t="s">
        <v>271</v>
      </c>
      <c r="G8021" s="75" t="s">
        <v>7156</v>
      </c>
    </row>
    <row r="8022" spans="2:7">
      <c r="B8022" s="75">
        <v>13692</v>
      </c>
      <c r="C8022" s="75" t="s">
        <v>8900</v>
      </c>
      <c r="D8022" s="75" t="s">
        <v>19</v>
      </c>
      <c r="E8022" s="76">
        <v>22421</v>
      </c>
      <c r="F8022" s="75" t="s">
        <v>271</v>
      </c>
      <c r="G8022" s="75" t="s">
        <v>7156</v>
      </c>
    </row>
    <row r="8023" spans="2:7">
      <c r="B8023" s="75">
        <v>13693</v>
      </c>
      <c r="C8023" s="75" t="s">
        <v>8901</v>
      </c>
      <c r="D8023" s="75" t="s">
        <v>23</v>
      </c>
      <c r="E8023" s="76">
        <v>1901926</v>
      </c>
      <c r="F8023" s="75" t="s">
        <v>271</v>
      </c>
      <c r="G8023" s="75" t="s">
        <v>7156</v>
      </c>
    </row>
    <row r="8024" spans="2:7">
      <c r="B8024" s="75">
        <v>13694</v>
      </c>
      <c r="C8024" s="75" t="s">
        <v>8902</v>
      </c>
      <c r="D8024" s="75" t="s">
        <v>23</v>
      </c>
      <c r="E8024" s="76">
        <v>10777578</v>
      </c>
      <c r="F8024" s="75" t="s">
        <v>271</v>
      </c>
      <c r="G8024" s="75" t="s">
        <v>7156</v>
      </c>
    </row>
    <row r="8025" spans="2:7">
      <c r="B8025" s="75">
        <v>13695</v>
      </c>
      <c r="C8025" s="75" t="s">
        <v>8903</v>
      </c>
      <c r="D8025" s="75" t="s">
        <v>23</v>
      </c>
      <c r="E8025" s="76">
        <v>207075</v>
      </c>
      <c r="F8025" s="75" t="s">
        <v>271</v>
      </c>
      <c r="G8025" s="75" t="s">
        <v>7156</v>
      </c>
    </row>
    <row r="8026" spans="2:7">
      <c r="B8026" s="75">
        <v>13696</v>
      </c>
      <c r="C8026" s="75" t="s">
        <v>8904</v>
      </c>
      <c r="D8026" s="75" t="s">
        <v>23</v>
      </c>
      <c r="E8026" s="76">
        <v>2263788</v>
      </c>
      <c r="F8026" s="75" t="s">
        <v>271</v>
      </c>
      <c r="G8026" s="75" t="s">
        <v>7156</v>
      </c>
    </row>
    <row r="8027" spans="2:7">
      <c r="B8027" s="75">
        <v>13697</v>
      </c>
      <c r="C8027" s="75" t="s">
        <v>8905</v>
      </c>
      <c r="D8027" s="75" t="s">
        <v>23</v>
      </c>
      <c r="E8027" s="76">
        <v>8648812</v>
      </c>
      <c r="F8027" s="75" t="s">
        <v>271</v>
      </c>
      <c r="G8027" s="75" t="s">
        <v>7156</v>
      </c>
    </row>
    <row r="8028" spans="2:7">
      <c r="B8028" s="75">
        <v>13698</v>
      </c>
      <c r="C8028" s="75" t="s">
        <v>8906</v>
      </c>
      <c r="D8028" s="75" t="s">
        <v>23</v>
      </c>
      <c r="E8028" s="76">
        <v>34531552</v>
      </c>
      <c r="F8028" s="75" t="s">
        <v>271</v>
      </c>
      <c r="G8028" s="75" t="s">
        <v>7156</v>
      </c>
    </row>
    <row r="8029" spans="2:7">
      <c r="B8029" s="75">
        <v>13699</v>
      </c>
      <c r="C8029" s="75" t="s">
        <v>8907</v>
      </c>
      <c r="D8029" s="75" t="s">
        <v>17</v>
      </c>
      <c r="E8029" s="76">
        <v>7416073</v>
      </c>
      <c r="F8029" s="75" t="s">
        <v>271</v>
      </c>
      <c r="G8029" s="75" t="s">
        <v>7156</v>
      </c>
    </row>
    <row r="8030" spans="2:7">
      <c r="B8030" s="75">
        <v>13700</v>
      </c>
      <c r="C8030" s="75" t="s">
        <v>8908</v>
      </c>
      <c r="D8030" s="75" t="s">
        <v>23</v>
      </c>
      <c r="E8030" s="76">
        <v>683282</v>
      </c>
      <c r="F8030" s="75" t="s">
        <v>271</v>
      </c>
      <c r="G8030" s="75" t="s">
        <v>7156</v>
      </c>
    </row>
    <row r="8031" spans="2:7">
      <c r="B8031" s="75">
        <v>13701</v>
      </c>
      <c r="C8031" s="75" t="s">
        <v>8909</v>
      </c>
      <c r="D8031" s="75" t="s">
        <v>17</v>
      </c>
      <c r="E8031" s="76">
        <v>7416073</v>
      </c>
      <c r="F8031" s="75" t="s">
        <v>271</v>
      </c>
      <c r="G8031" s="75" t="s">
        <v>7156</v>
      </c>
    </row>
    <row r="8032" spans="2:7">
      <c r="B8032" s="75">
        <v>13702</v>
      </c>
      <c r="C8032" s="75" t="s">
        <v>8910</v>
      </c>
      <c r="D8032" s="75" t="s">
        <v>17</v>
      </c>
      <c r="E8032" s="76">
        <v>5077877</v>
      </c>
      <c r="F8032" s="75" t="s">
        <v>271</v>
      </c>
      <c r="G8032" s="75" t="s">
        <v>7156</v>
      </c>
    </row>
    <row r="8033" spans="2:7">
      <c r="B8033" s="75">
        <v>13703</v>
      </c>
      <c r="C8033" s="75" t="s">
        <v>8911</v>
      </c>
      <c r="D8033" s="75" t="s">
        <v>23</v>
      </c>
      <c r="E8033" s="76">
        <v>163826</v>
      </c>
      <c r="F8033" s="75" t="s">
        <v>271</v>
      </c>
      <c r="G8033" s="75" t="s">
        <v>7156</v>
      </c>
    </row>
    <row r="8034" spans="2:7">
      <c r="B8034" s="75">
        <v>13704</v>
      </c>
      <c r="C8034" s="75" t="s">
        <v>8912</v>
      </c>
      <c r="D8034" s="75" t="s">
        <v>23</v>
      </c>
      <c r="E8034" s="76">
        <v>9546062</v>
      </c>
      <c r="F8034" s="75" t="s">
        <v>271</v>
      </c>
      <c r="G8034" s="75" t="s">
        <v>7156</v>
      </c>
    </row>
    <row r="8035" spans="2:7">
      <c r="B8035" s="75">
        <v>13705</v>
      </c>
      <c r="C8035" s="75" t="s">
        <v>8913</v>
      </c>
      <c r="D8035" s="75" t="s">
        <v>23</v>
      </c>
      <c r="E8035" s="76">
        <v>6795892</v>
      </c>
      <c r="F8035" s="75" t="s">
        <v>271</v>
      </c>
      <c r="G8035" s="75" t="s">
        <v>7156</v>
      </c>
    </row>
    <row r="8036" spans="2:7">
      <c r="B8036" s="75">
        <v>13706</v>
      </c>
      <c r="C8036" s="75" t="s">
        <v>8914</v>
      </c>
      <c r="D8036" s="75" t="s">
        <v>23</v>
      </c>
      <c r="E8036" s="76">
        <v>4798326</v>
      </c>
      <c r="F8036" s="75" t="s">
        <v>271</v>
      </c>
      <c r="G8036" s="75" t="s">
        <v>7156</v>
      </c>
    </row>
    <row r="8037" spans="2:7">
      <c r="B8037" s="75">
        <v>13707</v>
      </c>
      <c r="C8037" s="75" t="s">
        <v>8915</v>
      </c>
      <c r="D8037" s="75" t="s">
        <v>23</v>
      </c>
      <c r="E8037" s="76">
        <v>11330680</v>
      </c>
      <c r="F8037" s="75" t="s">
        <v>271</v>
      </c>
      <c r="G8037" s="75" t="s">
        <v>7156</v>
      </c>
    </row>
    <row r="8038" spans="2:7">
      <c r="B8038" s="75">
        <v>13708</v>
      </c>
      <c r="C8038" s="75" t="s">
        <v>8916</v>
      </c>
      <c r="D8038" s="75" t="s">
        <v>23</v>
      </c>
      <c r="E8038" s="76">
        <v>2619619</v>
      </c>
      <c r="F8038" s="75" t="s">
        <v>271</v>
      </c>
      <c r="G8038" s="75" t="s">
        <v>7156</v>
      </c>
    </row>
    <row r="8039" spans="2:7">
      <c r="B8039" s="75">
        <v>13709</v>
      </c>
      <c r="C8039" s="75" t="s">
        <v>8917</v>
      </c>
      <c r="D8039" s="75" t="s">
        <v>23</v>
      </c>
      <c r="E8039" s="76">
        <v>9327735</v>
      </c>
      <c r="F8039" s="75" t="s">
        <v>271</v>
      </c>
      <c r="G8039" s="75" t="s">
        <v>7156</v>
      </c>
    </row>
    <row r="8040" spans="2:7">
      <c r="B8040" s="75">
        <v>13710</v>
      </c>
      <c r="C8040" s="75" t="s">
        <v>8918</v>
      </c>
      <c r="D8040" s="75" t="s">
        <v>23</v>
      </c>
      <c r="E8040" s="76">
        <v>14038957</v>
      </c>
      <c r="F8040" s="75" t="s">
        <v>271</v>
      </c>
      <c r="G8040" s="75" t="s">
        <v>7156</v>
      </c>
    </row>
    <row r="8041" spans="2:7">
      <c r="B8041" s="75">
        <v>13711</v>
      </c>
      <c r="C8041" s="75" t="s">
        <v>8919</v>
      </c>
      <c r="D8041" s="75" t="s">
        <v>23</v>
      </c>
      <c r="E8041" s="76">
        <v>3867057</v>
      </c>
      <c r="F8041" s="75" t="s">
        <v>271</v>
      </c>
      <c r="G8041" s="75" t="s">
        <v>7156</v>
      </c>
    </row>
    <row r="8042" spans="2:7">
      <c r="B8042" s="75">
        <v>13712</v>
      </c>
      <c r="C8042" s="75" t="s">
        <v>8920</v>
      </c>
      <c r="D8042" s="75" t="s">
        <v>23</v>
      </c>
      <c r="E8042" s="76">
        <v>669940</v>
      </c>
      <c r="F8042" s="75" t="s">
        <v>271</v>
      </c>
      <c r="G8042" s="75" t="s">
        <v>7156</v>
      </c>
    </row>
    <row r="8043" spans="2:7">
      <c r="B8043" s="75">
        <v>13713</v>
      </c>
      <c r="C8043" s="75" t="s">
        <v>8921</v>
      </c>
      <c r="D8043" s="75" t="s">
        <v>23</v>
      </c>
      <c r="E8043" s="76">
        <v>7255851</v>
      </c>
      <c r="F8043" s="75" t="s">
        <v>271</v>
      </c>
      <c r="G8043" s="75" t="s">
        <v>7156</v>
      </c>
    </row>
    <row r="8044" spans="2:7">
      <c r="B8044" s="75">
        <v>13714</v>
      </c>
      <c r="C8044" s="75" t="s">
        <v>8922</v>
      </c>
      <c r="D8044" s="75" t="s">
        <v>23</v>
      </c>
      <c r="E8044" s="76">
        <v>4114464</v>
      </c>
      <c r="F8044" s="75" t="s">
        <v>271</v>
      </c>
      <c r="G8044" s="75" t="s">
        <v>7156</v>
      </c>
    </row>
    <row r="8045" spans="2:7">
      <c r="B8045" s="75">
        <v>13715</v>
      </c>
      <c r="C8045" s="75" t="s">
        <v>8923</v>
      </c>
      <c r="D8045" s="75" t="s">
        <v>23</v>
      </c>
      <c r="E8045" s="76">
        <v>746613</v>
      </c>
      <c r="F8045" s="75" t="s">
        <v>271</v>
      </c>
      <c r="G8045" s="75" t="s">
        <v>7156</v>
      </c>
    </row>
    <row r="8046" spans="2:7">
      <c r="B8046" s="75">
        <v>13716</v>
      </c>
      <c r="C8046" s="75" t="s">
        <v>8924</v>
      </c>
      <c r="D8046" s="75" t="s">
        <v>23</v>
      </c>
      <c r="E8046" s="76">
        <v>2550376</v>
      </c>
      <c r="F8046" s="75" t="s">
        <v>271</v>
      </c>
      <c r="G8046" s="75" t="s">
        <v>7156</v>
      </c>
    </row>
    <row r="8047" spans="2:7">
      <c r="B8047" s="75">
        <v>13717</v>
      </c>
      <c r="C8047" s="75" t="s">
        <v>8925</v>
      </c>
      <c r="D8047" s="75" t="s">
        <v>23</v>
      </c>
      <c r="E8047" s="76">
        <v>2198625</v>
      </c>
      <c r="F8047" s="75" t="s">
        <v>271</v>
      </c>
      <c r="G8047" s="75" t="s">
        <v>7156</v>
      </c>
    </row>
    <row r="8048" spans="2:7">
      <c r="B8048" s="75">
        <v>13718</v>
      </c>
      <c r="C8048" s="75" t="s">
        <v>8926</v>
      </c>
      <c r="D8048" s="75" t="s">
        <v>23</v>
      </c>
      <c r="E8048" s="76">
        <v>314760</v>
      </c>
      <c r="F8048" s="75" t="s">
        <v>271</v>
      </c>
      <c r="G8048" s="75" t="s">
        <v>7156</v>
      </c>
    </row>
    <row r="8049" spans="2:7">
      <c r="B8049" s="75">
        <v>13719</v>
      </c>
      <c r="C8049" s="75" t="s">
        <v>8927</v>
      </c>
      <c r="D8049" s="75" t="s">
        <v>23</v>
      </c>
      <c r="E8049" s="76">
        <v>15182099</v>
      </c>
      <c r="F8049" s="75" t="s">
        <v>271</v>
      </c>
      <c r="G8049" s="75" t="s">
        <v>7156</v>
      </c>
    </row>
    <row r="8050" spans="2:7">
      <c r="B8050" s="75">
        <v>13720</v>
      </c>
      <c r="C8050" s="75" t="s">
        <v>8928</v>
      </c>
      <c r="D8050" s="75" t="s">
        <v>23</v>
      </c>
      <c r="E8050" s="76">
        <v>440171</v>
      </c>
      <c r="F8050" s="75" t="s">
        <v>271</v>
      </c>
      <c r="G8050" s="75" t="s">
        <v>7156</v>
      </c>
    </row>
    <row r="8051" spans="2:7">
      <c r="B8051" s="75">
        <v>13721</v>
      </c>
      <c r="C8051" s="75" t="s">
        <v>8929</v>
      </c>
      <c r="D8051" s="75" t="s">
        <v>23</v>
      </c>
      <c r="E8051" s="76">
        <v>12869485</v>
      </c>
      <c r="F8051" s="75" t="s">
        <v>271</v>
      </c>
      <c r="G8051" s="75" t="s">
        <v>7156</v>
      </c>
    </row>
    <row r="8052" spans="2:7">
      <c r="B8052" s="75">
        <v>13722</v>
      </c>
      <c r="C8052" s="75" t="s">
        <v>8930</v>
      </c>
      <c r="D8052" s="75" t="s">
        <v>23</v>
      </c>
      <c r="E8052" s="76">
        <v>680091</v>
      </c>
      <c r="F8052" s="75" t="s">
        <v>271</v>
      </c>
      <c r="G8052" s="75" t="s">
        <v>7156</v>
      </c>
    </row>
    <row r="8053" spans="2:7">
      <c r="B8053" s="75">
        <v>13723</v>
      </c>
      <c r="C8053" s="75" t="s">
        <v>8931</v>
      </c>
      <c r="D8053" s="75" t="s">
        <v>23</v>
      </c>
      <c r="E8053" s="76">
        <v>5061116</v>
      </c>
      <c r="F8053" s="75" t="s">
        <v>271</v>
      </c>
      <c r="G8053" s="75" t="s">
        <v>7156</v>
      </c>
    </row>
    <row r="8054" spans="2:7">
      <c r="B8054" s="75">
        <v>13724</v>
      </c>
      <c r="C8054" s="75" t="s">
        <v>8932</v>
      </c>
      <c r="D8054" s="75" t="s">
        <v>23</v>
      </c>
      <c r="E8054" s="76">
        <v>128832</v>
      </c>
      <c r="F8054" s="75" t="s">
        <v>271</v>
      </c>
      <c r="G8054" s="75" t="s">
        <v>7156</v>
      </c>
    </row>
    <row r="8055" spans="2:7">
      <c r="B8055" s="75">
        <v>13725</v>
      </c>
      <c r="C8055" s="75" t="s">
        <v>8933</v>
      </c>
      <c r="D8055" s="75" t="s">
        <v>23</v>
      </c>
      <c r="E8055" s="76">
        <v>80584</v>
      </c>
      <c r="F8055" s="75" t="s">
        <v>271</v>
      </c>
      <c r="G8055" s="75" t="s">
        <v>7156</v>
      </c>
    </row>
    <row r="8056" spans="2:7">
      <c r="B8056" s="75">
        <v>13726</v>
      </c>
      <c r="C8056" s="75" t="s">
        <v>8934</v>
      </c>
      <c r="D8056" s="75" t="s">
        <v>23</v>
      </c>
      <c r="E8056" s="76">
        <v>5827542</v>
      </c>
      <c r="F8056" s="75" t="s">
        <v>271</v>
      </c>
      <c r="G8056" s="75" t="s">
        <v>7156</v>
      </c>
    </row>
    <row r="8057" spans="2:7">
      <c r="B8057" s="75">
        <v>13727</v>
      </c>
      <c r="C8057" s="75" t="s">
        <v>8935</v>
      </c>
      <c r="D8057" s="75" t="s">
        <v>23</v>
      </c>
      <c r="E8057" s="76">
        <v>4142973</v>
      </c>
      <c r="F8057" s="75" t="s">
        <v>271</v>
      </c>
      <c r="G8057" s="75" t="s">
        <v>7156</v>
      </c>
    </row>
    <row r="8058" spans="2:7">
      <c r="B8058" s="75">
        <v>13728</v>
      </c>
      <c r="C8058" s="75" t="s">
        <v>8936</v>
      </c>
      <c r="D8058" s="75" t="s">
        <v>23</v>
      </c>
      <c r="E8058" s="76">
        <v>445656</v>
      </c>
      <c r="F8058" s="75" t="s">
        <v>271</v>
      </c>
      <c r="G8058" s="75" t="s">
        <v>7156</v>
      </c>
    </row>
    <row r="8059" spans="2:7">
      <c r="B8059" s="75">
        <v>13729</v>
      </c>
      <c r="C8059" s="75" t="s">
        <v>8937</v>
      </c>
      <c r="D8059" s="75" t="s">
        <v>23</v>
      </c>
      <c r="E8059" s="76">
        <v>793721</v>
      </c>
      <c r="F8059" s="75" t="s">
        <v>271</v>
      </c>
      <c r="G8059" s="75" t="s">
        <v>7156</v>
      </c>
    </row>
    <row r="8060" spans="2:7">
      <c r="B8060" s="75">
        <v>13730</v>
      </c>
      <c r="C8060" s="75" t="s">
        <v>8938</v>
      </c>
      <c r="D8060" s="75" t="s">
        <v>23</v>
      </c>
      <c r="E8060" s="76">
        <v>435596</v>
      </c>
      <c r="F8060" s="75" t="s">
        <v>271</v>
      </c>
      <c r="G8060" s="75" t="s">
        <v>7156</v>
      </c>
    </row>
    <row r="8061" spans="2:7">
      <c r="B8061" s="75">
        <v>13731</v>
      </c>
      <c r="C8061" s="75" t="s">
        <v>8939</v>
      </c>
      <c r="D8061" s="75" t="s">
        <v>23</v>
      </c>
      <c r="E8061" s="76">
        <v>2552024</v>
      </c>
      <c r="F8061" s="75" t="s">
        <v>271</v>
      </c>
      <c r="G8061" s="75" t="s">
        <v>7156</v>
      </c>
    </row>
    <row r="8062" spans="2:7">
      <c r="B8062" s="75">
        <v>13732</v>
      </c>
      <c r="C8062" s="75" t="s">
        <v>8940</v>
      </c>
      <c r="D8062" s="75" t="s">
        <v>23</v>
      </c>
      <c r="E8062" s="76">
        <v>4466598</v>
      </c>
      <c r="F8062" s="75" t="s">
        <v>271</v>
      </c>
      <c r="G8062" s="75" t="s">
        <v>7156</v>
      </c>
    </row>
    <row r="8063" spans="2:7">
      <c r="B8063" s="75">
        <v>13733</v>
      </c>
      <c r="C8063" s="75" t="s">
        <v>8941</v>
      </c>
      <c r="D8063" s="75" t="s">
        <v>23</v>
      </c>
      <c r="E8063" s="76">
        <v>100749</v>
      </c>
      <c r="F8063" s="75" t="s">
        <v>271</v>
      </c>
      <c r="G8063" s="75" t="s">
        <v>7156</v>
      </c>
    </row>
    <row r="8064" spans="2:7">
      <c r="B8064" s="75">
        <v>13734</v>
      </c>
      <c r="C8064" s="75" t="s">
        <v>8942</v>
      </c>
      <c r="D8064" s="75" t="s">
        <v>23</v>
      </c>
      <c r="E8064" s="76">
        <v>13370310</v>
      </c>
      <c r="F8064" s="75" t="s">
        <v>271</v>
      </c>
      <c r="G8064" s="75" t="s">
        <v>7156</v>
      </c>
    </row>
    <row r="8065" spans="2:7">
      <c r="B8065" s="75">
        <v>13735</v>
      </c>
      <c r="C8065" s="75" t="s">
        <v>8943</v>
      </c>
      <c r="D8065" s="75" t="s">
        <v>23</v>
      </c>
      <c r="E8065" s="76">
        <v>1101199</v>
      </c>
      <c r="F8065" s="75" t="s">
        <v>271</v>
      </c>
      <c r="G8065" s="75" t="s">
        <v>7156</v>
      </c>
    </row>
    <row r="8066" spans="2:7">
      <c r="B8066" s="75">
        <v>13736</v>
      </c>
      <c r="C8066" s="75" t="s">
        <v>8944</v>
      </c>
      <c r="D8066" s="75" t="s">
        <v>23</v>
      </c>
      <c r="E8066" s="76">
        <v>7770029</v>
      </c>
      <c r="F8066" s="75" t="s">
        <v>271</v>
      </c>
      <c r="G8066" s="75" t="s">
        <v>7156</v>
      </c>
    </row>
    <row r="8067" spans="2:7">
      <c r="B8067" s="75">
        <v>13737</v>
      </c>
      <c r="C8067" s="75" t="s">
        <v>8945</v>
      </c>
      <c r="D8067" s="75" t="s">
        <v>23</v>
      </c>
      <c r="E8067" s="76">
        <v>5055604</v>
      </c>
      <c r="F8067" s="75" t="s">
        <v>271</v>
      </c>
      <c r="G8067" s="75" t="s">
        <v>7156</v>
      </c>
    </row>
    <row r="8068" spans="2:7">
      <c r="B8068" s="75">
        <v>13738</v>
      </c>
      <c r="C8068" s="75" t="s">
        <v>8946</v>
      </c>
      <c r="D8068" s="75" t="s">
        <v>23</v>
      </c>
      <c r="E8068" s="76">
        <v>482325</v>
      </c>
      <c r="F8068" s="75" t="s">
        <v>271</v>
      </c>
      <c r="G8068" s="75" t="s">
        <v>7156</v>
      </c>
    </row>
    <row r="8069" spans="2:7">
      <c r="B8069" s="75">
        <v>13739</v>
      </c>
      <c r="C8069" s="75" t="s">
        <v>8947</v>
      </c>
      <c r="D8069" s="75" t="s">
        <v>23</v>
      </c>
      <c r="E8069" s="76">
        <v>2388408</v>
      </c>
      <c r="F8069" s="75" t="s">
        <v>271</v>
      </c>
      <c r="G8069" s="75" t="s">
        <v>7156</v>
      </c>
    </row>
    <row r="8070" spans="2:7">
      <c r="B8070" s="75">
        <v>13740</v>
      </c>
      <c r="C8070" s="75" t="s">
        <v>8948</v>
      </c>
      <c r="D8070" s="75" t="s">
        <v>23</v>
      </c>
      <c r="E8070" s="76">
        <v>2417011</v>
      </c>
      <c r="F8070" s="75" t="s">
        <v>271</v>
      </c>
      <c r="G8070" s="75" t="s">
        <v>7156</v>
      </c>
    </row>
    <row r="8071" spans="2:7">
      <c r="B8071" s="75">
        <v>13741</v>
      </c>
      <c r="C8071" s="75" t="s">
        <v>8949</v>
      </c>
      <c r="D8071" s="75" t="s">
        <v>23</v>
      </c>
      <c r="E8071" s="76">
        <v>1416337</v>
      </c>
      <c r="F8071" s="75" t="s">
        <v>271</v>
      </c>
      <c r="G8071" s="75" t="s">
        <v>7156</v>
      </c>
    </row>
    <row r="8072" spans="2:7">
      <c r="B8072" s="75">
        <v>13742</v>
      </c>
      <c r="C8072" s="75" t="s">
        <v>8950</v>
      </c>
      <c r="D8072" s="75" t="s">
        <v>23</v>
      </c>
      <c r="E8072" s="76">
        <v>224161</v>
      </c>
      <c r="F8072" s="75" t="s">
        <v>271</v>
      </c>
      <c r="G8072" s="75" t="s">
        <v>7156</v>
      </c>
    </row>
    <row r="8073" spans="2:7">
      <c r="B8073" s="75">
        <v>13743</v>
      </c>
      <c r="C8073" s="75" t="s">
        <v>8951</v>
      </c>
      <c r="D8073" s="75" t="s">
        <v>23</v>
      </c>
      <c r="E8073" s="76">
        <v>13013</v>
      </c>
      <c r="F8073" s="75" t="s">
        <v>271</v>
      </c>
      <c r="G8073" s="75" t="s">
        <v>7156</v>
      </c>
    </row>
    <row r="8074" spans="2:7">
      <c r="B8074" s="75">
        <v>13744</v>
      </c>
      <c r="C8074" s="75" t="s">
        <v>8952</v>
      </c>
      <c r="D8074" s="75" t="s">
        <v>23</v>
      </c>
      <c r="E8074" s="76">
        <v>229304</v>
      </c>
      <c r="F8074" s="75" t="s">
        <v>271</v>
      </c>
      <c r="G8074" s="75" t="s">
        <v>7156</v>
      </c>
    </row>
    <row r="8075" spans="2:7">
      <c r="B8075" s="75">
        <v>13745</v>
      </c>
      <c r="C8075" s="75" t="s">
        <v>8953</v>
      </c>
      <c r="D8075" s="75" t="s">
        <v>23</v>
      </c>
      <c r="E8075" s="76">
        <v>108123</v>
      </c>
      <c r="F8075" s="75" t="s">
        <v>271</v>
      </c>
      <c r="G8075" s="75" t="s">
        <v>7156</v>
      </c>
    </row>
    <row r="8076" spans="2:7">
      <c r="B8076" s="75">
        <v>13746</v>
      </c>
      <c r="C8076" s="75" t="s">
        <v>8954</v>
      </c>
      <c r="D8076" s="75" t="s">
        <v>146</v>
      </c>
      <c r="E8076" s="76">
        <v>24547</v>
      </c>
      <c r="F8076" s="75" t="s">
        <v>271</v>
      </c>
      <c r="G8076" s="75" t="s">
        <v>7156</v>
      </c>
    </row>
    <row r="8077" spans="2:7">
      <c r="B8077" s="75">
        <v>13747</v>
      </c>
      <c r="C8077" s="75" t="s">
        <v>8955</v>
      </c>
      <c r="D8077" s="75" t="s">
        <v>23</v>
      </c>
      <c r="E8077" s="76">
        <v>6273</v>
      </c>
      <c r="F8077" s="75" t="s">
        <v>271</v>
      </c>
      <c r="G8077" s="75" t="s">
        <v>7156</v>
      </c>
    </row>
    <row r="8078" spans="2:7">
      <c r="B8078" s="75">
        <v>13748</v>
      </c>
      <c r="C8078" s="75" t="s">
        <v>8956</v>
      </c>
      <c r="D8078" s="75" t="s">
        <v>23</v>
      </c>
      <c r="E8078" s="76">
        <v>167425</v>
      </c>
      <c r="F8078" s="75" t="s">
        <v>271</v>
      </c>
      <c r="G8078" s="75" t="s">
        <v>7156</v>
      </c>
    </row>
    <row r="8079" spans="2:7">
      <c r="B8079" s="75">
        <v>13749</v>
      </c>
      <c r="C8079" s="75" t="s">
        <v>8957</v>
      </c>
      <c r="D8079" s="75" t="s">
        <v>23</v>
      </c>
      <c r="E8079" s="76">
        <v>97650</v>
      </c>
      <c r="F8079" s="75" t="s">
        <v>271</v>
      </c>
      <c r="G8079" s="75" t="s">
        <v>7156</v>
      </c>
    </row>
    <row r="8080" spans="2:7">
      <c r="B8080" s="75">
        <v>13750</v>
      </c>
      <c r="C8080" s="75" t="s">
        <v>8958</v>
      </c>
      <c r="D8080" s="75" t="s">
        <v>23</v>
      </c>
      <c r="E8080" s="76">
        <v>12053</v>
      </c>
      <c r="F8080" s="75" t="s">
        <v>271</v>
      </c>
      <c r="G8080" s="75" t="s">
        <v>7156</v>
      </c>
    </row>
    <row r="8081" spans="1:7">
      <c r="B8081" s="75">
        <v>13751</v>
      </c>
      <c r="C8081" s="75" t="s">
        <v>8959</v>
      </c>
      <c r="D8081" s="75" t="s">
        <v>23</v>
      </c>
      <c r="E8081" s="76">
        <v>76699</v>
      </c>
      <c r="F8081" s="75" t="s">
        <v>271</v>
      </c>
      <c r="G8081" s="75" t="s">
        <v>7156</v>
      </c>
    </row>
    <row r="8082" spans="1:7">
      <c r="B8082" s="75">
        <v>13752</v>
      </c>
      <c r="C8082" s="75" t="s">
        <v>8960</v>
      </c>
      <c r="D8082" s="75" t="s">
        <v>23</v>
      </c>
      <c r="E8082" s="76">
        <v>151425</v>
      </c>
      <c r="F8082" s="75" t="s">
        <v>271</v>
      </c>
      <c r="G8082" s="75" t="s">
        <v>7156</v>
      </c>
    </row>
    <row r="8083" spans="1:7">
      <c r="B8083" s="75">
        <v>13753</v>
      </c>
      <c r="C8083" s="75" t="s">
        <v>8961</v>
      </c>
      <c r="D8083" s="75" t="s">
        <v>23</v>
      </c>
      <c r="E8083" s="76">
        <v>579844</v>
      </c>
      <c r="F8083" s="75" t="s">
        <v>271</v>
      </c>
      <c r="G8083" s="75" t="s">
        <v>7156</v>
      </c>
    </row>
    <row r="8084" spans="1:7">
      <c r="B8084" s="75">
        <v>13754</v>
      </c>
      <c r="C8084" s="75" t="s">
        <v>8962</v>
      </c>
      <c r="D8084" s="75" t="s">
        <v>23</v>
      </c>
      <c r="E8084" s="76">
        <v>638792</v>
      </c>
      <c r="F8084" s="75" t="s">
        <v>271</v>
      </c>
      <c r="G8084" s="75" t="s">
        <v>7156</v>
      </c>
    </row>
    <row r="8085" spans="1:7">
      <c r="B8085" s="75">
        <v>13755</v>
      </c>
      <c r="C8085" s="75" t="s">
        <v>8963</v>
      </c>
      <c r="D8085" s="75" t="s">
        <v>23</v>
      </c>
      <c r="E8085" s="76">
        <v>444811</v>
      </c>
      <c r="F8085" s="75" t="s">
        <v>271</v>
      </c>
      <c r="G8085" s="75" t="s">
        <v>7156</v>
      </c>
    </row>
    <row r="8086" spans="1:7">
      <c r="B8086" s="75">
        <v>13756</v>
      </c>
      <c r="C8086" s="75" t="s">
        <v>8964</v>
      </c>
      <c r="D8086" s="75" t="s">
        <v>23</v>
      </c>
      <c r="E8086" s="76">
        <v>709885</v>
      </c>
      <c r="F8086" s="75" t="s">
        <v>271</v>
      </c>
      <c r="G8086" s="75" t="s">
        <v>7156</v>
      </c>
    </row>
    <row r="8087" spans="1:7">
      <c r="B8087" s="75">
        <v>13757</v>
      </c>
      <c r="C8087" s="75" t="s">
        <v>8965</v>
      </c>
      <c r="D8087" s="75" t="s">
        <v>23</v>
      </c>
      <c r="E8087" s="76">
        <v>900067</v>
      </c>
      <c r="F8087" s="75" t="s">
        <v>271</v>
      </c>
      <c r="G8087" s="75" t="s">
        <v>7156</v>
      </c>
    </row>
    <row r="8088" spans="1:7">
      <c r="B8088" s="75">
        <v>13758</v>
      </c>
      <c r="C8088" s="75" t="s">
        <v>8966</v>
      </c>
      <c r="D8088" s="75" t="s">
        <v>23</v>
      </c>
      <c r="E8088" s="76">
        <v>38359830</v>
      </c>
      <c r="F8088" s="75" t="s">
        <v>271</v>
      </c>
      <c r="G8088" s="75" t="s">
        <v>7156</v>
      </c>
    </row>
    <row r="8089" spans="1:7">
      <c r="B8089" s="75">
        <v>13759</v>
      </c>
      <c r="C8089" s="75" t="s">
        <v>8967</v>
      </c>
      <c r="D8089" s="75" t="s">
        <v>23</v>
      </c>
      <c r="E8089" s="76">
        <v>1955803</v>
      </c>
      <c r="F8089" s="75" t="s">
        <v>271</v>
      </c>
      <c r="G8089" s="75" t="s">
        <v>7156</v>
      </c>
    </row>
    <row r="8090" spans="1:7">
      <c r="A8090" s="94" t="s">
        <v>3140</v>
      </c>
      <c r="B8090" s="90">
        <v>4411</v>
      </c>
      <c r="C8090" s="90" t="s">
        <v>8968</v>
      </c>
      <c r="D8090" s="90" t="s">
        <v>23</v>
      </c>
      <c r="E8090" s="91">
        <v>339926</v>
      </c>
      <c r="F8090" s="90" t="s">
        <v>7156</v>
      </c>
      <c r="G8090" s="90" t="s">
        <v>7157</v>
      </c>
    </row>
    <row r="8091" spans="1:7">
      <c r="B8091" s="75">
        <v>6196</v>
      </c>
      <c r="C8091" s="75" t="s">
        <v>7155</v>
      </c>
      <c r="D8091" s="75" t="s">
        <v>19</v>
      </c>
      <c r="E8091" s="76">
        <v>337396</v>
      </c>
      <c r="F8091" s="75" t="s">
        <v>7156</v>
      </c>
      <c r="G8091" s="75" t="s">
        <v>7157</v>
      </c>
    </row>
    <row r="8092" spans="1:7">
      <c r="B8092" s="75">
        <v>6270</v>
      </c>
      <c r="C8092" s="75" t="s">
        <v>7162</v>
      </c>
      <c r="D8092" s="75" t="s">
        <v>17</v>
      </c>
      <c r="E8092" s="76">
        <v>335997</v>
      </c>
      <c r="F8092" s="75" t="s">
        <v>7156</v>
      </c>
      <c r="G8092" s="75" t="s">
        <v>7157</v>
      </c>
    </row>
    <row r="8093" spans="1:7">
      <c r="B8093" s="75">
        <v>7395</v>
      </c>
      <c r="C8093" s="75" t="s">
        <v>8969</v>
      </c>
      <c r="D8093" s="75" t="s">
        <v>23</v>
      </c>
      <c r="E8093" s="76">
        <v>1808772</v>
      </c>
      <c r="F8093" s="75" t="s">
        <v>7156</v>
      </c>
      <c r="G8093" s="75" t="s">
        <v>7157</v>
      </c>
    </row>
    <row r="8094" spans="1:7">
      <c r="B8094" s="75">
        <v>7396</v>
      </c>
      <c r="C8094" s="75" t="s">
        <v>8970</v>
      </c>
      <c r="D8094" s="75" t="s">
        <v>23</v>
      </c>
      <c r="E8094" s="76">
        <v>328343</v>
      </c>
      <c r="F8094" s="75" t="s">
        <v>7156</v>
      </c>
      <c r="G8094" s="75" t="s">
        <v>7157</v>
      </c>
    </row>
    <row r="8095" spans="1:7">
      <c r="B8095" s="75">
        <v>7415</v>
      </c>
      <c r="C8095" s="75" t="s">
        <v>8971</v>
      </c>
      <c r="D8095" s="75" t="s">
        <v>23</v>
      </c>
      <c r="E8095" s="76">
        <v>990905</v>
      </c>
      <c r="F8095" s="75" t="s">
        <v>7156</v>
      </c>
      <c r="G8095" s="75" t="s">
        <v>7157</v>
      </c>
    </row>
    <row r="8096" spans="1:7">
      <c r="B8096" s="75">
        <v>7830</v>
      </c>
      <c r="C8096" s="75" t="s">
        <v>8972</v>
      </c>
      <c r="D8096" s="75" t="s">
        <v>23</v>
      </c>
      <c r="E8096" s="76">
        <v>256128</v>
      </c>
      <c r="F8096" s="75" t="s">
        <v>7156</v>
      </c>
      <c r="G8096" s="75" t="s">
        <v>7157</v>
      </c>
    </row>
    <row r="8097" spans="2:7">
      <c r="B8097" s="75">
        <v>7831</v>
      </c>
      <c r="C8097" s="75" t="s">
        <v>8973</v>
      </c>
      <c r="D8097" s="75" t="s">
        <v>23</v>
      </c>
      <c r="E8097" s="76">
        <v>346060</v>
      </c>
      <c r="F8097" s="75" t="s">
        <v>7156</v>
      </c>
      <c r="G8097" s="75" t="s">
        <v>7157</v>
      </c>
    </row>
    <row r="8098" spans="2:7">
      <c r="B8098" s="75">
        <v>7832</v>
      </c>
      <c r="C8098" s="75" t="s">
        <v>8974</v>
      </c>
      <c r="D8098" s="75" t="s">
        <v>23</v>
      </c>
      <c r="E8098" s="76">
        <v>414051</v>
      </c>
      <c r="F8098" s="75" t="s">
        <v>7156</v>
      </c>
      <c r="G8098" s="75" t="s">
        <v>7157</v>
      </c>
    </row>
    <row r="8099" spans="2:7">
      <c r="B8099" s="75">
        <v>7833</v>
      </c>
      <c r="C8099" s="75" t="s">
        <v>8975</v>
      </c>
      <c r="D8099" s="75" t="s">
        <v>23</v>
      </c>
      <c r="E8099" s="76">
        <v>440190</v>
      </c>
      <c r="F8099" s="75" t="s">
        <v>7156</v>
      </c>
      <c r="G8099" s="75" t="s">
        <v>7157</v>
      </c>
    </row>
    <row r="8100" spans="2:7">
      <c r="B8100" s="75">
        <v>8124</v>
      </c>
      <c r="C8100" s="75" t="s">
        <v>8976</v>
      </c>
      <c r="D8100" s="75" t="s">
        <v>23</v>
      </c>
      <c r="E8100" s="76">
        <v>21208529</v>
      </c>
      <c r="F8100" s="75" t="s">
        <v>7156</v>
      </c>
      <c r="G8100" s="75" t="s">
        <v>7157</v>
      </c>
    </row>
    <row r="8101" spans="2:7">
      <c r="B8101" s="75">
        <v>8127</v>
      </c>
      <c r="C8101" s="75" t="s">
        <v>8977</v>
      </c>
      <c r="D8101" s="75" t="s">
        <v>23</v>
      </c>
      <c r="E8101" s="76">
        <v>22576532</v>
      </c>
      <c r="F8101" s="75" t="s">
        <v>7156</v>
      </c>
      <c r="G8101" s="75" t="s">
        <v>7157</v>
      </c>
    </row>
    <row r="8102" spans="2:7">
      <c r="B8102" s="75">
        <v>8183</v>
      </c>
      <c r="C8102" s="75" t="s">
        <v>8978</v>
      </c>
      <c r="D8102" s="75" t="s">
        <v>19</v>
      </c>
      <c r="E8102" s="76">
        <v>407181</v>
      </c>
      <c r="F8102" s="75" t="s">
        <v>7156</v>
      </c>
      <c r="G8102" s="75" t="s">
        <v>7157</v>
      </c>
    </row>
    <row r="8103" spans="2:7">
      <c r="B8103" s="75">
        <v>8240</v>
      </c>
      <c r="C8103" s="75" t="s">
        <v>8979</v>
      </c>
      <c r="D8103" s="75" t="s">
        <v>23</v>
      </c>
      <c r="E8103" s="76">
        <v>1508266</v>
      </c>
      <c r="F8103" s="75" t="s">
        <v>7156</v>
      </c>
      <c r="G8103" s="75" t="s">
        <v>7157</v>
      </c>
    </row>
    <row r="8104" spans="2:7">
      <c r="B8104" s="75">
        <v>8328</v>
      </c>
      <c r="C8104" s="75" t="s">
        <v>8980</v>
      </c>
      <c r="D8104" s="75" t="s">
        <v>23</v>
      </c>
      <c r="E8104" s="76">
        <v>1099765</v>
      </c>
      <c r="F8104" s="75" t="s">
        <v>7156</v>
      </c>
      <c r="G8104" s="75" t="s">
        <v>7157</v>
      </c>
    </row>
    <row r="8105" spans="2:7">
      <c r="B8105" s="75">
        <v>8350</v>
      </c>
      <c r="C8105" s="75" t="s">
        <v>8981</v>
      </c>
      <c r="D8105" s="75" t="s">
        <v>23</v>
      </c>
      <c r="E8105" s="76">
        <v>321087</v>
      </c>
      <c r="F8105" s="75" t="s">
        <v>7156</v>
      </c>
      <c r="G8105" s="75" t="s">
        <v>7157</v>
      </c>
    </row>
    <row r="8106" spans="2:7">
      <c r="B8106" s="75">
        <v>8401</v>
      </c>
      <c r="C8106" s="75" t="s">
        <v>8982</v>
      </c>
      <c r="D8106" s="75" t="s">
        <v>17</v>
      </c>
      <c r="E8106" s="76">
        <v>5230090</v>
      </c>
      <c r="F8106" s="75" t="s">
        <v>7156</v>
      </c>
      <c r="G8106" s="75" t="s">
        <v>7157</v>
      </c>
    </row>
    <row r="8107" spans="2:7">
      <c r="B8107" s="75">
        <v>8571</v>
      </c>
      <c r="C8107" s="75" t="s">
        <v>8983</v>
      </c>
      <c r="D8107" s="75" t="s">
        <v>23</v>
      </c>
      <c r="E8107" s="76">
        <v>46537</v>
      </c>
      <c r="F8107" s="75" t="s">
        <v>7156</v>
      </c>
      <c r="G8107" s="75" t="s">
        <v>7157</v>
      </c>
    </row>
    <row r="8108" spans="2:7">
      <c r="B8108" s="75">
        <v>8643</v>
      </c>
      <c r="C8108" s="75" t="s">
        <v>8984</v>
      </c>
      <c r="D8108" s="75" t="s">
        <v>302</v>
      </c>
      <c r="E8108" s="76">
        <v>48072</v>
      </c>
      <c r="F8108" s="75" t="s">
        <v>7156</v>
      </c>
      <c r="G8108" s="75" t="s">
        <v>7157</v>
      </c>
    </row>
    <row r="8109" spans="2:7">
      <c r="B8109" s="75">
        <v>8646</v>
      </c>
      <c r="C8109" s="75" t="s">
        <v>8985</v>
      </c>
      <c r="D8109" s="75" t="s">
        <v>23</v>
      </c>
      <c r="E8109" s="76">
        <v>337543</v>
      </c>
      <c r="F8109" s="75" t="s">
        <v>7156</v>
      </c>
      <c r="G8109" s="75" t="s">
        <v>7157</v>
      </c>
    </row>
    <row r="8110" spans="2:7">
      <c r="B8110" s="75">
        <v>8794</v>
      </c>
      <c r="C8110" s="75" t="s">
        <v>8986</v>
      </c>
      <c r="D8110" s="75" t="s">
        <v>23</v>
      </c>
      <c r="E8110" s="76">
        <v>206494</v>
      </c>
      <c r="F8110" s="75" t="s">
        <v>7156</v>
      </c>
      <c r="G8110" s="75" t="s">
        <v>7157</v>
      </c>
    </row>
    <row r="8111" spans="2:7">
      <c r="B8111" s="75">
        <v>8893</v>
      </c>
      <c r="C8111" s="75" t="s">
        <v>8987</v>
      </c>
      <c r="D8111" s="75" t="s">
        <v>23</v>
      </c>
      <c r="E8111" s="76">
        <v>2706515</v>
      </c>
      <c r="F8111" s="75" t="s">
        <v>7156</v>
      </c>
      <c r="G8111" s="75" t="s">
        <v>7157</v>
      </c>
    </row>
    <row r="8112" spans="2:7">
      <c r="B8112" s="75">
        <v>8904</v>
      </c>
      <c r="C8112" s="75" t="s">
        <v>8988</v>
      </c>
      <c r="D8112" s="75" t="s">
        <v>17</v>
      </c>
      <c r="E8112" s="76">
        <v>443692</v>
      </c>
      <c r="F8112" s="75" t="s">
        <v>7156</v>
      </c>
      <c r="G8112" s="75" t="s">
        <v>7157</v>
      </c>
    </row>
    <row r="8113" spans="2:7">
      <c r="B8113" s="75">
        <v>8920</v>
      </c>
      <c r="C8113" s="75" t="s">
        <v>8989</v>
      </c>
      <c r="D8113" s="75" t="s">
        <v>23</v>
      </c>
      <c r="E8113" s="76">
        <v>1616515</v>
      </c>
      <c r="F8113" s="75" t="s">
        <v>7156</v>
      </c>
      <c r="G8113" s="75" t="s">
        <v>7157</v>
      </c>
    </row>
    <row r="8114" spans="2:7">
      <c r="B8114" s="75">
        <v>8926</v>
      </c>
      <c r="C8114" s="75" t="s">
        <v>8990</v>
      </c>
      <c r="D8114" s="75" t="s">
        <v>23</v>
      </c>
      <c r="E8114" s="76">
        <v>495248</v>
      </c>
      <c r="F8114" s="75" t="s">
        <v>7156</v>
      </c>
      <c r="G8114" s="75" t="s">
        <v>7157</v>
      </c>
    </row>
    <row r="8115" spans="2:7">
      <c r="B8115" s="75">
        <v>8946</v>
      </c>
      <c r="C8115" s="75" t="s">
        <v>8991</v>
      </c>
      <c r="D8115" s="75" t="s">
        <v>23</v>
      </c>
      <c r="E8115" s="76">
        <v>421795</v>
      </c>
      <c r="F8115" s="75" t="s">
        <v>7156</v>
      </c>
      <c r="G8115" s="75" t="s">
        <v>7157</v>
      </c>
    </row>
    <row r="8116" spans="2:7">
      <c r="B8116" s="75">
        <v>9002</v>
      </c>
      <c r="C8116" s="75" t="s">
        <v>7378</v>
      </c>
      <c r="D8116" s="75" t="s">
        <v>23</v>
      </c>
      <c r="E8116" s="76">
        <v>490147</v>
      </c>
      <c r="F8116" s="75" t="s">
        <v>7156</v>
      </c>
      <c r="G8116" s="75" t="s">
        <v>7379</v>
      </c>
    </row>
    <row r="8117" spans="2:7">
      <c r="B8117" s="75">
        <v>9059</v>
      </c>
      <c r="C8117" s="75" t="s">
        <v>8992</v>
      </c>
      <c r="D8117" s="75" t="s">
        <v>19</v>
      </c>
      <c r="E8117" s="76">
        <v>52425</v>
      </c>
      <c r="F8117" s="75" t="s">
        <v>7156</v>
      </c>
      <c r="G8117" s="75" t="s">
        <v>8993</v>
      </c>
    </row>
    <row r="8118" spans="2:7">
      <c r="B8118" s="75">
        <v>9061</v>
      </c>
      <c r="C8118" s="75" t="s">
        <v>8994</v>
      </c>
      <c r="D8118" s="75" t="s">
        <v>19</v>
      </c>
      <c r="E8118" s="76">
        <v>61221</v>
      </c>
      <c r="F8118" s="75" t="s">
        <v>7156</v>
      </c>
      <c r="G8118" s="75" t="s">
        <v>8993</v>
      </c>
    </row>
    <row r="8119" spans="2:7">
      <c r="B8119" s="75">
        <v>9063</v>
      </c>
      <c r="C8119" s="75" t="s">
        <v>8995</v>
      </c>
      <c r="D8119" s="75" t="s">
        <v>19</v>
      </c>
      <c r="E8119" s="76">
        <v>10504</v>
      </c>
      <c r="F8119" s="75" t="s">
        <v>7156</v>
      </c>
      <c r="G8119" s="75" t="s">
        <v>8993</v>
      </c>
    </row>
    <row r="8120" spans="2:7">
      <c r="B8120" s="75">
        <v>9066</v>
      </c>
      <c r="C8120" s="75" t="s">
        <v>8996</v>
      </c>
      <c r="D8120" s="75" t="s">
        <v>17</v>
      </c>
      <c r="E8120" s="76">
        <v>1408</v>
      </c>
      <c r="F8120" s="75" t="s">
        <v>7156</v>
      </c>
      <c r="G8120" s="75" t="s">
        <v>8993</v>
      </c>
    </row>
    <row r="8121" spans="2:7">
      <c r="B8121" s="75">
        <v>9081</v>
      </c>
      <c r="C8121" s="75" t="s">
        <v>8997</v>
      </c>
      <c r="D8121" s="75" t="s">
        <v>23</v>
      </c>
      <c r="E8121" s="76">
        <v>60645</v>
      </c>
      <c r="F8121" s="75" t="s">
        <v>7156</v>
      </c>
      <c r="G8121" s="75" t="s">
        <v>8998</v>
      </c>
    </row>
    <row r="8122" spans="2:7">
      <c r="B8122" s="75">
        <v>9083</v>
      </c>
      <c r="C8122" s="75" t="s">
        <v>8999</v>
      </c>
      <c r="D8122" s="75" t="s">
        <v>146</v>
      </c>
      <c r="E8122" s="76">
        <v>7114</v>
      </c>
      <c r="F8122" s="75" t="s">
        <v>7156</v>
      </c>
      <c r="G8122" s="75" t="s">
        <v>8998</v>
      </c>
    </row>
    <row r="8123" spans="2:7">
      <c r="B8123" s="75">
        <v>9090</v>
      </c>
      <c r="C8123" s="75" t="s">
        <v>9000</v>
      </c>
      <c r="D8123" s="75" t="s">
        <v>17</v>
      </c>
      <c r="E8123" s="76">
        <v>174200</v>
      </c>
      <c r="F8123" s="75" t="s">
        <v>7156</v>
      </c>
      <c r="G8123" s="75" t="s">
        <v>9001</v>
      </c>
    </row>
    <row r="8124" spans="2:7">
      <c r="B8124" s="75">
        <v>9125</v>
      </c>
      <c r="C8124" s="75" t="s">
        <v>9002</v>
      </c>
      <c r="D8124" s="75" t="s">
        <v>1010</v>
      </c>
      <c r="E8124" s="76">
        <v>29848</v>
      </c>
      <c r="F8124" s="75" t="s">
        <v>7156</v>
      </c>
      <c r="G8124" s="75" t="s">
        <v>9001</v>
      </c>
    </row>
    <row r="8125" spans="2:7">
      <c r="B8125" s="75">
        <v>9157</v>
      </c>
      <c r="C8125" s="75" t="s">
        <v>9003</v>
      </c>
      <c r="D8125" s="75" t="s">
        <v>17</v>
      </c>
      <c r="E8125" s="76">
        <v>41941</v>
      </c>
      <c r="F8125" s="75" t="s">
        <v>7156</v>
      </c>
      <c r="G8125" s="75" t="s">
        <v>9004</v>
      </c>
    </row>
    <row r="8126" spans="2:7">
      <c r="B8126" s="75">
        <v>9161</v>
      </c>
      <c r="C8126" s="75" t="s">
        <v>9005</v>
      </c>
      <c r="D8126" s="75" t="s">
        <v>17</v>
      </c>
      <c r="E8126" s="76">
        <v>958375</v>
      </c>
      <c r="F8126" s="75" t="s">
        <v>7156</v>
      </c>
      <c r="G8126" s="75" t="s">
        <v>9004</v>
      </c>
    </row>
    <row r="8127" spans="2:7">
      <c r="B8127" s="75">
        <v>9171</v>
      </c>
      <c r="C8127" s="75" t="s">
        <v>9006</v>
      </c>
      <c r="D8127" s="75" t="s">
        <v>23</v>
      </c>
      <c r="E8127" s="76">
        <v>391367</v>
      </c>
      <c r="F8127" s="75" t="s">
        <v>7156</v>
      </c>
      <c r="G8127" s="75" t="s">
        <v>9004</v>
      </c>
    </row>
    <row r="8128" spans="2:7">
      <c r="B8128" s="75">
        <v>9175</v>
      </c>
      <c r="C8128" s="75" t="s">
        <v>9007</v>
      </c>
      <c r="D8128" s="75" t="s">
        <v>23</v>
      </c>
      <c r="E8128" s="76">
        <v>263431</v>
      </c>
      <c r="F8128" s="75" t="s">
        <v>7156</v>
      </c>
      <c r="G8128" s="75" t="s">
        <v>9004</v>
      </c>
    </row>
    <row r="8129" spans="2:7">
      <c r="B8129" s="75">
        <v>9176</v>
      </c>
      <c r="C8129" s="75" t="s">
        <v>9008</v>
      </c>
      <c r="D8129" s="75" t="s">
        <v>23</v>
      </c>
      <c r="E8129" s="76">
        <v>501030</v>
      </c>
      <c r="F8129" s="75" t="s">
        <v>7156</v>
      </c>
      <c r="G8129" s="75" t="s">
        <v>9004</v>
      </c>
    </row>
    <row r="8130" spans="2:7">
      <c r="B8130" s="75">
        <v>9177</v>
      </c>
      <c r="C8130" s="75" t="s">
        <v>9009</v>
      </c>
      <c r="D8130" s="75" t="s">
        <v>17</v>
      </c>
      <c r="E8130" s="76">
        <v>63061</v>
      </c>
      <c r="F8130" s="75" t="s">
        <v>7156</v>
      </c>
      <c r="G8130" s="75" t="s">
        <v>9004</v>
      </c>
    </row>
    <row r="8131" spans="2:7">
      <c r="B8131" s="75">
        <v>9178</v>
      </c>
      <c r="C8131" s="75" t="s">
        <v>9010</v>
      </c>
      <c r="D8131" s="75" t="s">
        <v>23</v>
      </c>
      <c r="E8131" s="76">
        <v>144158</v>
      </c>
      <c r="F8131" s="75" t="s">
        <v>7156</v>
      </c>
      <c r="G8131" s="75" t="s">
        <v>9004</v>
      </c>
    </row>
    <row r="8132" spans="2:7">
      <c r="B8132" s="75">
        <v>9179</v>
      </c>
      <c r="C8132" s="75" t="s">
        <v>9011</v>
      </c>
      <c r="D8132" s="75" t="s">
        <v>23</v>
      </c>
      <c r="E8132" s="76">
        <v>11181357</v>
      </c>
      <c r="F8132" s="75" t="s">
        <v>7156</v>
      </c>
      <c r="G8132" s="75" t="s">
        <v>9004</v>
      </c>
    </row>
    <row r="8133" spans="2:7">
      <c r="B8133" s="75">
        <v>9181</v>
      </c>
      <c r="C8133" s="75" t="s">
        <v>9012</v>
      </c>
      <c r="D8133" s="75" t="s">
        <v>23</v>
      </c>
      <c r="E8133" s="76">
        <v>217727</v>
      </c>
      <c r="F8133" s="75" t="s">
        <v>7156</v>
      </c>
      <c r="G8133" s="75" t="s">
        <v>9004</v>
      </c>
    </row>
    <row r="8134" spans="2:7">
      <c r="B8134" s="75">
        <v>9184</v>
      </c>
      <c r="C8134" s="75" t="s">
        <v>9013</v>
      </c>
      <c r="D8134" s="75" t="s">
        <v>23</v>
      </c>
      <c r="E8134" s="76">
        <v>4005470</v>
      </c>
      <c r="F8134" s="75" t="s">
        <v>7156</v>
      </c>
      <c r="G8134" s="75" t="s">
        <v>9004</v>
      </c>
    </row>
    <row r="8135" spans="2:7">
      <c r="B8135" s="75">
        <v>9547</v>
      </c>
      <c r="C8135" s="75" t="s">
        <v>9014</v>
      </c>
      <c r="D8135" s="75" t="s">
        <v>52</v>
      </c>
      <c r="E8135" s="76">
        <v>679194</v>
      </c>
      <c r="F8135" s="75" t="s">
        <v>7156</v>
      </c>
      <c r="G8135" s="75" t="s">
        <v>9015</v>
      </c>
    </row>
    <row r="8136" spans="2:7">
      <c r="B8136" s="75">
        <v>9548</v>
      </c>
      <c r="C8136" s="75" t="s">
        <v>9016</v>
      </c>
      <c r="D8136" s="75" t="s">
        <v>17</v>
      </c>
      <c r="E8136" s="76">
        <v>870751</v>
      </c>
      <c r="F8136" s="75" t="s">
        <v>7156</v>
      </c>
      <c r="G8136" s="75" t="s">
        <v>9015</v>
      </c>
    </row>
    <row r="8137" spans="2:7">
      <c r="B8137" s="75">
        <v>9549</v>
      </c>
      <c r="C8137" s="75" t="s">
        <v>9017</v>
      </c>
      <c r="D8137" s="75" t="s">
        <v>17</v>
      </c>
      <c r="E8137" s="76">
        <v>1144356</v>
      </c>
      <c r="F8137" s="75" t="s">
        <v>7156</v>
      </c>
      <c r="G8137" s="75" t="s">
        <v>9015</v>
      </c>
    </row>
    <row r="8138" spans="2:7">
      <c r="B8138" s="75">
        <v>9550</v>
      </c>
      <c r="C8138" s="75" t="s">
        <v>9018</v>
      </c>
      <c r="D8138" s="75" t="s">
        <v>52</v>
      </c>
      <c r="E8138" s="76">
        <v>1074811</v>
      </c>
      <c r="F8138" s="75" t="s">
        <v>7156</v>
      </c>
      <c r="G8138" s="75" t="s">
        <v>9015</v>
      </c>
    </row>
    <row r="8139" spans="2:7">
      <c r="B8139" s="75">
        <v>9552</v>
      </c>
      <c r="C8139" s="75" t="s">
        <v>9019</v>
      </c>
      <c r="D8139" s="75" t="s">
        <v>23</v>
      </c>
      <c r="E8139" s="76">
        <v>117365</v>
      </c>
      <c r="F8139" s="75" t="s">
        <v>7156</v>
      </c>
      <c r="G8139" s="75" t="s">
        <v>9015</v>
      </c>
    </row>
    <row r="8140" spans="2:7">
      <c r="B8140" s="75">
        <v>9554</v>
      </c>
      <c r="C8140" s="75" t="s">
        <v>9020</v>
      </c>
      <c r="D8140" s="75" t="s">
        <v>714</v>
      </c>
      <c r="E8140" s="76">
        <v>1800</v>
      </c>
      <c r="F8140" s="75" t="s">
        <v>7156</v>
      </c>
      <c r="G8140" s="75" t="s">
        <v>9015</v>
      </c>
    </row>
    <row r="8141" spans="2:7">
      <c r="B8141" s="75">
        <v>9555</v>
      </c>
      <c r="C8141" s="75" t="s">
        <v>9021</v>
      </c>
      <c r="D8141" s="75" t="s">
        <v>17</v>
      </c>
      <c r="E8141" s="76">
        <v>1652279</v>
      </c>
      <c r="F8141" s="75" t="s">
        <v>7156</v>
      </c>
      <c r="G8141" s="75" t="s">
        <v>9015</v>
      </c>
    </row>
    <row r="8142" spans="2:7">
      <c r="B8142" s="75">
        <v>9556</v>
      </c>
      <c r="C8142" s="75" t="s">
        <v>9022</v>
      </c>
      <c r="D8142" s="75" t="s">
        <v>17</v>
      </c>
      <c r="E8142" s="76">
        <v>1895253</v>
      </c>
      <c r="F8142" s="75" t="s">
        <v>7156</v>
      </c>
      <c r="G8142" s="75" t="s">
        <v>9015</v>
      </c>
    </row>
    <row r="8143" spans="2:7">
      <c r="B8143" s="75">
        <v>9557</v>
      </c>
      <c r="C8143" s="75" t="s">
        <v>9023</v>
      </c>
      <c r="D8143" s="75" t="s">
        <v>17</v>
      </c>
      <c r="E8143" s="76">
        <v>2152445</v>
      </c>
      <c r="F8143" s="75" t="s">
        <v>7156</v>
      </c>
      <c r="G8143" s="75" t="s">
        <v>9015</v>
      </c>
    </row>
    <row r="8144" spans="2:7">
      <c r="B8144" s="75">
        <v>9558</v>
      </c>
      <c r="C8144" s="75" t="s">
        <v>9024</v>
      </c>
      <c r="D8144" s="75" t="s">
        <v>17</v>
      </c>
      <c r="E8144" s="76">
        <v>2242275</v>
      </c>
      <c r="F8144" s="75" t="s">
        <v>7156</v>
      </c>
      <c r="G8144" s="75" t="s">
        <v>9015</v>
      </c>
    </row>
    <row r="8145" spans="2:7">
      <c r="B8145" s="75">
        <v>9559</v>
      </c>
      <c r="C8145" s="75" t="s">
        <v>9025</v>
      </c>
      <c r="D8145" s="75" t="s">
        <v>17</v>
      </c>
      <c r="E8145" s="76">
        <v>1439047</v>
      </c>
      <c r="F8145" s="75" t="s">
        <v>7156</v>
      </c>
      <c r="G8145" s="75" t="s">
        <v>9015</v>
      </c>
    </row>
    <row r="8146" spans="2:7">
      <c r="B8146" s="75">
        <v>9560</v>
      </c>
      <c r="C8146" s="75" t="s">
        <v>9026</v>
      </c>
      <c r="D8146" s="75" t="s">
        <v>52</v>
      </c>
      <c r="E8146" s="76">
        <v>27257</v>
      </c>
      <c r="F8146" s="75" t="s">
        <v>7156</v>
      </c>
      <c r="G8146" s="75" t="s">
        <v>9015</v>
      </c>
    </row>
    <row r="8147" spans="2:7">
      <c r="B8147" s="75">
        <v>9562</v>
      </c>
      <c r="C8147" s="75" t="s">
        <v>9027</v>
      </c>
      <c r="D8147" s="75" t="s">
        <v>19</v>
      </c>
      <c r="E8147" s="76">
        <v>2484</v>
      </c>
      <c r="F8147" s="75" t="s">
        <v>7156</v>
      </c>
      <c r="G8147" s="75" t="s">
        <v>9028</v>
      </c>
    </row>
    <row r="8148" spans="2:7">
      <c r="B8148" s="75">
        <v>9566</v>
      </c>
      <c r="C8148" s="75" t="s">
        <v>9029</v>
      </c>
      <c r="D8148" s="75" t="s">
        <v>23</v>
      </c>
      <c r="E8148" s="76">
        <v>1551758</v>
      </c>
      <c r="F8148" s="75" t="s">
        <v>7156</v>
      </c>
      <c r="G8148" s="75" t="s">
        <v>9030</v>
      </c>
    </row>
    <row r="8149" spans="2:7">
      <c r="B8149" s="75">
        <v>9567</v>
      </c>
      <c r="C8149" s="75" t="s">
        <v>9031</v>
      </c>
      <c r="D8149" s="75" t="s">
        <v>52</v>
      </c>
      <c r="E8149" s="76">
        <v>974408</v>
      </c>
      <c r="F8149" s="75" t="s">
        <v>7156</v>
      </c>
      <c r="G8149" s="75" t="s">
        <v>9030</v>
      </c>
    </row>
    <row r="8150" spans="2:7">
      <c r="B8150" s="75">
        <v>9568</v>
      </c>
      <c r="C8150" s="75" t="s">
        <v>9032</v>
      </c>
      <c r="D8150" s="75" t="s">
        <v>23</v>
      </c>
      <c r="E8150" s="76">
        <v>302007</v>
      </c>
      <c r="F8150" s="75" t="s">
        <v>7156</v>
      </c>
      <c r="G8150" s="75" t="s">
        <v>9030</v>
      </c>
    </row>
    <row r="8151" spans="2:7">
      <c r="B8151" s="75">
        <v>9569</v>
      </c>
      <c r="C8151" s="75" t="s">
        <v>9033</v>
      </c>
      <c r="D8151" s="75" t="s">
        <v>23</v>
      </c>
      <c r="E8151" s="76">
        <v>1560614</v>
      </c>
      <c r="F8151" s="75" t="s">
        <v>7156</v>
      </c>
      <c r="G8151" s="75" t="s">
        <v>9030</v>
      </c>
    </row>
    <row r="8152" spans="2:7">
      <c r="B8152" s="75">
        <v>9570</v>
      </c>
      <c r="C8152" s="75" t="s">
        <v>9034</v>
      </c>
      <c r="D8152" s="75" t="s">
        <v>19</v>
      </c>
      <c r="E8152" s="76">
        <v>19895</v>
      </c>
      <c r="F8152" s="75" t="s">
        <v>7156</v>
      </c>
      <c r="G8152" s="75" t="s">
        <v>9030</v>
      </c>
    </row>
    <row r="8153" spans="2:7">
      <c r="B8153" s="75">
        <v>9571</v>
      </c>
      <c r="C8153" s="75" t="s">
        <v>9035</v>
      </c>
      <c r="D8153" s="75" t="s">
        <v>17</v>
      </c>
      <c r="E8153" s="76">
        <v>295272</v>
      </c>
      <c r="F8153" s="75" t="s">
        <v>7156</v>
      </c>
      <c r="G8153" s="75" t="s">
        <v>9030</v>
      </c>
    </row>
    <row r="8154" spans="2:7">
      <c r="B8154" s="75">
        <v>9572</v>
      </c>
      <c r="C8154" s="75" t="s">
        <v>9036</v>
      </c>
      <c r="D8154" s="75" t="s">
        <v>23</v>
      </c>
      <c r="E8154" s="76">
        <v>11538</v>
      </c>
      <c r="F8154" s="75" t="s">
        <v>7156</v>
      </c>
      <c r="G8154" s="75" t="s">
        <v>9030</v>
      </c>
    </row>
    <row r="8155" spans="2:7">
      <c r="B8155" s="75">
        <v>9574</v>
      </c>
      <c r="C8155" s="75" t="s">
        <v>9037</v>
      </c>
      <c r="D8155" s="75" t="s">
        <v>19</v>
      </c>
      <c r="E8155" s="76">
        <v>119487</v>
      </c>
      <c r="F8155" s="75" t="s">
        <v>7156</v>
      </c>
      <c r="G8155" s="75" t="s">
        <v>9030</v>
      </c>
    </row>
    <row r="8156" spans="2:7">
      <c r="B8156" s="75">
        <v>9575</v>
      </c>
      <c r="C8156" s="75" t="s">
        <v>9038</v>
      </c>
      <c r="D8156" s="75" t="s">
        <v>17</v>
      </c>
      <c r="E8156" s="76">
        <v>25070</v>
      </c>
      <c r="F8156" s="75" t="s">
        <v>7156</v>
      </c>
      <c r="G8156" s="75" t="s">
        <v>9030</v>
      </c>
    </row>
    <row r="8157" spans="2:7">
      <c r="B8157" s="75">
        <v>9576</v>
      </c>
      <c r="C8157" s="75" t="s">
        <v>9039</v>
      </c>
      <c r="D8157" s="75" t="s">
        <v>17</v>
      </c>
      <c r="E8157" s="76">
        <v>55778</v>
      </c>
      <c r="F8157" s="75" t="s">
        <v>7156</v>
      </c>
      <c r="G8157" s="75" t="s">
        <v>9030</v>
      </c>
    </row>
    <row r="8158" spans="2:7">
      <c r="B8158" s="75">
        <v>9577</v>
      </c>
      <c r="C8158" s="75" t="s">
        <v>9040</v>
      </c>
      <c r="D8158" s="75" t="s">
        <v>52</v>
      </c>
      <c r="E8158" s="76">
        <v>173759</v>
      </c>
      <c r="F8158" s="75" t="s">
        <v>7156</v>
      </c>
      <c r="G8158" s="75" t="s">
        <v>9015</v>
      </c>
    </row>
    <row r="8159" spans="2:7">
      <c r="B8159" s="75">
        <v>9578</v>
      </c>
      <c r="C8159" s="75" t="s">
        <v>9041</v>
      </c>
      <c r="D8159" s="75" t="s">
        <v>52</v>
      </c>
      <c r="E8159" s="76">
        <v>693122</v>
      </c>
      <c r="F8159" s="75" t="s">
        <v>7156</v>
      </c>
      <c r="G8159" s="75" t="s">
        <v>9015</v>
      </c>
    </row>
    <row r="8160" spans="2:7">
      <c r="B8160" s="75">
        <v>9580</v>
      </c>
      <c r="C8160" s="75" t="s">
        <v>9042</v>
      </c>
      <c r="D8160" s="75" t="s">
        <v>52</v>
      </c>
      <c r="E8160" s="76">
        <v>172514</v>
      </c>
      <c r="F8160" s="75" t="s">
        <v>7156</v>
      </c>
      <c r="G8160" s="75" t="s">
        <v>9015</v>
      </c>
    </row>
    <row r="8161" spans="2:7">
      <c r="B8161" s="75">
        <v>9583</v>
      </c>
      <c r="C8161" s="75" t="s">
        <v>9043</v>
      </c>
      <c r="D8161" s="75" t="s">
        <v>17</v>
      </c>
      <c r="E8161" s="76">
        <v>26235</v>
      </c>
      <c r="F8161" s="75" t="s">
        <v>7156</v>
      </c>
      <c r="G8161" s="75" t="s">
        <v>9015</v>
      </c>
    </row>
    <row r="8162" spans="2:7">
      <c r="B8162" s="75">
        <v>9584</v>
      </c>
      <c r="C8162" s="75" t="s">
        <v>9044</v>
      </c>
      <c r="D8162" s="75" t="s">
        <v>23</v>
      </c>
      <c r="E8162" s="76">
        <v>1451298</v>
      </c>
      <c r="F8162" s="75" t="s">
        <v>7156</v>
      </c>
      <c r="G8162" s="75" t="s">
        <v>9015</v>
      </c>
    </row>
    <row r="8163" spans="2:7">
      <c r="B8163" s="75">
        <v>9593</v>
      </c>
      <c r="C8163" s="75" t="s">
        <v>7397</v>
      </c>
      <c r="D8163" s="75" t="s">
        <v>23</v>
      </c>
      <c r="E8163" s="76">
        <v>7694062</v>
      </c>
      <c r="F8163" s="75" t="s">
        <v>7156</v>
      </c>
      <c r="G8163" s="75" t="s">
        <v>7398</v>
      </c>
    </row>
    <row r="8164" spans="2:7">
      <c r="B8164" s="75">
        <v>9594</v>
      </c>
      <c r="C8164" s="75" t="s">
        <v>7400</v>
      </c>
      <c r="D8164" s="75" t="s">
        <v>23</v>
      </c>
      <c r="E8164" s="76">
        <v>4426465</v>
      </c>
      <c r="F8164" s="75" t="s">
        <v>7156</v>
      </c>
      <c r="G8164" s="75" t="s">
        <v>7398</v>
      </c>
    </row>
    <row r="8165" spans="2:7">
      <c r="B8165" s="75">
        <v>9595</v>
      </c>
      <c r="C8165" s="75" t="s">
        <v>7402</v>
      </c>
      <c r="D8165" s="75" t="s">
        <v>23</v>
      </c>
      <c r="E8165" s="76">
        <v>4606999</v>
      </c>
      <c r="F8165" s="75" t="s">
        <v>7156</v>
      </c>
      <c r="G8165" s="75" t="s">
        <v>7398</v>
      </c>
    </row>
    <row r="8166" spans="2:7">
      <c r="B8166" s="75">
        <v>9596</v>
      </c>
      <c r="C8166" s="75" t="s">
        <v>7404</v>
      </c>
      <c r="D8166" s="75" t="s">
        <v>23</v>
      </c>
      <c r="E8166" s="76">
        <v>6055705</v>
      </c>
      <c r="F8166" s="75" t="s">
        <v>7156</v>
      </c>
      <c r="G8166" s="75" t="s">
        <v>7398</v>
      </c>
    </row>
    <row r="8167" spans="2:7">
      <c r="B8167" s="75">
        <v>9597</v>
      </c>
      <c r="C8167" s="75" t="s">
        <v>7406</v>
      </c>
      <c r="D8167" s="75" t="s">
        <v>23</v>
      </c>
      <c r="E8167" s="76">
        <v>2975747</v>
      </c>
      <c r="F8167" s="75" t="s">
        <v>7156</v>
      </c>
      <c r="G8167" s="75" t="s">
        <v>7398</v>
      </c>
    </row>
    <row r="8168" spans="2:7">
      <c r="B8168" s="75">
        <v>9598</v>
      </c>
      <c r="C8168" s="75" t="s">
        <v>7408</v>
      </c>
      <c r="D8168" s="75" t="s">
        <v>23</v>
      </c>
      <c r="E8168" s="76">
        <v>3098009</v>
      </c>
      <c r="F8168" s="75" t="s">
        <v>7156</v>
      </c>
      <c r="G8168" s="75" t="s">
        <v>7398</v>
      </c>
    </row>
    <row r="8169" spans="2:7">
      <c r="B8169" s="75">
        <v>9599</v>
      </c>
      <c r="C8169" s="75" t="s">
        <v>7410</v>
      </c>
      <c r="D8169" s="75" t="s">
        <v>23</v>
      </c>
      <c r="E8169" s="76">
        <v>2786418</v>
      </c>
      <c r="F8169" s="75" t="s">
        <v>7156</v>
      </c>
      <c r="G8169" s="75" t="s">
        <v>7398</v>
      </c>
    </row>
    <row r="8170" spans="2:7">
      <c r="B8170" s="75">
        <v>9600</v>
      </c>
      <c r="C8170" s="75" t="s">
        <v>7412</v>
      </c>
      <c r="D8170" s="75" t="s">
        <v>23</v>
      </c>
      <c r="E8170" s="76">
        <v>2832619</v>
      </c>
      <c r="F8170" s="75" t="s">
        <v>7156</v>
      </c>
      <c r="G8170" s="75" t="s">
        <v>7398</v>
      </c>
    </row>
    <row r="8171" spans="2:7">
      <c r="B8171" s="75">
        <v>9601</v>
      </c>
      <c r="C8171" s="75" t="s">
        <v>7414</v>
      </c>
      <c r="D8171" s="75" t="s">
        <v>23</v>
      </c>
      <c r="E8171" s="76">
        <v>2958135</v>
      </c>
      <c r="F8171" s="75" t="s">
        <v>7156</v>
      </c>
      <c r="G8171" s="75" t="s">
        <v>7398</v>
      </c>
    </row>
    <row r="8172" spans="2:7">
      <c r="B8172" s="75">
        <v>9602</v>
      </c>
      <c r="C8172" s="75" t="s">
        <v>7416</v>
      </c>
      <c r="D8172" s="75" t="s">
        <v>23</v>
      </c>
      <c r="E8172" s="76">
        <v>713579</v>
      </c>
      <c r="F8172" s="75" t="s">
        <v>7156</v>
      </c>
      <c r="G8172" s="75" t="s">
        <v>7398</v>
      </c>
    </row>
    <row r="8173" spans="2:7">
      <c r="B8173" s="75">
        <v>9603</v>
      </c>
      <c r="C8173" s="75" t="s">
        <v>7418</v>
      </c>
      <c r="D8173" s="75" t="s">
        <v>23</v>
      </c>
      <c r="E8173" s="76">
        <v>9228198</v>
      </c>
      <c r="F8173" s="75" t="s">
        <v>7156</v>
      </c>
      <c r="G8173" s="75" t="s">
        <v>7398</v>
      </c>
    </row>
    <row r="8174" spans="2:7">
      <c r="B8174" s="75">
        <v>9604</v>
      </c>
      <c r="C8174" s="75" t="s">
        <v>7420</v>
      </c>
      <c r="D8174" s="75" t="s">
        <v>23</v>
      </c>
      <c r="E8174" s="76">
        <v>1243129</v>
      </c>
      <c r="F8174" s="75" t="s">
        <v>7156</v>
      </c>
      <c r="G8174" s="75" t="s">
        <v>7398</v>
      </c>
    </row>
    <row r="8175" spans="2:7">
      <c r="B8175" s="75">
        <v>9605</v>
      </c>
      <c r="C8175" s="75" t="s">
        <v>7422</v>
      </c>
      <c r="D8175" s="75" t="s">
        <v>23</v>
      </c>
      <c r="E8175" s="76">
        <v>3734851</v>
      </c>
      <c r="F8175" s="75" t="s">
        <v>7156</v>
      </c>
      <c r="G8175" s="75" t="s">
        <v>7398</v>
      </c>
    </row>
    <row r="8176" spans="2:7">
      <c r="B8176" s="75">
        <v>9606</v>
      </c>
      <c r="C8176" s="75" t="s">
        <v>7424</v>
      </c>
      <c r="D8176" s="75" t="s">
        <v>23</v>
      </c>
      <c r="E8176" s="76">
        <v>9985564</v>
      </c>
      <c r="F8176" s="75" t="s">
        <v>7156</v>
      </c>
      <c r="G8176" s="75" t="s">
        <v>7398</v>
      </c>
    </row>
    <row r="8177" spans="2:7">
      <c r="B8177" s="75">
        <v>9607</v>
      </c>
      <c r="C8177" s="75" t="s">
        <v>7426</v>
      </c>
      <c r="D8177" s="75" t="s">
        <v>23</v>
      </c>
      <c r="E8177" s="76">
        <v>10743913</v>
      </c>
      <c r="F8177" s="75" t="s">
        <v>7156</v>
      </c>
      <c r="G8177" s="75" t="s">
        <v>7398</v>
      </c>
    </row>
    <row r="8178" spans="2:7">
      <c r="B8178" s="75">
        <v>9608</v>
      </c>
      <c r="C8178" s="75" t="s">
        <v>7428</v>
      </c>
      <c r="D8178" s="75" t="s">
        <v>23</v>
      </c>
      <c r="E8178" s="76">
        <v>17494202</v>
      </c>
      <c r="F8178" s="75" t="s">
        <v>7156</v>
      </c>
      <c r="G8178" s="75" t="s">
        <v>7398</v>
      </c>
    </row>
    <row r="8179" spans="2:7">
      <c r="B8179" s="75">
        <v>9609</v>
      </c>
      <c r="C8179" s="75" t="s">
        <v>7430</v>
      </c>
      <c r="D8179" s="75" t="s">
        <v>23</v>
      </c>
      <c r="E8179" s="76">
        <v>5759955</v>
      </c>
      <c r="F8179" s="75" t="s">
        <v>7156</v>
      </c>
      <c r="G8179" s="75" t="s">
        <v>7398</v>
      </c>
    </row>
    <row r="8180" spans="2:7">
      <c r="B8180" s="75">
        <v>9610</v>
      </c>
      <c r="C8180" s="75" t="s">
        <v>7432</v>
      </c>
      <c r="D8180" s="75" t="s">
        <v>23</v>
      </c>
      <c r="E8180" s="76">
        <v>7328375</v>
      </c>
      <c r="F8180" s="75" t="s">
        <v>7156</v>
      </c>
      <c r="G8180" s="75" t="s">
        <v>7398</v>
      </c>
    </row>
    <row r="8181" spans="2:7">
      <c r="B8181" s="75">
        <v>9611</v>
      </c>
      <c r="C8181" s="75" t="s">
        <v>7434</v>
      </c>
      <c r="D8181" s="75" t="s">
        <v>17</v>
      </c>
      <c r="E8181" s="76">
        <v>4984546</v>
      </c>
      <c r="F8181" s="75" t="s">
        <v>7156</v>
      </c>
      <c r="G8181" s="75" t="s">
        <v>7398</v>
      </c>
    </row>
    <row r="8182" spans="2:7">
      <c r="B8182" s="75">
        <v>9612</v>
      </c>
      <c r="C8182" s="75" t="s">
        <v>7436</v>
      </c>
      <c r="D8182" s="75" t="s">
        <v>23</v>
      </c>
      <c r="E8182" s="76">
        <v>12305134</v>
      </c>
      <c r="F8182" s="75" t="s">
        <v>7156</v>
      </c>
      <c r="G8182" s="75" t="s">
        <v>7398</v>
      </c>
    </row>
    <row r="8183" spans="2:7">
      <c r="B8183" s="75">
        <v>9613</v>
      </c>
      <c r="C8183" s="75" t="s">
        <v>7438</v>
      </c>
      <c r="D8183" s="75" t="s">
        <v>23</v>
      </c>
      <c r="E8183" s="76">
        <v>355823</v>
      </c>
      <c r="F8183" s="75" t="s">
        <v>7156</v>
      </c>
      <c r="G8183" s="75" t="s">
        <v>7398</v>
      </c>
    </row>
    <row r="8184" spans="2:7">
      <c r="B8184" s="75">
        <v>9614</v>
      </c>
      <c r="C8184" s="75" t="s">
        <v>7440</v>
      </c>
      <c r="D8184" s="75" t="s">
        <v>23</v>
      </c>
      <c r="E8184" s="76">
        <v>53681634</v>
      </c>
      <c r="F8184" s="75" t="s">
        <v>7156</v>
      </c>
      <c r="G8184" s="75" t="s">
        <v>7398</v>
      </c>
    </row>
    <row r="8185" spans="2:7">
      <c r="B8185" s="75">
        <v>9615</v>
      </c>
      <c r="C8185" s="75" t="s">
        <v>7442</v>
      </c>
      <c r="D8185" s="75" t="s">
        <v>23</v>
      </c>
      <c r="E8185" s="76">
        <v>549265</v>
      </c>
      <c r="F8185" s="75" t="s">
        <v>7156</v>
      </c>
      <c r="G8185" s="75" t="s">
        <v>7398</v>
      </c>
    </row>
    <row r="8186" spans="2:7">
      <c r="B8186" s="75">
        <v>9616</v>
      </c>
      <c r="C8186" s="75" t="s">
        <v>7444</v>
      </c>
      <c r="D8186" s="75" t="s">
        <v>23</v>
      </c>
      <c r="E8186" s="76">
        <v>8340944</v>
      </c>
      <c r="F8186" s="75" t="s">
        <v>7156</v>
      </c>
      <c r="G8186" s="75" t="s">
        <v>7398</v>
      </c>
    </row>
    <row r="8187" spans="2:7">
      <c r="B8187" s="75">
        <v>9617</v>
      </c>
      <c r="C8187" s="75" t="s">
        <v>7446</v>
      </c>
      <c r="D8187" s="75" t="s">
        <v>23</v>
      </c>
      <c r="E8187" s="76">
        <v>583820</v>
      </c>
      <c r="F8187" s="75" t="s">
        <v>7156</v>
      </c>
      <c r="G8187" s="75" t="s">
        <v>7398</v>
      </c>
    </row>
    <row r="8188" spans="2:7">
      <c r="B8188" s="75">
        <v>9618</v>
      </c>
      <c r="C8188" s="75" t="s">
        <v>7448</v>
      </c>
      <c r="D8188" s="75" t="s">
        <v>23</v>
      </c>
      <c r="E8188" s="76">
        <v>5484701</v>
      </c>
      <c r="F8188" s="75" t="s">
        <v>7156</v>
      </c>
      <c r="G8188" s="75" t="s">
        <v>7398</v>
      </c>
    </row>
    <row r="8189" spans="2:7">
      <c r="B8189" s="75">
        <v>9619</v>
      </c>
      <c r="C8189" s="75" t="s">
        <v>7450</v>
      </c>
      <c r="D8189" s="75" t="s">
        <v>23</v>
      </c>
      <c r="E8189" s="76">
        <v>467229</v>
      </c>
      <c r="F8189" s="75" t="s">
        <v>7156</v>
      </c>
      <c r="G8189" s="75" t="s">
        <v>7398</v>
      </c>
    </row>
    <row r="8190" spans="2:7">
      <c r="B8190" s="75">
        <v>9620</v>
      </c>
      <c r="C8190" s="75" t="s">
        <v>7452</v>
      </c>
      <c r="D8190" s="75" t="s">
        <v>23</v>
      </c>
      <c r="E8190" s="76">
        <v>641199</v>
      </c>
      <c r="F8190" s="75" t="s">
        <v>7156</v>
      </c>
      <c r="G8190" s="75" t="s">
        <v>7398</v>
      </c>
    </row>
    <row r="8191" spans="2:7">
      <c r="B8191" s="75">
        <v>9621</v>
      </c>
      <c r="C8191" s="75" t="s">
        <v>7454</v>
      </c>
      <c r="D8191" s="75" t="s">
        <v>23</v>
      </c>
      <c r="E8191" s="76">
        <v>571969</v>
      </c>
      <c r="F8191" s="75" t="s">
        <v>7156</v>
      </c>
      <c r="G8191" s="75" t="s">
        <v>7398</v>
      </c>
    </row>
    <row r="8192" spans="2:7">
      <c r="B8192" s="75">
        <v>9622</v>
      </c>
      <c r="C8192" s="75" t="s">
        <v>7456</v>
      </c>
      <c r="D8192" s="75" t="s">
        <v>17</v>
      </c>
      <c r="E8192" s="76">
        <v>62877</v>
      </c>
      <c r="F8192" s="75" t="s">
        <v>7156</v>
      </c>
      <c r="G8192" s="75" t="s">
        <v>7398</v>
      </c>
    </row>
    <row r="8193" spans="2:7">
      <c r="B8193" s="75">
        <v>9623</v>
      </c>
      <c r="C8193" s="75" t="s">
        <v>7458</v>
      </c>
      <c r="D8193" s="75" t="s">
        <v>23</v>
      </c>
      <c r="E8193" s="76">
        <v>2745511</v>
      </c>
      <c r="F8193" s="75" t="s">
        <v>7156</v>
      </c>
      <c r="G8193" s="75" t="s">
        <v>7398</v>
      </c>
    </row>
    <row r="8194" spans="2:7">
      <c r="B8194" s="75">
        <v>9624</v>
      </c>
      <c r="C8194" s="75" t="s">
        <v>7460</v>
      </c>
      <c r="D8194" s="75" t="s">
        <v>23</v>
      </c>
      <c r="E8194" s="76">
        <v>3941721</v>
      </c>
      <c r="F8194" s="75" t="s">
        <v>7156</v>
      </c>
      <c r="G8194" s="75" t="s">
        <v>7398</v>
      </c>
    </row>
    <row r="8195" spans="2:7">
      <c r="B8195" s="75">
        <v>9625</v>
      </c>
      <c r="C8195" s="75" t="s">
        <v>7462</v>
      </c>
      <c r="D8195" s="75" t="s">
        <v>23</v>
      </c>
      <c r="E8195" s="76">
        <v>7209186</v>
      </c>
      <c r="F8195" s="75" t="s">
        <v>7156</v>
      </c>
      <c r="G8195" s="75" t="s">
        <v>7398</v>
      </c>
    </row>
    <row r="8196" spans="2:7">
      <c r="B8196" s="75">
        <v>9626</v>
      </c>
      <c r="C8196" s="75" t="s">
        <v>7464</v>
      </c>
      <c r="D8196" s="75" t="s">
        <v>23</v>
      </c>
      <c r="E8196" s="76">
        <v>723280</v>
      </c>
      <c r="F8196" s="75" t="s">
        <v>7156</v>
      </c>
      <c r="G8196" s="75" t="s">
        <v>7398</v>
      </c>
    </row>
    <row r="8197" spans="2:7">
      <c r="B8197" s="75">
        <v>9627</v>
      </c>
      <c r="C8197" s="75" t="s">
        <v>7466</v>
      </c>
      <c r="D8197" s="75" t="s">
        <v>23</v>
      </c>
      <c r="E8197" s="76">
        <v>12083020</v>
      </c>
      <c r="F8197" s="75" t="s">
        <v>7156</v>
      </c>
      <c r="G8197" s="75" t="s">
        <v>7398</v>
      </c>
    </row>
    <row r="8198" spans="2:7">
      <c r="B8198" s="75">
        <v>9628</v>
      </c>
      <c r="C8198" s="75" t="s">
        <v>7468</v>
      </c>
      <c r="D8198" s="75" t="s">
        <v>23</v>
      </c>
      <c r="E8198" s="76">
        <v>247633</v>
      </c>
      <c r="F8198" s="75" t="s">
        <v>7156</v>
      </c>
      <c r="G8198" s="75" t="s">
        <v>7398</v>
      </c>
    </row>
    <row r="8199" spans="2:7">
      <c r="B8199" s="75">
        <v>9629</v>
      </c>
      <c r="C8199" s="75" t="s">
        <v>7470</v>
      </c>
      <c r="D8199" s="75" t="s">
        <v>23</v>
      </c>
      <c r="E8199" s="76">
        <v>926770</v>
      </c>
      <c r="F8199" s="75" t="s">
        <v>7156</v>
      </c>
      <c r="G8199" s="75" t="s">
        <v>7398</v>
      </c>
    </row>
    <row r="8200" spans="2:7">
      <c r="B8200" s="75">
        <v>9630</v>
      </c>
      <c r="C8200" s="75" t="s">
        <v>7472</v>
      </c>
      <c r="D8200" s="75" t="s">
        <v>17</v>
      </c>
      <c r="E8200" s="76">
        <v>1019431</v>
      </c>
      <c r="F8200" s="75" t="s">
        <v>7156</v>
      </c>
      <c r="G8200" s="75" t="s">
        <v>7398</v>
      </c>
    </row>
    <row r="8201" spans="2:7">
      <c r="B8201" s="75">
        <v>9631</v>
      </c>
      <c r="C8201" s="75" t="s">
        <v>7474</v>
      </c>
      <c r="D8201" s="75" t="s">
        <v>23</v>
      </c>
      <c r="E8201" s="76">
        <v>455349</v>
      </c>
      <c r="F8201" s="75" t="s">
        <v>7156</v>
      </c>
      <c r="G8201" s="75" t="s">
        <v>7398</v>
      </c>
    </row>
    <row r="8202" spans="2:7">
      <c r="B8202" s="75">
        <v>9632</v>
      </c>
      <c r="C8202" s="75" t="s">
        <v>7476</v>
      </c>
      <c r="D8202" s="75" t="s">
        <v>23</v>
      </c>
      <c r="E8202" s="76">
        <v>477303</v>
      </c>
      <c r="F8202" s="75" t="s">
        <v>7156</v>
      </c>
      <c r="G8202" s="75" t="s">
        <v>7398</v>
      </c>
    </row>
    <row r="8203" spans="2:7">
      <c r="B8203" s="75">
        <v>9633</v>
      </c>
      <c r="C8203" s="75" t="s">
        <v>7478</v>
      </c>
      <c r="D8203" s="75" t="s">
        <v>23</v>
      </c>
      <c r="E8203" s="76">
        <v>7060625</v>
      </c>
      <c r="F8203" s="75" t="s">
        <v>7156</v>
      </c>
      <c r="G8203" s="75" t="s">
        <v>7398</v>
      </c>
    </row>
    <row r="8204" spans="2:7">
      <c r="B8204" s="75">
        <v>9634</v>
      </c>
      <c r="C8204" s="75" t="s">
        <v>7480</v>
      </c>
      <c r="D8204" s="75" t="s">
        <v>23</v>
      </c>
      <c r="E8204" s="76">
        <v>25489836</v>
      </c>
      <c r="F8204" s="75" t="s">
        <v>7156</v>
      </c>
      <c r="G8204" s="75" t="s">
        <v>7398</v>
      </c>
    </row>
    <row r="8205" spans="2:7">
      <c r="B8205" s="75">
        <v>9635</v>
      </c>
      <c r="C8205" s="75" t="s">
        <v>7482</v>
      </c>
      <c r="D8205" s="75" t="s">
        <v>17</v>
      </c>
      <c r="E8205" s="76">
        <v>1565418</v>
      </c>
      <c r="F8205" s="75" t="s">
        <v>7156</v>
      </c>
      <c r="G8205" s="75" t="s">
        <v>7398</v>
      </c>
    </row>
    <row r="8206" spans="2:7">
      <c r="B8206" s="75">
        <v>9636</v>
      </c>
      <c r="C8206" s="75" t="s">
        <v>7484</v>
      </c>
      <c r="D8206" s="75" t="s">
        <v>23</v>
      </c>
      <c r="E8206" s="76">
        <v>5417109</v>
      </c>
      <c r="F8206" s="75" t="s">
        <v>7156</v>
      </c>
      <c r="G8206" s="75" t="s">
        <v>7398</v>
      </c>
    </row>
    <row r="8207" spans="2:7">
      <c r="B8207" s="75">
        <v>9637</v>
      </c>
      <c r="C8207" s="75" t="s">
        <v>7486</v>
      </c>
      <c r="D8207" s="75" t="s">
        <v>23</v>
      </c>
      <c r="E8207" s="76">
        <v>1910027</v>
      </c>
      <c r="F8207" s="75" t="s">
        <v>7156</v>
      </c>
      <c r="G8207" s="75" t="s">
        <v>7398</v>
      </c>
    </row>
    <row r="8208" spans="2:7">
      <c r="B8208" s="75">
        <v>9638</v>
      </c>
      <c r="C8208" s="75" t="s">
        <v>7488</v>
      </c>
      <c r="D8208" s="75" t="s">
        <v>23</v>
      </c>
      <c r="E8208" s="76">
        <v>1031426</v>
      </c>
      <c r="F8208" s="75" t="s">
        <v>7156</v>
      </c>
      <c r="G8208" s="75" t="s">
        <v>7398</v>
      </c>
    </row>
    <row r="8209" spans="2:7">
      <c r="B8209" s="75">
        <v>9639</v>
      </c>
      <c r="C8209" s="75" t="s">
        <v>7490</v>
      </c>
      <c r="D8209" s="75" t="s">
        <v>23</v>
      </c>
      <c r="E8209" s="76">
        <v>40759647</v>
      </c>
      <c r="F8209" s="75" t="s">
        <v>7156</v>
      </c>
      <c r="G8209" s="75" t="s">
        <v>7398</v>
      </c>
    </row>
    <row r="8210" spans="2:7">
      <c r="B8210" s="75">
        <v>9640</v>
      </c>
      <c r="C8210" s="75" t="s">
        <v>7492</v>
      </c>
      <c r="D8210" s="75" t="s">
        <v>23</v>
      </c>
      <c r="E8210" s="76">
        <v>101913</v>
      </c>
      <c r="F8210" s="75" t="s">
        <v>7156</v>
      </c>
      <c r="G8210" s="75" t="s">
        <v>7398</v>
      </c>
    </row>
    <row r="8211" spans="2:7">
      <c r="B8211" s="75">
        <v>9641</v>
      </c>
      <c r="C8211" s="75" t="s">
        <v>7494</v>
      </c>
      <c r="D8211" s="75" t="s">
        <v>23</v>
      </c>
      <c r="E8211" s="76">
        <v>733141</v>
      </c>
      <c r="F8211" s="75" t="s">
        <v>7156</v>
      </c>
      <c r="G8211" s="75" t="s">
        <v>7398</v>
      </c>
    </row>
    <row r="8212" spans="2:7">
      <c r="B8212" s="75">
        <v>9642</v>
      </c>
      <c r="C8212" s="75" t="s">
        <v>7496</v>
      </c>
      <c r="D8212" s="75" t="s">
        <v>23</v>
      </c>
      <c r="E8212" s="76">
        <v>510270</v>
      </c>
      <c r="F8212" s="75" t="s">
        <v>7156</v>
      </c>
      <c r="G8212" s="75" t="s">
        <v>7398</v>
      </c>
    </row>
    <row r="8213" spans="2:7">
      <c r="B8213" s="75">
        <v>9643</v>
      </c>
      <c r="C8213" s="75" t="s">
        <v>7498</v>
      </c>
      <c r="D8213" s="75" t="s">
        <v>23</v>
      </c>
      <c r="E8213" s="76">
        <v>2679997</v>
      </c>
      <c r="F8213" s="75" t="s">
        <v>7156</v>
      </c>
      <c r="G8213" s="75" t="s">
        <v>7398</v>
      </c>
    </row>
    <row r="8214" spans="2:7">
      <c r="B8214" s="75">
        <v>9644</v>
      </c>
      <c r="C8214" s="75" t="s">
        <v>7500</v>
      </c>
      <c r="D8214" s="75" t="s">
        <v>23</v>
      </c>
      <c r="E8214" s="76">
        <v>2146882</v>
      </c>
      <c r="F8214" s="75" t="s">
        <v>7156</v>
      </c>
      <c r="G8214" s="75" t="s">
        <v>7398</v>
      </c>
    </row>
    <row r="8215" spans="2:7">
      <c r="B8215" s="75">
        <v>9645</v>
      </c>
      <c r="C8215" s="75" t="s">
        <v>7502</v>
      </c>
      <c r="D8215" s="75" t="s">
        <v>23</v>
      </c>
      <c r="E8215" s="76">
        <v>2197554</v>
      </c>
      <c r="F8215" s="75" t="s">
        <v>7156</v>
      </c>
      <c r="G8215" s="75" t="s">
        <v>7398</v>
      </c>
    </row>
    <row r="8216" spans="2:7">
      <c r="B8216" s="75">
        <v>9646</v>
      </c>
      <c r="C8216" s="75" t="s">
        <v>7504</v>
      </c>
      <c r="D8216" s="75" t="s">
        <v>23</v>
      </c>
      <c r="E8216" s="76">
        <v>2359892</v>
      </c>
      <c r="F8216" s="75" t="s">
        <v>7156</v>
      </c>
      <c r="G8216" s="75" t="s">
        <v>7398</v>
      </c>
    </row>
    <row r="8217" spans="2:7">
      <c r="B8217" s="75">
        <v>9647</v>
      </c>
      <c r="C8217" s="75" t="s">
        <v>7506</v>
      </c>
      <c r="D8217" s="75" t="s">
        <v>23</v>
      </c>
      <c r="E8217" s="76">
        <v>325639</v>
      </c>
      <c r="F8217" s="75" t="s">
        <v>7156</v>
      </c>
      <c r="G8217" s="75" t="s">
        <v>7398</v>
      </c>
    </row>
    <row r="8218" spans="2:7">
      <c r="B8218" s="75">
        <v>9648</v>
      </c>
      <c r="C8218" s="75" t="s">
        <v>7508</v>
      </c>
      <c r="D8218" s="75" t="s">
        <v>23</v>
      </c>
      <c r="E8218" s="76">
        <v>1355338</v>
      </c>
      <c r="F8218" s="75" t="s">
        <v>7156</v>
      </c>
      <c r="G8218" s="75" t="s">
        <v>7398</v>
      </c>
    </row>
    <row r="8219" spans="2:7">
      <c r="B8219" s="75">
        <v>9649</v>
      </c>
      <c r="C8219" s="75" t="s">
        <v>7510</v>
      </c>
      <c r="D8219" s="75" t="s">
        <v>23</v>
      </c>
      <c r="E8219" s="76">
        <v>237579</v>
      </c>
      <c r="F8219" s="75" t="s">
        <v>7156</v>
      </c>
      <c r="G8219" s="75" t="s">
        <v>7398</v>
      </c>
    </row>
    <row r="8220" spans="2:7">
      <c r="B8220" s="75">
        <v>9650</v>
      </c>
      <c r="C8220" s="75" t="s">
        <v>7512</v>
      </c>
      <c r="D8220" s="75" t="s">
        <v>23</v>
      </c>
      <c r="E8220" s="76">
        <v>256619</v>
      </c>
      <c r="F8220" s="75" t="s">
        <v>7156</v>
      </c>
      <c r="G8220" s="75" t="s">
        <v>7398</v>
      </c>
    </row>
    <row r="8221" spans="2:7">
      <c r="B8221" s="75">
        <v>9651</v>
      </c>
      <c r="C8221" s="75" t="s">
        <v>7514</v>
      </c>
      <c r="D8221" s="75" t="s">
        <v>23</v>
      </c>
      <c r="E8221" s="76">
        <v>931633</v>
      </c>
      <c r="F8221" s="75" t="s">
        <v>7156</v>
      </c>
      <c r="G8221" s="75" t="s">
        <v>7398</v>
      </c>
    </row>
    <row r="8222" spans="2:7">
      <c r="B8222" s="75">
        <v>9652</v>
      </c>
      <c r="C8222" s="75" t="s">
        <v>7516</v>
      </c>
      <c r="D8222" s="75" t="s">
        <v>23</v>
      </c>
      <c r="E8222" s="76">
        <v>706883</v>
      </c>
      <c r="F8222" s="75" t="s">
        <v>7156</v>
      </c>
      <c r="G8222" s="75" t="s">
        <v>7398</v>
      </c>
    </row>
    <row r="8223" spans="2:7">
      <c r="B8223" s="75">
        <v>9653</v>
      </c>
      <c r="C8223" s="75" t="s">
        <v>7518</v>
      </c>
      <c r="D8223" s="75" t="s">
        <v>23</v>
      </c>
      <c r="E8223" s="76">
        <v>4329731</v>
      </c>
      <c r="F8223" s="75" t="s">
        <v>7156</v>
      </c>
      <c r="G8223" s="75" t="s">
        <v>7398</v>
      </c>
    </row>
    <row r="8224" spans="2:7">
      <c r="B8224" s="75">
        <v>9654</v>
      </c>
      <c r="C8224" s="75" t="s">
        <v>7520</v>
      </c>
      <c r="D8224" s="75" t="s">
        <v>23</v>
      </c>
      <c r="E8224" s="76">
        <v>589819</v>
      </c>
      <c r="F8224" s="75" t="s">
        <v>7156</v>
      </c>
      <c r="G8224" s="75" t="s">
        <v>7398</v>
      </c>
    </row>
    <row r="8225" spans="2:7">
      <c r="B8225" s="75">
        <v>9655</v>
      </c>
      <c r="C8225" s="75" t="s">
        <v>7522</v>
      </c>
      <c r="D8225" s="75" t="s">
        <v>23</v>
      </c>
      <c r="E8225" s="76">
        <v>1917212</v>
      </c>
      <c r="F8225" s="75" t="s">
        <v>7156</v>
      </c>
      <c r="G8225" s="75" t="s">
        <v>7398</v>
      </c>
    </row>
    <row r="8226" spans="2:7">
      <c r="B8226" s="75">
        <v>9656</v>
      </c>
      <c r="C8226" s="75" t="s">
        <v>7524</v>
      </c>
      <c r="D8226" s="75" t="s">
        <v>23</v>
      </c>
      <c r="E8226" s="76">
        <v>2743896</v>
      </c>
      <c r="F8226" s="75" t="s">
        <v>7156</v>
      </c>
      <c r="G8226" s="75" t="s">
        <v>7398</v>
      </c>
    </row>
    <row r="8227" spans="2:7">
      <c r="B8227" s="75">
        <v>9657</v>
      </c>
      <c r="C8227" s="75" t="s">
        <v>7526</v>
      </c>
      <c r="D8227" s="75" t="s">
        <v>23</v>
      </c>
      <c r="E8227" s="76">
        <v>6278196</v>
      </c>
      <c r="F8227" s="75" t="s">
        <v>7156</v>
      </c>
      <c r="G8227" s="75" t="s">
        <v>7398</v>
      </c>
    </row>
    <row r="8228" spans="2:7">
      <c r="B8228" s="75">
        <v>9658</v>
      </c>
      <c r="C8228" s="75" t="s">
        <v>7528</v>
      </c>
      <c r="D8228" s="75" t="s">
        <v>23</v>
      </c>
      <c r="E8228" s="76">
        <v>3113775</v>
      </c>
      <c r="F8228" s="75" t="s">
        <v>7156</v>
      </c>
      <c r="G8228" s="75" t="s">
        <v>7398</v>
      </c>
    </row>
    <row r="8229" spans="2:7">
      <c r="B8229" s="75">
        <v>9659</v>
      </c>
      <c r="C8229" s="75" t="s">
        <v>7530</v>
      </c>
      <c r="D8229" s="75" t="s">
        <v>23</v>
      </c>
      <c r="E8229" s="76">
        <v>883770</v>
      </c>
      <c r="F8229" s="75" t="s">
        <v>7156</v>
      </c>
      <c r="G8229" s="75" t="s">
        <v>7398</v>
      </c>
    </row>
    <row r="8230" spans="2:7">
      <c r="B8230" s="75">
        <v>9660</v>
      </c>
      <c r="C8230" s="75" t="s">
        <v>7532</v>
      </c>
      <c r="D8230" s="75" t="s">
        <v>23</v>
      </c>
      <c r="E8230" s="76">
        <v>4831159</v>
      </c>
      <c r="F8230" s="75" t="s">
        <v>7156</v>
      </c>
      <c r="G8230" s="75" t="s">
        <v>7398</v>
      </c>
    </row>
    <row r="8231" spans="2:7">
      <c r="B8231" s="75">
        <v>9661</v>
      </c>
      <c r="C8231" s="75" t="s">
        <v>7534</v>
      </c>
      <c r="D8231" s="75" t="s">
        <v>23</v>
      </c>
      <c r="E8231" s="76">
        <v>8329045</v>
      </c>
      <c r="F8231" s="75" t="s">
        <v>7156</v>
      </c>
      <c r="G8231" s="75" t="s">
        <v>7398</v>
      </c>
    </row>
    <row r="8232" spans="2:7">
      <c r="B8232" s="75">
        <v>9662</v>
      </c>
      <c r="C8232" s="75" t="s">
        <v>7536</v>
      </c>
      <c r="D8232" s="75" t="s">
        <v>23</v>
      </c>
      <c r="E8232" s="76">
        <v>5114455</v>
      </c>
      <c r="F8232" s="75" t="s">
        <v>7156</v>
      </c>
      <c r="G8232" s="75" t="s">
        <v>7398</v>
      </c>
    </row>
    <row r="8233" spans="2:7">
      <c r="B8233" s="75">
        <v>9663</v>
      </c>
      <c r="C8233" s="75" t="s">
        <v>7538</v>
      </c>
      <c r="D8233" s="75" t="s">
        <v>17</v>
      </c>
      <c r="E8233" s="76">
        <v>907239</v>
      </c>
      <c r="F8233" s="75" t="s">
        <v>7156</v>
      </c>
      <c r="G8233" s="75" t="s">
        <v>7398</v>
      </c>
    </row>
    <row r="8234" spans="2:7">
      <c r="B8234" s="75">
        <v>9664</v>
      </c>
      <c r="C8234" s="75" t="s">
        <v>7540</v>
      </c>
      <c r="D8234" s="75" t="s">
        <v>23</v>
      </c>
      <c r="E8234" s="76">
        <v>680031</v>
      </c>
      <c r="F8234" s="75" t="s">
        <v>7156</v>
      </c>
      <c r="G8234" s="75" t="s">
        <v>7398</v>
      </c>
    </row>
    <row r="8235" spans="2:7">
      <c r="B8235" s="75">
        <v>9665</v>
      </c>
      <c r="C8235" s="75" t="s">
        <v>7542</v>
      </c>
      <c r="D8235" s="75" t="s">
        <v>23</v>
      </c>
      <c r="E8235" s="76">
        <v>9233690</v>
      </c>
      <c r="F8235" s="75" t="s">
        <v>7156</v>
      </c>
      <c r="G8235" s="75" t="s">
        <v>7398</v>
      </c>
    </row>
    <row r="8236" spans="2:7">
      <c r="B8236" s="75">
        <v>9666</v>
      </c>
      <c r="C8236" s="75" t="s">
        <v>7544</v>
      </c>
      <c r="D8236" s="75" t="s">
        <v>23</v>
      </c>
      <c r="E8236" s="76">
        <v>4857662</v>
      </c>
      <c r="F8236" s="75" t="s">
        <v>7156</v>
      </c>
      <c r="G8236" s="75" t="s">
        <v>7398</v>
      </c>
    </row>
    <row r="8237" spans="2:7">
      <c r="B8237" s="75">
        <v>9667</v>
      </c>
      <c r="C8237" s="75" t="s">
        <v>7546</v>
      </c>
      <c r="D8237" s="75" t="s">
        <v>52</v>
      </c>
      <c r="E8237" s="76">
        <v>816709</v>
      </c>
      <c r="F8237" s="75" t="s">
        <v>7156</v>
      </c>
      <c r="G8237" s="75" t="s">
        <v>7398</v>
      </c>
    </row>
    <row r="8238" spans="2:7">
      <c r="B8238" s="75">
        <v>9668</v>
      </c>
      <c r="C8238" s="75" t="s">
        <v>7548</v>
      </c>
      <c r="D8238" s="75" t="s">
        <v>52</v>
      </c>
      <c r="E8238" s="76">
        <v>602609</v>
      </c>
      <c r="F8238" s="75" t="s">
        <v>7156</v>
      </c>
      <c r="G8238" s="75" t="s">
        <v>7398</v>
      </c>
    </row>
    <row r="8239" spans="2:7">
      <c r="B8239" s="75">
        <v>9669</v>
      </c>
      <c r="C8239" s="75" t="s">
        <v>7550</v>
      </c>
      <c r="D8239" s="75" t="s">
        <v>52</v>
      </c>
      <c r="E8239" s="76">
        <v>947632</v>
      </c>
      <c r="F8239" s="75" t="s">
        <v>7156</v>
      </c>
      <c r="G8239" s="75" t="s">
        <v>7398</v>
      </c>
    </row>
    <row r="8240" spans="2:7">
      <c r="B8240" s="75">
        <v>9670</v>
      </c>
      <c r="C8240" s="75" t="s">
        <v>7552</v>
      </c>
      <c r="D8240" s="75" t="s">
        <v>52</v>
      </c>
      <c r="E8240" s="76">
        <v>938645</v>
      </c>
      <c r="F8240" s="75" t="s">
        <v>7156</v>
      </c>
      <c r="G8240" s="75" t="s">
        <v>7398</v>
      </c>
    </row>
    <row r="8241" spans="2:7">
      <c r="B8241" s="75">
        <v>9671</v>
      </c>
      <c r="C8241" s="75" t="s">
        <v>9045</v>
      </c>
      <c r="D8241" s="75" t="s">
        <v>5007</v>
      </c>
      <c r="E8241" s="76">
        <v>3213</v>
      </c>
      <c r="F8241" s="75" t="s">
        <v>7156</v>
      </c>
      <c r="G8241" s="75" t="s">
        <v>7398</v>
      </c>
    </row>
    <row r="8242" spans="2:7">
      <c r="B8242" s="75">
        <v>9672</v>
      </c>
      <c r="C8242" s="75" t="s">
        <v>7554</v>
      </c>
      <c r="D8242" s="75" t="s">
        <v>52</v>
      </c>
      <c r="E8242" s="76">
        <v>883387</v>
      </c>
      <c r="F8242" s="75" t="s">
        <v>7156</v>
      </c>
      <c r="G8242" s="75" t="s">
        <v>7398</v>
      </c>
    </row>
    <row r="8243" spans="2:7">
      <c r="B8243" s="75">
        <v>9673</v>
      </c>
      <c r="C8243" s="75" t="s">
        <v>7556</v>
      </c>
      <c r="D8243" s="75" t="s">
        <v>19</v>
      </c>
      <c r="E8243" s="76">
        <v>3140</v>
      </c>
      <c r="F8243" s="75" t="s">
        <v>7156</v>
      </c>
      <c r="G8243" s="75" t="s">
        <v>7398</v>
      </c>
    </row>
    <row r="8244" spans="2:7">
      <c r="B8244" s="75">
        <v>9674</v>
      </c>
      <c r="C8244" s="75" t="s">
        <v>7558</v>
      </c>
      <c r="D8244" s="75" t="s">
        <v>17</v>
      </c>
      <c r="E8244" s="76">
        <v>4025766</v>
      </c>
      <c r="F8244" s="75" t="s">
        <v>7156</v>
      </c>
      <c r="G8244" s="75" t="s">
        <v>7398</v>
      </c>
    </row>
    <row r="8245" spans="2:7">
      <c r="B8245" s="75">
        <v>9675</v>
      </c>
      <c r="C8245" s="75" t="s">
        <v>7560</v>
      </c>
      <c r="D8245" s="75" t="s">
        <v>23</v>
      </c>
      <c r="E8245" s="76">
        <v>7988010</v>
      </c>
      <c r="F8245" s="75" t="s">
        <v>7156</v>
      </c>
      <c r="G8245" s="75" t="s">
        <v>7398</v>
      </c>
    </row>
    <row r="8246" spans="2:7">
      <c r="B8246" s="75">
        <v>9676</v>
      </c>
      <c r="C8246" s="75" t="s">
        <v>7562</v>
      </c>
      <c r="D8246" s="75" t="s">
        <v>7563</v>
      </c>
      <c r="E8246" s="76">
        <v>83730</v>
      </c>
      <c r="F8246" s="75" t="s">
        <v>7156</v>
      </c>
      <c r="G8246" s="75" t="s">
        <v>7398</v>
      </c>
    </row>
    <row r="8247" spans="2:7">
      <c r="B8247" s="75">
        <v>9677</v>
      </c>
      <c r="C8247" s="75" t="s">
        <v>7565</v>
      </c>
      <c r="D8247" s="75" t="s">
        <v>17</v>
      </c>
      <c r="E8247" s="76">
        <v>7260091</v>
      </c>
      <c r="F8247" s="75" t="s">
        <v>7156</v>
      </c>
      <c r="G8247" s="75" t="s">
        <v>7398</v>
      </c>
    </row>
    <row r="8248" spans="2:7">
      <c r="B8248" s="75">
        <v>9678</v>
      </c>
      <c r="C8248" s="75" t="s">
        <v>7567</v>
      </c>
      <c r="D8248" s="75" t="s">
        <v>52</v>
      </c>
      <c r="E8248" s="76">
        <v>795314</v>
      </c>
      <c r="F8248" s="75" t="s">
        <v>7156</v>
      </c>
      <c r="G8248" s="75" t="s">
        <v>7398</v>
      </c>
    </row>
    <row r="8249" spans="2:7">
      <c r="B8249" s="75">
        <v>9679</v>
      </c>
      <c r="C8249" s="75" t="s">
        <v>7569</v>
      </c>
      <c r="D8249" s="75" t="s">
        <v>52</v>
      </c>
      <c r="E8249" s="76">
        <v>790466</v>
      </c>
      <c r="F8249" s="75" t="s">
        <v>7156</v>
      </c>
      <c r="G8249" s="75" t="s">
        <v>7398</v>
      </c>
    </row>
    <row r="8250" spans="2:7">
      <c r="B8250" s="75">
        <v>9680</v>
      </c>
      <c r="C8250" s="75" t="s">
        <v>7571</v>
      </c>
      <c r="D8250" s="75" t="s">
        <v>23</v>
      </c>
      <c r="E8250" s="76">
        <v>187319</v>
      </c>
      <c r="F8250" s="75" t="s">
        <v>7156</v>
      </c>
      <c r="G8250" s="75" t="s">
        <v>7398</v>
      </c>
    </row>
    <row r="8251" spans="2:7">
      <c r="B8251" s="75">
        <v>9681</v>
      </c>
      <c r="C8251" s="75" t="s">
        <v>7573</v>
      </c>
      <c r="D8251" s="75" t="s">
        <v>23</v>
      </c>
      <c r="E8251" s="76">
        <v>27088164</v>
      </c>
      <c r="F8251" s="75" t="s">
        <v>7156</v>
      </c>
      <c r="G8251" s="75" t="s">
        <v>7398</v>
      </c>
    </row>
    <row r="8252" spans="2:7">
      <c r="B8252" s="75">
        <v>9682</v>
      </c>
      <c r="C8252" s="75" t="s">
        <v>7575</v>
      </c>
      <c r="D8252" s="75" t="s">
        <v>52</v>
      </c>
      <c r="E8252" s="76">
        <v>239622</v>
      </c>
      <c r="F8252" s="75" t="s">
        <v>7156</v>
      </c>
      <c r="G8252" s="75" t="s">
        <v>7398</v>
      </c>
    </row>
    <row r="8253" spans="2:7">
      <c r="B8253" s="75">
        <v>9694</v>
      </c>
      <c r="C8253" s="75" t="s">
        <v>9046</v>
      </c>
      <c r="D8253" s="75" t="s">
        <v>52</v>
      </c>
      <c r="E8253" s="76">
        <v>1327315</v>
      </c>
      <c r="F8253" s="75" t="s">
        <v>7156</v>
      </c>
      <c r="G8253" s="75" t="s">
        <v>9047</v>
      </c>
    </row>
    <row r="8254" spans="2:7">
      <c r="B8254" s="75">
        <v>9695</v>
      </c>
      <c r="C8254" s="75" t="s">
        <v>9048</v>
      </c>
      <c r="D8254" s="75" t="s">
        <v>19</v>
      </c>
      <c r="E8254" s="76">
        <v>220215</v>
      </c>
      <c r="F8254" s="75" t="s">
        <v>7156</v>
      </c>
      <c r="G8254" s="75" t="s">
        <v>9047</v>
      </c>
    </row>
    <row r="8255" spans="2:7">
      <c r="B8255" s="75">
        <v>9696</v>
      </c>
      <c r="C8255" s="75" t="s">
        <v>9049</v>
      </c>
      <c r="D8255" s="75" t="s">
        <v>23</v>
      </c>
      <c r="E8255" s="76">
        <v>164264</v>
      </c>
      <c r="F8255" s="75" t="s">
        <v>7156</v>
      </c>
      <c r="G8255" s="75" t="s">
        <v>9047</v>
      </c>
    </row>
    <row r="8256" spans="2:7">
      <c r="B8256" s="75">
        <v>9697</v>
      </c>
      <c r="C8256" s="75" t="s">
        <v>9050</v>
      </c>
      <c r="D8256" s="75" t="s">
        <v>23</v>
      </c>
      <c r="E8256" s="76">
        <v>2629391</v>
      </c>
      <c r="F8256" s="75" t="s">
        <v>7156</v>
      </c>
      <c r="G8256" s="75" t="s">
        <v>9047</v>
      </c>
    </row>
    <row r="8257" spans="2:7">
      <c r="B8257" s="75">
        <v>9698</v>
      </c>
      <c r="C8257" s="75" t="s">
        <v>9051</v>
      </c>
      <c r="D8257" s="75" t="s">
        <v>52</v>
      </c>
      <c r="E8257" s="76">
        <v>1097708</v>
      </c>
      <c r="F8257" s="75" t="s">
        <v>7156</v>
      </c>
      <c r="G8257" s="75" t="s">
        <v>9047</v>
      </c>
    </row>
    <row r="8258" spans="2:7">
      <c r="B8258" s="75">
        <v>9700</v>
      </c>
      <c r="C8258" s="75" t="s">
        <v>9052</v>
      </c>
      <c r="D8258" s="75" t="s">
        <v>23</v>
      </c>
      <c r="E8258" s="76">
        <v>603560</v>
      </c>
      <c r="F8258" s="75" t="s">
        <v>7156</v>
      </c>
      <c r="G8258" s="75" t="s">
        <v>9047</v>
      </c>
    </row>
    <row r="8259" spans="2:7">
      <c r="B8259" s="75">
        <v>9701</v>
      </c>
      <c r="C8259" s="75" t="s">
        <v>9053</v>
      </c>
      <c r="D8259" s="75" t="s">
        <v>23</v>
      </c>
      <c r="E8259" s="76">
        <v>462220</v>
      </c>
      <c r="F8259" s="75" t="s">
        <v>7156</v>
      </c>
      <c r="G8259" s="75" t="s">
        <v>9047</v>
      </c>
    </row>
    <row r="8260" spans="2:7">
      <c r="B8260" s="75">
        <v>9702</v>
      </c>
      <c r="C8260" s="75" t="s">
        <v>9054</v>
      </c>
      <c r="D8260" s="75" t="s">
        <v>146</v>
      </c>
      <c r="E8260" s="76">
        <v>19100</v>
      </c>
      <c r="F8260" s="75" t="s">
        <v>7156</v>
      </c>
      <c r="G8260" s="75" t="s">
        <v>9047</v>
      </c>
    </row>
    <row r="8261" spans="2:7">
      <c r="B8261" s="75">
        <v>9712</v>
      </c>
      <c r="C8261" s="75" t="s">
        <v>7577</v>
      </c>
      <c r="D8261" s="75" t="s">
        <v>23</v>
      </c>
      <c r="E8261" s="76">
        <v>44710900</v>
      </c>
      <c r="F8261" s="75" t="s">
        <v>7156</v>
      </c>
      <c r="G8261" s="75" t="s">
        <v>7578</v>
      </c>
    </row>
    <row r="8262" spans="2:7">
      <c r="B8262" s="75">
        <v>9713</v>
      </c>
      <c r="C8262" s="75" t="s">
        <v>7580</v>
      </c>
      <c r="D8262" s="75" t="s">
        <v>23</v>
      </c>
      <c r="E8262" s="76">
        <v>36719794</v>
      </c>
      <c r="F8262" s="75" t="s">
        <v>7156</v>
      </c>
      <c r="G8262" s="75" t="s">
        <v>7578</v>
      </c>
    </row>
    <row r="8263" spans="2:7">
      <c r="B8263" s="75">
        <v>9714</v>
      </c>
      <c r="C8263" s="75" t="s">
        <v>7582</v>
      </c>
      <c r="D8263" s="75" t="s">
        <v>23</v>
      </c>
      <c r="E8263" s="76">
        <v>664658</v>
      </c>
      <c r="F8263" s="75" t="s">
        <v>7156</v>
      </c>
      <c r="G8263" s="75" t="s">
        <v>7578</v>
      </c>
    </row>
    <row r="8264" spans="2:7">
      <c r="B8264" s="75">
        <v>9715</v>
      </c>
      <c r="C8264" s="75" t="s">
        <v>7584</v>
      </c>
      <c r="D8264" s="75" t="s">
        <v>23</v>
      </c>
      <c r="E8264" s="76">
        <v>1413300</v>
      </c>
      <c r="F8264" s="75" t="s">
        <v>7156</v>
      </c>
      <c r="G8264" s="75" t="s">
        <v>7578</v>
      </c>
    </row>
    <row r="8265" spans="2:7">
      <c r="B8265" s="75">
        <v>9716</v>
      </c>
      <c r="C8265" s="75" t="s">
        <v>7586</v>
      </c>
      <c r="D8265" s="75" t="s">
        <v>19</v>
      </c>
      <c r="E8265" s="76">
        <v>800715</v>
      </c>
      <c r="F8265" s="75" t="s">
        <v>7156</v>
      </c>
      <c r="G8265" s="75" t="s">
        <v>7578</v>
      </c>
    </row>
    <row r="8266" spans="2:7">
      <c r="B8266" s="75">
        <v>9717</v>
      </c>
      <c r="C8266" s="75" t="s">
        <v>7588</v>
      </c>
      <c r="D8266" s="75" t="s">
        <v>17</v>
      </c>
      <c r="E8266" s="76">
        <v>130226</v>
      </c>
      <c r="F8266" s="75" t="s">
        <v>7156</v>
      </c>
      <c r="G8266" s="75" t="s">
        <v>7578</v>
      </c>
    </row>
    <row r="8267" spans="2:7">
      <c r="B8267" s="75">
        <v>9718</v>
      </c>
      <c r="C8267" s="75" t="s">
        <v>7590</v>
      </c>
      <c r="D8267" s="75" t="s">
        <v>17</v>
      </c>
      <c r="E8267" s="76">
        <v>4814637</v>
      </c>
      <c r="F8267" s="75" t="s">
        <v>7156</v>
      </c>
      <c r="G8267" s="75" t="s">
        <v>7578</v>
      </c>
    </row>
    <row r="8268" spans="2:7">
      <c r="B8268" s="75">
        <v>9719</v>
      </c>
      <c r="C8268" s="75" t="s">
        <v>7592</v>
      </c>
      <c r="D8268" s="75" t="s">
        <v>17</v>
      </c>
      <c r="E8268" s="76">
        <v>1728370</v>
      </c>
      <c r="F8268" s="75" t="s">
        <v>7156</v>
      </c>
      <c r="G8268" s="75" t="s">
        <v>7578</v>
      </c>
    </row>
    <row r="8269" spans="2:7">
      <c r="B8269" s="75">
        <v>9720</v>
      </c>
      <c r="C8269" s="75" t="s">
        <v>7594</v>
      </c>
      <c r="D8269" s="75" t="s">
        <v>17</v>
      </c>
      <c r="E8269" s="76">
        <v>4839539</v>
      </c>
      <c r="F8269" s="75" t="s">
        <v>7156</v>
      </c>
      <c r="G8269" s="75" t="s">
        <v>7578</v>
      </c>
    </row>
    <row r="8270" spans="2:7">
      <c r="B8270" s="75">
        <v>9721</v>
      </c>
      <c r="C8270" s="75" t="s">
        <v>7596</v>
      </c>
      <c r="D8270" s="75" t="s">
        <v>23</v>
      </c>
      <c r="E8270" s="76">
        <v>867270</v>
      </c>
      <c r="F8270" s="75" t="s">
        <v>7156</v>
      </c>
      <c r="G8270" s="75" t="s">
        <v>7578</v>
      </c>
    </row>
    <row r="8271" spans="2:7">
      <c r="B8271" s="75">
        <v>9722</v>
      </c>
      <c r="C8271" s="75" t="s">
        <v>7598</v>
      </c>
      <c r="D8271" s="75" t="s">
        <v>52</v>
      </c>
      <c r="E8271" s="76">
        <v>917008</v>
      </c>
      <c r="F8271" s="75" t="s">
        <v>7156</v>
      </c>
      <c r="G8271" s="75" t="s">
        <v>7578</v>
      </c>
    </row>
    <row r="8272" spans="2:7">
      <c r="B8272" s="75">
        <v>9723</v>
      </c>
      <c r="C8272" s="75" t="s">
        <v>7600</v>
      </c>
      <c r="D8272" s="75" t="s">
        <v>52</v>
      </c>
      <c r="E8272" s="76">
        <v>838600</v>
      </c>
      <c r="F8272" s="75" t="s">
        <v>7156</v>
      </c>
      <c r="G8272" s="75" t="s">
        <v>7578</v>
      </c>
    </row>
    <row r="8273" spans="2:7">
      <c r="B8273" s="75">
        <v>9724</v>
      </c>
      <c r="C8273" s="75" t="s">
        <v>7602</v>
      </c>
      <c r="D8273" s="75" t="s">
        <v>17</v>
      </c>
      <c r="E8273" s="76">
        <v>225397</v>
      </c>
      <c r="F8273" s="75" t="s">
        <v>7156</v>
      </c>
      <c r="G8273" s="75" t="s">
        <v>7578</v>
      </c>
    </row>
    <row r="8274" spans="2:7">
      <c r="B8274" s="75">
        <v>9725</v>
      </c>
      <c r="C8274" s="75" t="s">
        <v>7604</v>
      </c>
      <c r="D8274" s="75" t="s">
        <v>17</v>
      </c>
      <c r="E8274" s="76">
        <v>1201707</v>
      </c>
      <c r="F8274" s="75" t="s">
        <v>7156</v>
      </c>
      <c r="G8274" s="75" t="s">
        <v>7578</v>
      </c>
    </row>
    <row r="8275" spans="2:7">
      <c r="B8275" s="75">
        <v>9726</v>
      </c>
      <c r="C8275" s="75" t="s">
        <v>7606</v>
      </c>
      <c r="D8275" s="75" t="s">
        <v>17</v>
      </c>
      <c r="E8275" s="76">
        <v>35991</v>
      </c>
      <c r="F8275" s="75" t="s">
        <v>7156</v>
      </c>
      <c r="G8275" s="75" t="s">
        <v>7578</v>
      </c>
    </row>
    <row r="8276" spans="2:7">
      <c r="B8276" s="75">
        <v>9727</v>
      </c>
      <c r="C8276" s="75" t="s">
        <v>7608</v>
      </c>
      <c r="D8276" s="75" t="s">
        <v>17</v>
      </c>
      <c r="E8276" s="76">
        <v>360130</v>
      </c>
      <c r="F8276" s="75" t="s">
        <v>7156</v>
      </c>
      <c r="G8276" s="75" t="s">
        <v>7578</v>
      </c>
    </row>
    <row r="8277" spans="2:7">
      <c r="B8277" s="75">
        <v>9728</v>
      </c>
      <c r="C8277" s="75" t="s">
        <v>7610</v>
      </c>
      <c r="D8277" s="75" t="s">
        <v>23</v>
      </c>
      <c r="E8277" s="76">
        <v>29870184</v>
      </c>
      <c r="F8277" s="75" t="s">
        <v>7156</v>
      </c>
      <c r="G8277" s="75" t="s">
        <v>7578</v>
      </c>
    </row>
    <row r="8278" spans="2:7">
      <c r="B8278" s="75">
        <v>9729</v>
      </c>
      <c r="C8278" s="75" t="s">
        <v>7612</v>
      </c>
      <c r="D8278" s="75" t="s">
        <v>23</v>
      </c>
      <c r="E8278" s="76">
        <v>42266807</v>
      </c>
      <c r="F8278" s="75" t="s">
        <v>7156</v>
      </c>
      <c r="G8278" s="75" t="s">
        <v>7578</v>
      </c>
    </row>
    <row r="8279" spans="2:7">
      <c r="B8279" s="75">
        <v>9730</v>
      </c>
      <c r="C8279" s="75" t="s">
        <v>7614</v>
      </c>
      <c r="D8279" s="75" t="s">
        <v>17</v>
      </c>
      <c r="E8279" s="76">
        <v>4576</v>
      </c>
      <c r="F8279" s="75" t="s">
        <v>7156</v>
      </c>
      <c r="G8279" s="75" t="s">
        <v>7578</v>
      </c>
    </row>
    <row r="8280" spans="2:7">
      <c r="B8280" s="75">
        <v>9731</v>
      </c>
      <c r="C8280" s="75" t="s">
        <v>7616</v>
      </c>
      <c r="D8280" s="75" t="s">
        <v>17</v>
      </c>
      <c r="E8280" s="76">
        <v>60357</v>
      </c>
      <c r="F8280" s="75" t="s">
        <v>7156</v>
      </c>
      <c r="G8280" s="75" t="s">
        <v>7578</v>
      </c>
    </row>
    <row r="8281" spans="2:7">
      <c r="B8281" s="75">
        <v>9732</v>
      </c>
      <c r="C8281" s="75" t="s">
        <v>7618</v>
      </c>
      <c r="D8281" s="75" t="s">
        <v>17</v>
      </c>
      <c r="E8281" s="76">
        <v>52371</v>
      </c>
      <c r="F8281" s="75" t="s">
        <v>7156</v>
      </c>
      <c r="G8281" s="75" t="s">
        <v>7578</v>
      </c>
    </row>
    <row r="8282" spans="2:7">
      <c r="B8282" s="75">
        <v>9733</v>
      </c>
      <c r="C8282" s="75" t="s">
        <v>7620</v>
      </c>
      <c r="D8282" s="75" t="s">
        <v>19</v>
      </c>
      <c r="E8282" s="76">
        <v>442851</v>
      </c>
      <c r="F8282" s="75" t="s">
        <v>7156</v>
      </c>
      <c r="G8282" s="75" t="s">
        <v>7578</v>
      </c>
    </row>
    <row r="8283" spans="2:7">
      <c r="B8283" s="75">
        <v>9734</v>
      </c>
      <c r="C8283" s="75" t="s">
        <v>7622</v>
      </c>
      <c r="D8283" s="75" t="s">
        <v>19</v>
      </c>
      <c r="E8283" s="76">
        <v>290240</v>
      </c>
      <c r="F8283" s="75" t="s">
        <v>7156</v>
      </c>
      <c r="G8283" s="75" t="s">
        <v>7578</v>
      </c>
    </row>
    <row r="8284" spans="2:7">
      <c r="B8284" s="75">
        <v>9735</v>
      </c>
      <c r="C8284" s="75" t="s">
        <v>7624</v>
      </c>
      <c r="D8284" s="75" t="s">
        <v>17</v>
      </c>
      <c r="E8284" s="76">
        <v>177406</v>
      </c>
      <c r="F8284" s="75" t="s">
        <v>7156</v>
      </c>
      <c r="G8284" s="75" t="s">
        <v>7578</v>
      </c>
    </row>
    <row r="8285" spans="2:7">
      <c r="B8285" s="75">
        <v>9736</v>
      </c>
      <c r="C8285" s="75" t="s">
        <v>7626</v>
      </c>
      <c r="D8285" s="75" t="s">
        <v>17</v>
      </c>
      <c r="E8285" s="76">
        <v>406335</v>
      </c>
      <c r="F8285" s="75" t="s">
        <v>7156</v>
      </c>
      <c r="G8285" s="75" t="s">
        <v>7578</v>
      </c>
    </row>
    <row r="8286" spans="2:7">
      <c r="B8286" s="75">
        <v>9737</v>
      </c>
      <c r="C8286" s="75" t="s">
        <v>7628</v>
      </c>
      <c r="D8286" s="75" t="s">
        <v>19</v>
      </c>
      <c r="E8286" s="76">
        <v>135388</v>
      </c>
      <c r="F8286" s="75" t="s">
        <v>7156</v>
      </c>
      <c r="G8286" s="75" t="s">
        <v>7578</v>
      </c>
    </row>
    <row r="8287" spans="2:7">
      <c r="B8287" s="75">
        <v>9738</v>
      </c>
      <c r="C8287" s="75" t="s">
        <v>7630</v>
      </c>
      <c r="D8287" s="75" t="s">
        <v>19</v>
      </c>
      <c r="E8287" s="76">
        <v>345075</v>
      </c>
      <c r="F8287" s="75" t="s">
        <v>7156</v>
      </c>
      <c r="G8287" s="75" t="s">
        <v>7578</v>
      </c>
    </row>
    <row r="8288" spans="2:7">
      <c r="B8288" s="75">
        <v>9739</v>
      </c>
      <c r="C8288" s="75" t="s">
        <v>7632</v>
      </c>
      <c r="D8288" s="75" t="s">
        <v>17</v>
      </c>
      <c r="E8288" s="76">
        <v>3211</v>
      </c>
      <c r="F8288" s="75" t="s">
        <v>7156</v>
      </c>
      <c r="G8288" s="75" t="s">
        <v>7578</v>
      </c>
    </row>
    <row r="8289" spans="2:7">
      <c r="B8289" s="75">
        <v>9740</v>
      </c>
      <c r="C8289" s="75" t="s">
        <v>7634</v>
      </c>
      <c r="D8289" s="75" t="s">
        <v>17</v>
      </c>
      <c r="E8289" s="76">
        <v>174620</v>
      </c>
      <c r="F8289" s="75" t="s">
        <v>7156</v>
      </c>
      <c r="G8289" s="75" t="s">
        <v>7578</v>
      </c>
    </row>
    <row r="8290" spans="2:7">
      <c r="B8290" s="75">
        <v>9741</v>
      </c>
      <c r="C8290" s="75" t="s">
        <v>7636</v>
      </c>
      <c r="D8290" s="75" t="s">
        <v>23</v>
      </c>
      <c r="E8290" s="76">
        <v>355823</v>
      </c>
      <c r="F8290" s="75" t="s">
        <v>7156</v>
      </c>
      <c r="G8290" s="75" t="s">
        <v>7578</v>
      </c>
    </row>
    <row r="8291" spans="2:7">
      <c r="B8291" s="75">
        <v>9742</v>
      </c>
      <c r="C8291" s="75" t="s">
        <v>7638</v>
      </c>
      <c r="D8291" s="75" t="s">
        <v>19</v>
      </c>
      <c r="E8291" s="76">
        <v>345075</v>
      </c>
      <c r="F8291" s="75" t="s">
        <v>7156</v>
      </c>
      <c r="G8291" s="75" t="s">
        <v>7578</v>
      </c>
    </row>
    <row r="8292" spans="2:7">
      <c r="B8292" s="75">
        <v>9743</v>
      </c>
      <c r="C8292" s="75" t="s">
        <v>7640</v>
      </c>
      <c r="D8292" s="75" t="s">
        <v>23</v>
      </c>
      <c r="E8292" s="76">
        <v>549265</v>
      </c>
      <c r="F8292" s="75" t="s">
        <v>7156</v>
      </c>
      <c r="G8292" s="75" t="s">
        <v>7578</v>
      </c>
    </row>
    <row r="8293" spans="2:7">
      <c r="B8293" s="75">
        <v>9744</v>
      </c>
      <c r="C8293" s="75" t="s">
        <v>7642</v>
      </c>
      <c r="D8293" s="75" t="s">
        <v>23</v>
      </c>
      <c r="E8293" s="76">
        <v>45380</v>
      </c>
      <c r="F8293" s="75" t="s">
        <v>7156</v>
      </c>
      <c r="G8293" s="75" t="s">
        <v>7578</v>
      </c>
    </row>
    <row r="8294" spans="2:7">
      <c r="B8294" s="75">
        <v>9745</v>
      </c>
      <c r="C8294" s="75" t="s">
        <v>7644</v>
      </c>
      <c r="D8294" s="75" t="s">
        <v>23</v>
      </c>
      <c r="E8294" s="76">
        <v>3472594</v>
      </c>
      <c r="F8294" s="75" t="s">
        <v>7156</v>
      </c>
      <c r="G8294" s="75" t="s">
        <v>7578</v>
      </c>
    </row>
    <row r="8295" spans="2:7">
      <c r="B8295" s="75">
        <v>9746</v>
      </c>
      <c r="C8295" s="75" t="s">
        <v>7646</v>
      </c>
      <c r="D8295" s="75" t="s">
        <v>19</v>
      </c>
      <c r="E8295" s="76">
        <v>378132</v>
      </c>
      <c r="F8295" s="75" t="s">
        <v>7156</v>
      </c>
      <c r="G8295" s="75" t="s">
        <v>7578</v>
      </c>
    </row>
    <row r="8296" spans="2:7">
      <c r="B8296" s="75">
        <v>9747</v>
      </c>
      <c r="C8296" s="75" t="s">
        <v>7648</v>
      </c>
      <c r="D8296" s="75" t="s">
        <v>23</v>
      </c>
      <c r="E8296" s="76">
        <v>925242</v>
      </c>
      <c r="F8296" s="75" t="s">
        <v>7156</v>
      </c>
      <c r="G8296" s="75" t="s">
        <v>7578</v>
      </c>
    </row>
    <row r="8297" spans="2:7">
      <c r="B8297" s="75">
        <v>9748</v>
      </c>
      <c r="C8297" s="75" t="s">
        <v>7650</v>
      </c>
      <c r="D8297" s="75" t="s">
        <v>17</v>
      </c>
      <c r="E8297" s="76">
        <v>1728300</v>
      </c>
      <c r="F8297" s="75" t="s">
        <v>7156</v>
      </c>
      <c r="G8297" s="75" t="s">
        <v>7578</v>
      </c>
    </row>
    <row r="8298" spans="2:7">
      <c r="B8298" s="75">
        <v>9749</v>
      </c>
      <c r="C8298" s="75" t="s">
        <v>7652</v>
      </c>
      <c r="D8298" s="75" t="s">
        <v>23</v>
      </c>
      <c r="E8298" s="76">
        <v>2612123</v>
      </c>
      <c r="F8298" s="75" t="s">
        <v>7156</v>
      </c>
      <c r="G8298" s="75" t="s">
        <v>7578</v>
      </c>
    </row>
    <row r="8299" spans="2:7">
      <c r="B8299" s="75">
        <v>9750</v>
      </c>
      <c r="C8299" s="75" t="s">
        <v>7654</v>
      </c>
      <c r="D8299" s="75" t="s">
        <v>23</v>
      </c>
      <c r="E8299" s="76">
        <v>561681</v>
      </c>
      <c r="F8299" s="75" t="s">
        <v>7156</v>
      </c>
      <c r="G8299" s="75" t="s">
        <v>7578</v>
      </c>
    </row>
    <row r="8300" spans="2:7">
      <c r="B8300" s="75">
        <v>9751</v>
      </c>
      <c r="C8300" s="75" t="s">
        <v>7656</v>
      </c>
      <c r="D8300" s="75" t="s">
        <v>23</v>
      </c>
      <c r="E8300" s="76">
        <v>350258</v>
      </c>
      <c r="F8300" s="75" t="s">
        <v>7156</v>
      </c>
      <c r="G8300" s="75" t="s">
        <v>7578</v>
      </c>
    </row>
    <row r="8301" spans="2:7">
      <c r="B8301" s="75">
        <v>9752</v>
      </c>
      <c r="C8301" s="75" t="s">
        <v>7658</v>
      </c>
      <c r="D8301" s="75" t="s">
        <v>23</v>
      </c>
      <c r="E8301" s="76">
        <v>2754922</v>
      </c>
      <c r="F8301" s="75" t="s">
        <v>7156</v>
      </c>
      <c r="G8301" s="75" t="s">
        <v>7578</v>
      </c>
    </row>
    <row r="8302" spans="2:7">
      <c r="B8302" s="75">
        <v>9753</v>
      </c>
      <c r="C8302" s="75" t="s">
        <v>7660</v>
      </c>
      <c r="D8302" s="75" t="s">
        <v>23</v>
      </c>
      <c r="E8302" s="76">
        <v>1400156</v>
      </c>
      <c r="F8302" s="75" t="s">
        <v>7156</v>
      </c>
      <c r="G8302" s="75" t="s">
        <v>7578</v>
      </c>
    </row>
    <row r="8303" spans="2:7">
      <c r="B8303" s="75">
        <v>9754</v>
      </c>
      <c r="C8303" s="75" t="s">
        <v>7662</v>
      </c>
      <c r="D8303" s="75" t="s">
        <v>52</v>
      </c>
      <c r="E8303" s="76">
        <v>979724</v>
      </c>
      <c r="F8303" s="75" t="s">
        <v>7156</v>
      </c>
      <c r="G8303" s="75" t="s">
        <v>7578</v>
      </c>
    </row>
    <row r="8304" spans="2:7">
      <c r="B8304" s="75">
        <v>9755</v>
      </c>
      <c r="C8304" s="75" t="s">
        <v>7664</v>
      </c>
      <c r="D8304" s="75" t="s">
        <v>23</v>
      </c>
      <c r="E8304" s="76">
        <v>109690</v>
      </c>
      <c r="F8304" s="75" t="s">
        <v>7156</v>
      </c>
      <c r="G8304" s="75" t="s">
        <v>7578</v>
      </c>
    </row>
    <row r="8305" spans="2:7">
      <c r="B8305" s="75">
        <v>9756</v>
      </c>
      <c r="C8305" s="75" t="s">
        <v>7666</v>
      </c>
      <c r="D8305" s="75" t="s">
        <v>23</v>
      </c>
      <c r="E8305" s="76">
        <v>22690766</v>
      </c>
      <c r="F8305" s="75" t="s">
        <v>7156</v>
      </c>
      <c r="G8305" s="75" t="s">
        <v>7578</v>
      </c>
    </row>
    <row r="8306" spans="2:7">
      <c r="B8306" s="75">
        <v>9757</v>
      </c>
      <c r="C8306" s="75" t="s">
        <v>7668</v>
      </c>
      <c r="D8306" s="75" t="s">
        <v>23</v>
      </c>
      <c r="E8306" s="76">
        <v>5071987</v>
      </c>
      <c r="F8306" s="75" t="s">
        <v>7156</v>
      </c>
      <c r="G8306" s="75" t="s">
        <v>7578</v>
      </c>
    </row>
    <row r="8307" spans="2:7">
      <c r="B8307" s="75">
        <v>9758</v>
      </c>
      <c r="C8307" s="75" t="s">
        <v>7670</v>
      </c>
      <c r="D8307" s="75" t="s">
        <v>52</v>
      </c>
      <c r="E8307" s="76">
        <v>1330957</v>
      </c>
      <c r="F8307" s="75" t="s">
        <v>7156</v>
      </c>
      <c r="G8307" s="75" t="s">
        <v>7578</v>
      </c>
    </row>
    <row r="8308" spans="2:7">
      <c r="B8308" s="75">
        <v>9759</v>
      </c>
      <c r="C8308" s="75" t="s">
        <v>7672</v>
      </c>
      <c r="D8308" s="75" t="s">
        <v>23</v>
      </c>
      <c r="E8308" s="76">
        <v>116120592</v>
      </c>
      <c r="F8308" s="75" t="s">
        <v>7156</v>
      </c>
      <c r="G8308" s="75" t="s">
        <v>7578</v>
      </c>
    </row>
    <row r="8309" spans="2:7">
      <c r="B8309" s="75">
        <v>9760</v>
      </c>
      <c r="C8309" s="75" t="s">
        <v>7674</v>
      </c>
      <c r="D8309" s="75" t="s">
        <v>23</v>
      </c>
      <c r="E8309" s="76">
        <v>704176</v>
      </c>
      <c r="F8309" s="75" t="s">
        <v>7156</v>
      </c>
      <c r="G8309" s="75" t="s">
        <v>7578</v>
      </c>
    </row>
    <row r="8310" spans="2:7">
      <c r="B8310" s="75">
        <v>9761</v>
      </c>
      <c r="C8310" s="75" t="s">
        <v>7676</v>
      </c>
      <c r="D8310" s="75" t="s">
        <v>17</v>
      </c>
      <c r="E8310" s="76">
        <v>766169</v>
      </c>
      <c r="F8310" s="75" t="s">
        <v>7156</v>
      </c>
      <c r="G8310" s="75" t="s">
        <v>7578</v>
      </c>
    </row>
    <row r="8311" spans="2:7">
      <c r="B8311" s="75">
        <v>9762</v>
      </c>
      <c r="C8311" s="75" t="s">
        <v>7678</v>
      </c>
      <c r="D8311" s="75" t="s">
        <v>23</v>
      </c>
      <c r="E8311" s="76">
        <v>3802012</v>
      </c>
      <c r="F8311" s="75" t="s">
        <v>7156</v>
      </c>
      <c r="G8311" s="75" t="s">
        <v>7578</v>
      </c>
    </row>
    <row r="8312" spans="2:7">
      <c r="B8312" s="75">
        <v>9763</v>
      </c>
      <c r="C8312" s="75" t="s">
        <v>7680</v>
      </c>
      <c r="D8312" s="75" t="s">
        <v>17</v>
      </c>
      <c r="E8312" s="76">
        <v>291048</v>
      </c>
      <c r="F8312" s="75" t="s">
        <v>7156</v>
      </c>
      <c r="G8312" s="75" t="s">
        <v>7578</v>
      </c>
    </row>
    <row r="8313" spans="2:7">
      <c r="B8313" s="75">
        <v>9764</v>
      </c>
      <c r="C8313" s="75" t="s">
        <v>7682</v>
      </c>
      <c r="D8313" s="75" t="s">
        <v>23</v>
      </c>
      <c r="E8313" s="76">
        <v>160453</v>
      </c>
      <c r="F8313" s="75" t="s">
        <v>7156</v>
      </c>
      <c r="G8313" s="75" t="s">
        <v>7578</v>
      </c>
    </row>
    <row r="8314" spans="2:7">
      <c r="B8314" s="75">
        <v>9765</v>
      </c>
      <c r="C8314" s="75" t="s">
        <v>7684</v>
      </c>
      <c r="D8314" s="75" t="s">
        <v>19</v>
      </c>
      <c r="E8314" s="76">
        <v>277102</v>
      </c>
      <c r="F8314" s="75" t="s">
        <v>7156</v>
      </c>
      <c r="G8314" s="75" t="s">
        <v>7578</v>
      </c>
    </row>
    <row r="8315" spans="2:7">
      <c r="B8315" s="75">
        <v>9766</v>
      </c>
      <c r="C8315" s="75" t="s">
        <v>7686</v>
      </c>
      <c r="D8315" s="75" t="s">
        <v>19</v>
      </c>
      <c r="E8315" s="76">
        <v>408634</v>
      </c>
      <c r="F8315" s="75" t="s">
        <v>7156</v>
      </c>
      <c r="G8315" s="75" t="s">
        <v>7578</v>
      </c>
    </row>
    <row r="8316" spans="2:7">
      <c r="B8316" s="75">
        <v>9767</v>
      </c>
      <c r="C8316" s="75" t="s">
        <v>7688</v>
      </c>
      <c r="D8316" s="75" t="s">
        <v>23</v>
      </c>
      <c r="E8316" s="76">
        <v>1041473</v>
      </c>
      <c r="F8316" s="75" t="s">
        <v>7156</v>
      </c>
      <c r="G8316" s="75" t="s">
        <v>7578</v>
      </c>
    </row>
    <row r="8317" spans="2:7">
      <c r="B8317" s="75">
        <v>9768</v>
      </c>
      <c r="C8317" s="75" t="s">
        <v>7690</v>
      </c>
      <c r="D8317" s="75" t="s">
        <v>23</v>
      </c>
      <c r="E8317" s="76">
        <v>1933543</v>
      </c>
      <c r="F8317" s="75" t="s">
        <v>7156</v>
      </c>
      <c r="G8317" s="75" t="s">
        <v>7578</v>
      </c>
    </row>
    <row r="8318" spans="2:7">
      <c r="B8318" s="75">
        <v>9769</v>
      </c>
      <c r="C8318" s="75" t="s">
        <v>7692</v>
      </c>
      <c r="D8318" s="75" t="s">
        <v>19</v>
      </c>
      <c r="E8318" s="76">
        <v>354591</v>
      </c>
      <c r="F8318" s="75" t="s">
        <v>7156</v>
      </c>
      <c r="G8318" s="75" t="s">
        <v>7578</v>
      </c>
    </row>
    <row r="8319" spans="2:7">
      <c r="B8319" s="75">
        <v>9770</v>
      </c>
      <c r="C8319" s="75" t="s">
        <v>7694</v>
      </c>
      <c r="D8319" s="75" t="s">
        <v>17</v>
      </c>
      <c r="E8319" s="76">
        <v>28110</v>
      </c>
      <c r="F8319" s="75" t="s">
        <v>7156</v>
      </c>
      <c r="G8319" s="75" t="s">
        <v>7578</v>
      </c>
    </row>
    <row r="8320" spans="2:7">
      <c r="B8320" s="75">
        <v>9771</v>
      </c>
      <c r="C8320" s="75" t="s">
        <v>7696</v>
      </c>
      <c r="D8320" s="75" t="s">
        <v>23</v>
      </c>
      <c r="E8320" s="76">
        <v>1598138</v>
      </c>
      <c r="F8320" s="75" t="s">
        <v>7156</v>
      </c>
      <c r="G8320" s="75" t="s">
        <v>7578</v>
      </c>
    </row>
    <row r="8321" spans="2:7">
      <c r="B8321" s="75">
        <v>9772</v>
      </c>
      <c r="C8321" s="75" t="s">
        <v>7698</v>
      </c>
      <c r="D8321" s="75" t="s">
        <v>23</v>
      </c>
      <c r="E8321" s="76">
        <v>2396896</v>
      </c>
      <c r="F8321" s="75" t="s">
        <v>7156</v>
      </c>
      <c r="G8321" s="75" t="s">
        <v>7578</v>
      </c>
    </row>
    <row r="8322" spans="2:7">
      <c r="B8322" s="75">
        <v>9773</v>
      </c>
      <c r="C8322" s="75" t="s">
        <v>7700</v>
      </c>
      <c r="D8322" s="75" t="s">
        <v>23</v>
      </c>
      <c r="E8322" s="76">
        <v>2112696</v>
      </c>
      <c r="F8322" s="75" t="s">
        <v>7156</v>
      </c>
      <c r="G8322" s="75" t="s">
        <v>7578</v>
      </c>
    </row>
    <row r="8323" spans="2:7">
      <c r="B8323" s="75">
        <v>9774</v>
      </c>
      <c r="C8323" s="75" t="s">
        <v>7702</v>
      </c>
      <c r="D8323" s="75" t="s">
        <v>23</v>
      </c>
      <c r="E8323" s="76">
        <v>883771</v>
      </c>
      <c r="F8323" s="75" t="s">
        <v>7156</v>
      </c>
      <c r="G8323" s="75" t="s">
        <v>7578</v>
      </c>
    </row>
    <row r="8324" spans="2:7">
      <c r="B8324" s="75">
        <v>9775</v>
      </c>
      <c r="C8324" s="75" t="s">
        <v>7704</v>
      </c>
      <c r="D8324" s="75" t="s">
        <v>23</v>
      </c>
      <c r="E8324" s="76">
        <v>18041087</v>
      </c>
      <c r="F8324" s="75" t="s">
        <v>7156</v>
      </c>
      <c r="G8324" s="75" t="s">
        <v>7578</v>
      </c>
    </row>
    <row r="8325" spans="2:7">
      <c r="B8325" s="75">
        <v>9776</v>
      </c>
      <c r="C8325" s="75" t="s">
        <v>7706</v>
      </c>
      <c r="D8325" s="75" t="s">
        <v>17</v>
      </c>
      <c r="E8325" s="76">
        <v>58658</v>
      </c>
      <c r="F8325" s="75" t="s">
        <v>7156</v>
      </c>
      <c r="G8325" s="75" t="s">
        <v>7578</v>
      </c>
    </row>
    <row r="8326" spans="2:7">
      <c r="B8326" s="75">
        <v>9777</v>
      </c>
      <c r="C8326" s="75" t="s">
        <v>7708</v>
      </c>
      <c r="D8326" s="75" t="s">
        <v>23</v>
      </c>
      <c r="E8326" s="76">
        <v>1863118</v>
      </c>
      <c r="F8326" s="75" t="s">
        <v>7156</v>
      </c>
      <c r="G8326" s="75" t="s">
        <v>7578</v>
      </c>
    </row>
    <row r="8327" spans="2:7">
      <c r="B8327" s="75">
        <v>9778</v>
      </c>
      <c r="C8327" s="75" t="s">
        <v>7710</v>
      </c>
      <c r="D8327" s="75" t="s">
        <v>23</v>
      </c>
      <c r="E8327" s="76">
        <v>725504</v>
      </c>
      <c r="F8327" s="75" t="s">
        <v>7156</v>
      </c>
      <c r="G8327" s="75" t="s">
        <v>7578</v>
      </c>
    </row>
    <row r="8328" spans="2:7">
      <c r="B8328" s="75">
        <v>9779</v>
      </c>
      <c r="C8328" s="75" t="s">
        <v>7712</v>
      </c>
      <c r="D8328" s="75" t="s">
        <v>23</v>
      </c>
      <c r="E8328" s="76">
        <v>263969</v>
      </c>
      <c r="F8328" s="75" t="s">
        <v>7156</v>
      </c>
      <c r="G8328" s="75" t="s">
        <v>7578</v>
      </c>
    </row>
    <row r="8329" spans="2:7">
      <c r="B8329" s="75">
        <v>9780</v>
      </c>
      <c r="C8329" s="75" t="s">
        <v>7714</v>
      </c>
      <c r="D8329" s="75" t="s">
        <v>17</v>
      </c>
      <c r="E8329" s="76">
        <v>4594</v>
      </c>
      <c r="F8329" s="75" t="s">
        <v>7156</v>
      </c>
      <c r="G8329" s="75" t="s">
        <v>7578</v>
      </c>
    </row>
    <row r="8330" spans="2:7">
      <c r="B8330" s="75">
        <v>9781</v>
      </c>
      <c r="C8330" s="75" t="s">
        <v>7716</v>
      </c>
      <c r="D8330" s="75" t="s">
        <v>23</v>
      </c>
      <c r="E8330" s="76">
        <v>2374274</v>
      </c>
      <c r="F8330" s="75" t="s">
        <v>7156</v>
      </c>
      <c r="G8330" s="75" t="s">
        <v>7578</v>
      </c>
    </row>
    <row r="8331" spans="2:7">
      <c r="B8331" s="75">
        <v>9782</v>
      </c>
      <c r="C8331" s="75" t="s">
        <v>7718</v>
      </c>
      <c r="D8331" s="75" t="s">
        <v>23</v>
      </c>
      <c r="E8331" s="76">
        <v>679756</v>
      </c>
      <c r="F8331" s="75" t="s">
        <v>7156</v>
      </c>
      <c r="G8331" s="75" t="s">
        <v>7578</v>
      </c>
    </row>
    <row r="8332" spans="2:7">
      <c r="B8332" s="75">
        <v>9783</v>
      </c>
      <c r="C8332" s="75" t="s">
        <v>7720</v>
      </c>
      <c r="D8332" s="75" t="s">
        <v>19</v>
      </c>
      <c r="E8332" s="76">
        <v>541218</v>
      </c>
      <c r="F8332" s="75" t="s">
        <v>7156</v>
      </c>
      <c r="G8332" s="75" t="s">
        <v>7578</v>
      </c>
    </row>
    <row r="8333" spans="2:7">
      <c r="B8333" s="75">
        <v>9784</v>
      </c>
      <c r="C8333" s="75" t="s">
        <v>7722</v>
      </c>
      <c r="D8333" s="75" t="s">
        <v>23</v>
      </c>
      <c r="E8333" s="76">
        <v>243977</v>
      </c>
      <c r="F8333" s="75" t="s">
        <v>7156</v>
      </c>
      <c r="G8333" s="75" t="s">
        <v>7578</v>
      </c>
    </row>
    <row r="8334" spans="2:7">
      <c r="B8334" s="75">
        <v>9785</v>
      </c>
      <c r="C8334" s="75" t="s">
        <v>7724</v>
      </c>
      <c r="D8334" s="75" t="s">
        <v>17</v>
      </c>
      <c r="E8334" s="76">
        <v>261641</v>
      </c>
      <c r="F8334" s="75" t="s">
        <v>7156</v>
      </c>
      <c r="G8334" s="75" t="s">
        <v>7578</v>
      </c>
    </row>
    <row r="8335" spans="2:7">
      <c r="B8335" s="75">
        <v>9786</v>
      </c>
      <c r="C8335" s="75" t="s">
        <v>7726</v>
      </c>
      <c r="D8335" s="75" t="s">
        <v>19</v>
      </c>
      <c r="E8335" s="76">
        <v>210155</v>
      </c>
      <c r="F8335" s="75" t="s">
        <v>7156</v>
      </c>
      <c r="G8335" s="75" t="s">
        <v>7578</v>
      </c>
    </row>
    <row r="8336" spans="2:7">
      <c r="B8336" s="75">
        <v>9787</v>
      </c>
      <c r="C8336" s="75" t="s">
        <v>7728</v>
      </c>
      <c r="D8336" s="75" t="s">
        <v>19</v>
      </c>
      <c r="E8336" s="76">
        <v>337981</v>
      </c>
      <c r="F8336" s="75" t="s">
        <v>7156</v>
      </c>
      <c r="G8336" s="75" t="s">
        <v>7578</v>
      </c>
    </row>
    <row r="8337" spans="2:7">
      <c r="B8337" s="75">
        <v>9788</v>
      </c>
      <c r="C8337" s="75" t="s">
        <v>7730</v>
      </c>
      <c r="D8337" s="75" t="s">
        <v>19</v>
      </c>
      <c r="E8337" s="76">
        <v>319002</v>
      </c>
      <c r="F8337" s="75" t="s">
        <v>7156</v>
      </c>
      <c r="G8337" s="75" t="s">
        <v>7578</v>
      </c>
    </row>
    <row r="8338" spans="2:7">
      <c r="B8338" s="75">
        <v>9789</v>
      </c>
      <c r="C8338" s="75" t="s">
        <v>7732</v>
      </c>
      <c r="D8338" s="75" t="s">
        <v>23</v>
      </c>
      <c r="E8338" s="76">
        <v>904172</v>
      </c>
      <c r="F8338" s="75" t="s">
        <v>7156</v>
      </c>
      <c r="G8338" s="75" t="s">
        <v>7578</v>
      </c>
    </row>
    <row r="8339" spans="2:7">
      <c r="B8339" s="75">
        <v>9790</v>
      </c>
      <c r="C8339" s="75" t="s">
        <v>7734</v>
      </c>
      <c r="D8339" s="75" t="s">
        <v>23</v>
      </c>
      <c r="E8339" s="76">
        <v>9842</v>
      </c>
      <c r="F8339" s="75" t="s">
        <v>7156</v>
      </c>
      <c r="G8339" s="75" t="s">
        <v>7578</v>
      </c>
    </row>
    <row r="8340" spans="2:7">
      <c r="B8340" s="75">
        <v>9791</v>
      </c>
      <c r="C8340" s="75" t="s">
        <v>7736</v>
      </c>
      <c r="D8340" s="75" t="s">
        <v>23</v>
      </c>
      <c r="E8340" s="76">
        <v>8289</v>
      </c>
      <c r="F8340" s="75" t="s">
        <v>7156</v>
      </c>
      <c r="G8340" s="75" t="s">
        <v>7578</v>
      </c>
    </row>
    <row r="8341" spans="2:7">
      <c r="B8341" s="75">
        <v>9792</v>
      </c>
      <c r="C8341" s="75" t="s">
        <v>7738</v>
      </c>
      <c r="D8341" s="75" t="s">
        <v>23</v>
      </c>
      <c r="E8341" s="76">
        <v>166999</v>
      </c>
      <c r="F8341" s="75" t="s">
        <v>7156</v>
      </c>
      <c r="G8341" s="75" t="s">
        <v>7578</v>
      </c>
    </row>
    <row r="8342" spans="2:7">
      <c r="B8342" s="75">
        <v>9793</v>
      </c>
      <c r="C8342" s="75" t="s">
        <v>7740</v>
      </c>
      <c r="D8342" s="75" t="s">
        <v>23</v>
      </c>
      <c r="E8342" s="76">
        <v>1694296</v>
      </c>
      <c r="F8342" s="75" t="s">
        <v>7156</v>
      </c>
      <c r="G8342" s="75" t="s">
        <v>7578</v>
      </c>
    </row>
    <row r="8343" spans="2:7">
      <c r="B8343" s="75">
        <v>9794</v>
      </c>
      <c r="C8343" s="75" t="s">
        <v>7742</v>
      </c>
      <c r="D8343" s="75" t="s">
        <v>23</v>
      </c>
      <c r="E8343" s="76">
        <v>1491461</v>
      </c>
      <c r="F8343" s="75" t="s">
        <v>7156</v>
      </c>
      <c r="G8343" s="75" t="s">
        <v>7578</v>
      </c>
    </row>
    <row r="8344" spans="2:7">
      <c r="B8344" s="75">
        <v>9795</v>
      </c>
      <c r="C8344" s="75" t="s">
        <v>7744</v>
      </c>
      <c r="D8344" s="75" t="s">
        <v>23</v>
      </c>
      <c r="E8344" s="76">
        <v>329387</v>
      </c>
      <c r="F8344" s="75" t="s">
        <v>7156</v>
      </c>
      <c r="G8344" s="75" t="s">
        <v>7578</v>
      </c>
    </row>
    <row r="8345" spans="2:7">
      <c r="B8345" s="75">
        <v>9796</v>
      </c>
      <c r="C8345" s="75" t="s">
        <v>7746</v>
      </c>
      <c r="D8345" s="75" t="s">
        <v>23</v>
      </c>
      <c r="E8345" s="76">
        <v>573968</v>
      </c>
      <c r="F8345" s="75" t="s">
        <v>7156</v>
      </c>
      <c r="G8345" s="75" t="s">
        <v>7578</v>
      </c>
    </row>
    <row r="8346" spans="2:7">
      <c r="B8346" s="75">
        <v>9797</v>
      </c>
      <c r="C8346" s="75" t="s">
        <v>7748</v>
      </c>
      <c r="D8346" s="75" t="s">
        <v>23</v>
      </c>
      <c r="E8346" s="76">
        <v>134368</v>
      </c>
      <c r="F8346" s="75" t="s">
        <v>7156</v>
      </c>
      <c r="G8346" s="75" t="s">
        <v>7578</v>
      </c>
    </row>
    <row r="8347" spans="2:7">
      <c r="B8347" s="75">
        <v>9798</v>
      </c>
      <c r="C8347" s="75" t="s">
        <v>7750</v>
      </c>
      <c r="D8347" s="75" t="s">
        <v>23</v>
      </c>
      <c r="E8347" s="76">
        <v>32388967</v>
      </c>
      <c r="F8347" s="75" t="s">
        <v>7156</v>
      </c>
      <c r="G8347" s="75" t="s">
        <v>7578</v>
      </c>
    </row>
    <row r="8348" spans="2:7">
      <c r="B8348" s="75">
        <v>9799</v>
      </c>
      <c r="C8348" s="75" t="s">
        <v>7752</v>
      </c>
      <c r="D8348" s="75" t="s">
        <v>23</v>
      </c>
      <c r="E8348" s="76">
        <v>136252</v>
      </c>
      <c r="F8348" s="75" t="s">
        <v>7156</v>
      </c>
      <c r="G8348" s="75" t="s">
        <v>7578</v>
      </c>
    </row>
    <row r="8349" spans="2:7">
      <c r="B8349" s="75">
        <v>9800</v>
      </c>
      <c r="C8349" s="75" t="s">
        <v>7754</v>
      </c>
      <c r="D8349" s="75" t="s">
        <v>23</v>
      </c>
      <c r="E8349" s="76">
        <v>46617</v>
      </c>
      <c r="F8349" s="75" t="s">
        <v>7156</v>
      </c>
      <c r="G8349" s="75" t="s">
        <v>7578</v>
      </c>
    </row>
    <row r="8350" spans="2:7">
      <c r="B8350" s="75">
        <v>9801</v>
      </c>
      <c r="C8350" s="75" t="s">
        <v>7756</v>
      </c>
      <c r="D8350" s="75" t="s">
        <v>23</v>
      </c>
      <c r="E8350" s="76">
        <v>14596</v>
      </c>
      <c r="F8350" s="75" t="s">
        <v>7156</v>
      </c>
      <c r="G8350" s="75" t="s">
        <v>7578</v>
      </c>
    </row>
    <row r="8351" spans="2:7">
      <c r="B8351" s="75">
        <v>9802</v>
      </c>
      <c r="C8351" s="75" t="s">
        <v>7758</v>
      </c>
      <c r="D8351" s="75" t="s">
        <v>23</v>
      </c>
      <c r="E8351" s="76">
        <v>136252</v>
      </c>
      <c r="F8351" s="75" t="s">
        <v>7156</v>
      </c>
      <c r="G8351" s="75" t="s">
        <v>7578</v>
      </c>
    </row>
    <row r="8352" spans="2:7">
      <c r="B8352" s="75">
        <v>9803</v>
      </c>
      <c r="C8352" s="75" t="s">
        <v>7760</v>
      </c>
      <c r="D8352" s="75" t="s">
        <v>23</v>
      </c>
      <c r="E8352" s="76">
        <v>74253438</v>
      </c>
      <c r="F8352" s="75" t="s">
        <v>7156</v>
      </c>
      <c r="G8352" s="75" t="s">
        <v>7578</v>
      </c>
    </row>
    <row r="8353" spans="2:7">
      <c r="B8353" s="75">
        <v>9804</v>
      </c>
      <c r="C8353" s="75" t="s">
        <v>7762</v>
      </c>
      <c r="D8353" s="75" t="s">
        <v>23</v>
      </c>
      <c r="E8353" s="76">
        <v>11524</v>
      </c>
      <c r="F8353" s="75" t="s">
        <v>7156</v>
      </c>
      <c r="G8353" s="75" t="s">
        <v>7578</v>
      </c>
    </row>
    <row r="8354" spans="2:7">
      <c r="B8354" s="75">
        <v>9805</v>
      </c>
      <c r="C8354" s="75" t="s">
        <v>7764</v>
      </c>
      <c r="D8354" s="75" t="s">
        <v>23</v>
      </c>
      <c r="E8354" s="76">
        <v>50494470</v>
      </c>
      <c r="F8354" s="75" t="s">
        <v>7156</v>
      </c>
      <c r="G8354" s="75" t="s">
        <v>7578</v>
      </c>
    </row>
    <row r="8355" spans="2:7">
      <c r="B8355" s="75">
        <v>9806</v>
      </c>
      <c r="C8355" s="75" t="s">
        <v>7766</v>
      </c>
      <c r="D8355" s="75" t="s">
        <v>23</v>
      </c>
      <c r="E8355" s="76">
        <v>1578578</v>
      </c>
      <c r="F8355" s="75" t="s">
        <v>7156</v>
      </c>
      <c r="G8355" s="75" t="s">
        <v>7578</v>
      </c>
    </row>
    <row r="8356" spans="2:7">
      <c r="B8356" s="75">
        <v>9807</v>
      </c>
      <c r="C8356" s="75" t="s">
        <v>7768</v>
      </c>
      <c r="D8356" s="75" t="s">
        <v>23</v>
      </c>
      <c r="E8356" s="76">
        <v>666370</v>
      </c>
      <c r="F8356" s="75" t="s">
        <v>7156</v>
      </c>
      <c r="G8356" s="75" t="s">
        <v>7578</v>
      </c>
    </row>
    <row r="8357" spans="2:7">
      <c r="B8357" s="75">
        <v>9808</v>
      </c>
      <c r="C8357" s="75" t="s">
        <v>7770</v>
      </c>
      <c r="D8357" s="75" t="s">
        <v>23</v>
      </c>
      <c r="E8357" s="76">
        <v>2770</v>
      </c>
      <c r="F8357" s="75" t="s">
        <v>7156</v>
      </c>
      <c r="G8357" s="75" t="s">
        <v>7578</v>
      </c>
    </row>
    <row r="8358" spans="2:7">
      <c r="B8358" s="75">
        <v>9809</v>
      </c>
      <c r="C8358" s="75" t="s">
        <v>7772</v>
      </c>
      <c r="D8358" s="75" t="s">
        <v>23</v>
      </c>
      <c r="E8358" s="76">
        <v>202446</v>
      </c>
      <c r="F8358" s="75" t="s">
        <v>7156</v>
      </c>
      <c r="G8358" s="75" t="s">
        <v>7578</v>
      </c>
    </row>
    <row r="8359" spans="2:7">
      <c r="B8359" s="75">
        <v>9810</v>
      </c>
      <c r="C8359" s="75" t="s">
        <v>7774</v>
      </c>
      <c r="D8359" s="75" t="s">
        <v>23</v>
      </c>
      <c r="E8359" s="76">
        <v>2321781</v>
      </c>
      <c r="F8359" s="75" t="s">
        <v>7156</v>
      </c>
      <c r="G8359" s="75" t="s">
        <v>7578</v>
      </c>
    </row>
    <row r="8360" spans="2:7">
      <c r="B8360" s="75">
        <v>9811</v>
      </c>
      <c r="C8360" s="75" t="s">
        <v>7776</v>
      </c>
      <c r="D8360" s="75" t="s">
        <v>23</v>
      </c>
      <c r="E8360" s="76">
        <v>230644</v>
      </c>
      <c r="F8360" s="75" t="s">
        <v>7156</v>
      </c>
      <c r="G8360" s="75" t="s">
        <v>7578</v>
      </c>
    </row>
    <row r="8361" spans="2:7">
      <c r="B8361" s="75">
        <v>9812</v>
      </c>
      <c r="C8361" s="75" t="s">
        <v>7778</v>
      </c>
      <c r="D8361" s="75" t="s">
        <v>23</v>
      </c>
      <c r="E8361" s="76">
        <v>2310207</v>
      </c>
      <c r="F8361" s="75" t="s">
        <v>7156</v>
      </c>
      <c r="G8361" s="75" t="s">
        <v>7578</v>
      </c>
    </row>
    <row r="8362" spans="2:7">
      <c r="B8362" s="75">
        <v>9813</v>
      </c>
      <c r="C8362" s="75" t="s">
        <v>7780</v>
      </c>
      <c r="D8362" s="75" t="s">
        <v>23</v>
      </c>
      <c r="E8362" s="76">
        <v>395067</v>
      </c>
      <c r="F8362" s="75" t="s">
        <v>7156</v>
      </c>
      <c r="G8362" s="75" t="s">
        <v>7578</v>
      </c>
    </row>
    <row r="8363" spans="2:7">
      <c r="B8363" s="75">
        <v>9814</v>
      </c>
      <c r="C8363" s="75" t="s">
        <v>7782</v>
      </c>
      <c r="D8363" s="75" t="s">
        <v>23</v>
      </c>
      <c r="E8363" s="76">
        <v>4140304</v>
      </c>
      <c r="F8363" s="75" t="s">
        <v>7156</v>
      </c>
      <c r="G8363" s="75" t="s">
        <v>7578</v>
      </c>
    </row>
    <row r="8364" spans="2:7">
      <c r="B8364" s="75">
        <v>9815</v>
      </c>
      <c r="C8364" s="75" t="s">
        <v>7784</v>
      </c>
      <c r="D8364" s="75" t="s">
        <v>23</v>
      </c>
      <c r="E8364" s="76">
        <v>468022</v>
      </c>
      <c r="F8364" s="75" t="s">
        <v>7156</v>
      </c>
      <c r="G8364" s="75" t="s">
        <v>7578</v>
      </c>
    </row>
    <row r="8365" spans="2:7">
      <c r="B8365" s="75">
        <v>9816</v>
      </c>
      <c r="C8365" s="75" t="s">
        <v>7786</v>
      </c>
      <c r="D8365" s="75" t="s">
        <v>17</v>
      </c>
      <c r="E8365" s="76">
        <v>90449</v>
      </c>
      <c r="F8365" s="75" t="s">
        <v>7156</v>
      </c>
      <c r="G8365" s="75" t="s">
        <v>7578</v>
      </c>
    </row>
    <row r="8366" spans="2:7">
      <c r="B8366" s="75">
        <v>9817</v>
      </c>
      <c r="C8366" s="75" t="s">
        <v>7788</v>
      </c>
      <c r="D8366" s="75" t="s">
        <v>23</v>
      </c>
      <c r="E8366" s="76">
        <v>316087</v>
      </c>
      <c r="F8366" s="75" t="s">
        <v>7156</v>
      </c>
      <c r="G8366" s="75" t="s">
        <v>7578</v>
      </c>
    </row>
    <row r="8367" spans="2:7">
      <c r="B8367" s="75">
        <v>9818</v>
      </c>
      <c r="C8367" s="75" t="s">
        <v>7790</v>
      </c>
      <c r="D8367" s="75" t="s">
        <v>23</v>
      </c>
      <c r="E8367" s="76">
        <v>5940627</v>
      </c>
      <c r="F8367" s="75" t="s">
        <v>7156</v>
      </c>
      <c r="G8367" s="75" t="s">
        <v>7578</v>
      </c>
    </row>
    <row r="8368" spans="2:7">
      <c r="B8368" s="75">
        <v>9819</v>
      </c>
      <c r="C8368" s="75" t="s">
        <v>7792</v>
      </c>
      <c r="D8368" s="75" t="s">
        <v>23</v>
      </c>
      <c r="E8368" s="76">
        <v>5538407</v>
      </c>
      <c r="F8368" s="75" t="s">
        <v>7156</v>
      </c>
      <c r="G8368" s="75" t="s">
        <v>7578</v>
      </c>
    </row>
    <row r="8369" spans="2:7">
      <c r="B8369" s="75">
        <v>9820</v>
      </c>
      <c r="C8369" s="75" t="s">
        <v>7794</v>
      </c>
      <c r="D8369" s="75" t="s">
        <v>23</v>
      </c>
      <c r="E8369" s="76">
        <v>6609407</v>
      </c>
      <c r="F8369" s="75" t="s">
        <v>7156</v>
      </c>
      <c r="G8369" s="75" t="s">
        <v>7578</v>
      </c>
    </row>
    <row r="8370" spans="2:7">
      <c r="B8370" s="75">
        <v>9821</v>
      </c>
      <c r="C8370" s="75" t="s">
        <v>7796</v>
      </c>
      <c r="D8370" s="75" t="s">
        <v>23</v>
      </c>
      <c r="E8370" s="76">
        <v>200158</v>
      </c>
      <c r="F8370" s="75" t="s">
        <v>7156</v>
      </c>
      <c r="G8370" s="75" t="s">
        <v>7578</v>
      </c>
    </row>
    <row r="8371" spans="2:7">
      <c r="B8371" s="75">
        <v>9822</v>
      </c>
      <c r="C8371" s="75" t="s">
        <v>7798</v>
      </c>
      <c r="D8371" s="75" t="s">
        <v>17</v>
      </c>
      <c r="E8371" s="76">
        <v>83815</v>
      </c>
      <c r="F8371" s="75" t="s">
        <v>7156</v>
      </c>
      <c r="G8371" s="75" t="s">
        <v>7578</v>
      </c>
    </row>
    <row r="8372" spans="2:7">
      <c r="B8372" s="75">
        <v>9823</v>
      </c>
      <c r="C8372" s="75" t="s">
        <v>7800</v>
      </c>
      <c r="D8372" s="75" t="s">
        <v>23</v>
      </c>
      <c r="E8372" s="76">
        <v>5676368</v>
      </c>
      <c r="F8372" s="75" t="s">
        <v>7156</v>
      </c>
      <c r="G8372" s="75" t="s">
        <v>7578</v>
      </c>
    </row>
    <row r="8373" spans="2:7">
      <c r="B8373" s="75">
        <v>9824</v>
      </c>
      <c r="C8373" s="75" t="s">
        <v>7802</v>
      </c>
      <c r="D8373" s="75" t="s">
        <v>23</v>
      </c>
      <c r="E8373" s="76">
        <v>3113768</v>
      </c>
      <c r="F8373" s="75" t="s">
        <v>7156</v>
      </c>
      <c r="G8373" s="75" t="s">
        <v>7578</v>
      </c>
    </row>
    <row r="8374" spans="2:7">
      <c r="B8374" s="75">
        <v>9825</v>
      </c>
      <c r="C8374" s="75" t="s">
        <v>7804</v>
      </c>
      <c r="D8374" s="75" t="s">
        <v>23</v>
      </c>
      <c r="E8374" s="76">
        <v>2225623</v>
      </c>
      <c r="F8374" s="75" t="s">
        <v>7156</v>
      </c>
      <c r="G8374" s="75" t="s">
        <v>7578</v>
      </c>
    </row>
    <row r="8375" spans="2:7">
      <c r="B8375" s="75">
        <v>9826</v>
      </c>
      <c r="C8375" s="75" t="s">
        <v>7806</v>
      </c>
      <c r="D8375" s="75" t="s">
        <v>23</v>
      </c>
      <c r="E8375" s="76">
        <v>755723</v>
      </c>
      <c r="F8375" s="75" t="s">
        <v>7156</v>
      </c>
      <c r="G8375" s="75" t="s">
        <v>7578</v>
      </c>
    </row>
    <row r="8376" spans="2:7">
      <c r="B8376" s="75">
        <v>9827</v>
      </c>
      <c r="C8376" s="75" t="s">
        <v>7808</v>
      </c>
      <c r="D8376" s="75" t="s">
        <v>23</v>
      </c>
      <c r="E8376" s="76">
        <v>3246388</v>
      </c>
      <c r="F8376" s="75" t="s">
        <v>7156</v>
      </c>
      <c r="G8376" s="75" t="s">
        <v>7578</v>
      </c>
    </row>
    <row r="8377" spans="2:7">
      <c r="B8377" s="75">
        <v>9828</v>
      </c>
      <c r="C8377" s="75" t="s">
        <v>7810</v>
      </c>
      <c r="D8377" s="75" t="s">
        <v>23</v>
      </c>
      <c r="E8377" s="76">
        <v>414571</v>
      </c>
      <c r="F8377" s="75" t="s">
        <v>7156</v>
      </c>
      <c r="G8377" s="75" t="s">
        <v>7578</v>
      </c>
    </row>
    <row r="8378" spans="2:7">
      <c r="B8378" s="75">
        <v>9829</v>
      </c>
      <c r="C8378" s="75" t="s">
        <v>7812</v>
      </c>
      <c r="D8378" s="75" t="s">
        <v>23</v>
      </c>
      <c r="E8378" s="76">
        <v>4267408</v>
      </c>
      <c r="F8378" s="75" t="s">
        <v>7156</v>
      </c>
      <c r="G8378" s="75" t="s">
        <v>7578</v>
      </c>
    </row>
    <row r="8379" spans="2:7">
      <c r="B8379" s="75">
        <v>9830</v>
      </c>
      <c r="C8379" s="75" t="s">
        <v>7814</v>
      </c>
      <c r="D8379" s="75" t="s">
        <v>17</v>
      </c>
      <c r="E8379" s="76">
        <v>8275333</v>
      </c>
      <c r="F8379" s="75" t="s">
        <v>7156</v>
      </c>
      <c r="G8379" s="75" t="s">
        <v>7578</v>
      </c>
    </row>
    <row r="8380" spans="2:7">
      <c r="B8380" s="75">
        <v>9831</v>
      </c>
      <c r="C8380" s="75" t="s">
        <v>7816</v>
      </c>
      <c r="D8380" s="75" t="s">
        <v>23</v>
      </c>
      <c r="E8380" s="76">
        <v>3960388</v>
      </c>
      <c r="F8380" s="75" t="s">
        <v>7156</v>
      </c>
      <c r="G8380" s="75" t="s">
        <v>7578</v>
      </c>
    </row>
    <row r="8381" spans="2:7">
      <c r="B8381" s="75">
        <v>9832</v>
      </c>
      <c r="C8381" s="75" t="s">
        <v>7818</v>
      </c>
      <c r="D8381" s="75" t="s">
        <v>23</v>
      </c>
      <c r="E8381" s="76">
        <v>622186</v>
      </c>
      <c r="F8381" s="75" t="s">
        <v>7156</v>
      </c>
      <c r="G8381" s="75" t="s">
        <v>7578</v>
      </c>
    </row>
    <row r="8382" spans="2:7">
      <c r="B8382" s="75">
        <v>9833</v>
      </c>
      <c r="C8382" s="75" t="s">
        <v>7820</v>
      </c>
      <c r="D8382" s="75" t="s">
        <v>23</v>
      </c>
      <c r="E8382" s="76">
        <v>346231</v>
      </c>
      <c r="F8382" s="75" t="s">
        <v>7156</v>
      </c>
      <c r="G8382" s="75" t="s">
        <v>7578</v>
      </c>
    </row>
    <row r="8383" spans="2:7">
      <c r="B8383" s="75">
        <v>9834</v>
      </c>
      <c r="C8383" s="75" t="s">
        <v>7822</v>
      </c>
      <c r="D8383" s="75" t="s">
        <v>23</v>
      </c>
      <c r="E8383" s="76">
        <v>5464301</v>
      </c>
      <c r="F8383" s="75" t="s">
        <v>7156</v>
      </c>
      <c r="G8383" s="75" t="s">
        <v>7578</v>
      </c>
    </row>
    <row r="8384" spans="2:7">
      <c r="B8384" s="75">
        <v>9835</v>
      </c>
      <c r="C8384" s="75" t="s">
        <v>7824</v>
      </c>
      <c r="D8384" s="75" t="s">
        <v>23</v>
      </c>
      <c r="E8384" s="76">
        <v>11522</v>
      </c>
      <c r="F8384" s="75" t="s">
        <v>7156</v>
      </c>
      <c r="G8384" s="75" t="s">
        <v>7578</v>
      </c>
    </row>
    <row r="8385" spans="2:7">
      <c r="B8385" s="75">
        <v>9836</v>
      </c>
      <c r="C8385" s="75" t="s">
        <v>7826</v>
      </c>
      <c r="D8385" s="75" t="s">
        <v>23</v>
      </c>
      <c r="E8385" s="76">
        <v>9732831</v>
      </c>
      <c r="F8385" s="75" t="s">
        <v>7156</v>
      </c>
      <c r="G8385" s="75" t="s">
        <v>7578</v>
      </c>
    </row>
    <row r="8386" spans="2:7">
      <c r="B8386" s="75">
        <v>9837</v>
      </c>
      <c r="C8386" s="75" t="s">
        <v>7828</v>
      </c>
      <c r="D8386" s="75" t="s">
        <v>23</v>
      </c>
      <c r="E8386" s="76">
        <v>12009292</v>
      </c>
      <c r="F8386" s="75" t="s">
        <v>7156</v>
      </c>
      <c r="G8386" s="75" t="s">
        <v>7578</v>
      </c>
    </row>
    <row r="8387" spans="2:7">
      <c r="B8387" s="75">
        <v>9838</v>
      </c>
      <c r="C8387" s="75" t="s">
        <v>7830</v>
      </c>
      <c r="D8387" s="75" t="s">
        <v>17</v>
      </c>
      <c r="E8387" s="76">
        <v>5315803</v>
      </c>
      <c r="F8387" s="75" t="s">
        <v>7156</v>
      </c>
      <c r="G8387" s="75" t="s">
        <v>7578</v>
      </c>
    </row>
    <row r="8388" spans="2:7">
      <c r="B8388" s="75">
        <v>9839</v>
      </c>
      <c r="C8388" s="75" t="s">
        <v>7832</v>
      </c>
      <c r="D8388" s="75" t="s">
        <v>23</v>
      </c>
      <c r="E8388" s="76">
        <v>15187791</v>
      </c>
      <c r="F8388" s="75" t="s">
        <v>7156</v>
      </c>
      <c r="G8388" s="75" t="s">
        <v>7578</v>
      </c>
    </row>
    <row r="8389" spans="2:7">
      <c r="B8389" s="75">
        <v>9840</v>
      </c>
      <c r="C8389" s="75" t="s">
        <v>7834</v>
      </c>
      <c r="D8389" s="75" t="s">
        <v>23</v>
      </c>
      <c r="E8389" s="76">
        <v>6430416</v>
      </c>
      <c r="F8389" s="75" t="s">
        <v>7156</v>
      </c>
      <c r="G8389" s="75" t="s">
        <v>7578</v>
      </c>
    </row>
    <row r="8390" spans="2:7">
      <c r="B8390" s="75">
        <v>9841</v>
      </c>
      <c r="C8390" s="75" t="s">
        <v>7836</v>
      </c>
      <c r="D8390" s="75" t="s">
        <v>23</v>
      </c>
      <c r="E8390" s="76">
        <v>10182</v>
      </c>
      <c r="F8390" s="75" t="s">
        <v>7156</v>
      </c>
      <c r="G8390" s="75" t="s">
        <v>7578</v>
      </c>
    </row>
    <row r="8391" spans="2:7">
      <c r="B8391" s="75">
        <v>9842</v>
      </c>
      <c r="C8391" s="75" t="s">
        <v>7838</v>
      </c>
      <c r="D8391" s="75" t="s">
        <v>23</v>
      </c>
      <c r="E8391" s="76">
        <v>14464</v>
      </c>
      <c r="F8391" s="75" t="s">
        <v>7156</v>
      </c>
      <c r="G8391" s="75" t="s">
        <v>7578</v>
      </c>
    </row>
    <row r="8392" spans="2:7">
      <c r="B8392" s="75">
        <v>9843</v>
      </c>
      <c r="C8392" s="75" t="s">
        <v>7840</v>
      </c>
      <c r="D8392" s="75" t="s">
        <v>23</v>
      </c>
      <c r="E8392" s="76">
        <v>10339566</v>
      </c>
      <c r="F8392" s="75" t="s">
        <v>7156</v>
      </c>
      <c r="G8392" s="75" t="s">
        <v>7578</v>
      </c>
    </row>
    <row r="8393" spans="2:7">
      <c r="B8393" s="75">
        <v>9844</v>
      </c>
      <c r="C8393" s="75" t="s">
        <v>7842</v>
      </c>
      <c r="D8393" s="75" t="s">
        <v>23</v>
      </c>
      <c r="E8393" s="76">
        <v>93061</v>
      </c>
      <c r="F8393" s="75" t="s">
        <v>7156</v>
      </c>
      <c r="G8393" s="75" t="s">
        <v>7578</v>
      </c>
    </row>
    <row r="8394" spans="2:7">
      <c r="B8394" s="75">
        <v>9845</v>
      </c>
      <c r="C8394" s="75" t="s">
        <v>7844</v>
      </c>
      <c r="D8394" s="75" t="s">
        <v>17</v>
      </c>
      <c r="E8394" s="76">
        <v>2858453</v>
      </c>
      <c r="F8394" s="75" t="s">
        <v>7156</v>
      </c>
      <c r="G8394" s="75" t="s">
        <v>7578</v>
      </c>
    </row>
    <row r="8395" spans="2:7">
      <c r="B8395" s="75">
        <v>9846</v>
      </c>
      <c r="C8395" s="75" t="s">
        <v>7846</v>
      </c>
      <c r="D8395" s="75" t="s">
        <v>23</v>
      </c>
      <c r="E8395" s="76">
        <v>7124932</v>
      </c>
      <c r="F8395" s="75" t="s">
        <v>7156</v>
      </c>
      <c r="G8395" s="75" t="s">
        <v>7578</v>
      </c>
    </row>
    <row r="8396" spans="2:7">
      <c r="B8396" s="75">
        <v>9847</v>
      </c>
      <c r="C8396" s="75" t="s">
        <v>7848</v>
      </c>
      <c r="D8396" s="75" t="s">
        <v>23</v>
      </c>
      <c r="E8396" s="76">
        <v>10488</v>
      </c>
      <c r="F8396" s="75" t="s">
        <v>7156</v>
      </c>
      <c r="G8396" s="75" t="s">
        <v>7578</v>
      </c>
    </row>
    <row r="8397" spans="2:7">
      <c r="B8397" s="75">
        <v>9848</v>
      </c>
      <c r="C8397" s="75" t="s">
        <v>7850</v>
      </c>
      <c r="D8397" s="75" t="s">
        <v>23</v>
      </c>
      <c r="E8397" s="76">
        <v>1039682</v>
      </c>
      <c r="F8397" s="75" t="s">
        <v>7156</v>
      </c>
      <c r="G8397" s="75" t="s">
        <v>7578</v>
      </c>
    </row>
    <row r="8398" spans="2:7">
      <c r="B8398" s="75">
        <v>9849</v>
      </c>
      <c r="C8398" s="75" t="s">
        <v>7852</v>
      </c>
      <c r="D8398" s="75" t="s">
        <v>23</v>
      </c>
      <c r="E8398" s="76">
        <v>12788</v>
      </c>
      <c r="F8398" s="75" t="s">
        <v>7156</v>
      </c>
      <c r="G8398" s="75" t="s">
        <v>7578</v>
      </c>
    </row>
    <row r="8399" spans="2:7">
      <c r="B8399" s="75">
        <v>9850</v>
      </c>
      <c r="C8399" s="75" t="s">
        <v>7854</v>
      </c>
      <c r="D8399" s="75" t="s">
        <v>23</v>
      </c>
      <c r="E8399" s="76">
        <v>5300714</v>
      </c>
      <c r="F8399" s="75" t="s">
        <v>7156</v>
      </c>
      <c r="G8399" s="75" t="s">
        <v>7578</v>
      </c>
    </row>
    <row r="8400" spans="2:7">
      <c r="B8400" s="75">
        <v>9851</v>
      </c>
      <c r="C8400" s="75" t="s">
        <v>7856</v>
      </c>
      <c r="D8400" s="75" t="s">
        <v>23</v>
      </c>
      <c r="E8400" s="76">
        <v>2848097</v>
      </c>
      <c r="F8400" s="75" t="s">
        <v>7156</v>
      </c>
      <c r="G8400" s="75" t="s">
        <v>7578</v>
      </c>
    </row>
    <row r="8401" spans="2:7">
      <c r="B8401" s="75">
        <v>9852</v>
      </c>
      <c r="C8401" s="75" t="s">
        <v>7858</v>
      </c>
      <c r="D8401" s="75" t="s">
        <v>23</v>
      </c>
      <c r="E8401" s="76">
        <v>11488</v>
      </c>
      <c r="F8401" s="75" t="s">
        <v>7156</v>
      </c>
      <c r="G8401" s="75" t="s">
        <v>7578</v>
      </c>
    </row>
    <row r="8402" spans="2:7">
      <c r="B8402" s="75">
        <v>9853</v>
      </c>
      <c r="C8402" s="75" t="s">
        <v>7860</v>
      </c>
      <c r="D8402" s="75" t="s">
        <v>23</v>
      </c>
      <c r="E8402" s="76">
        <v>832736</v>
      </c>
      <c r="F8402" s="75" t="s">
        <v>7156</v>
      </c>
      <c r="G8402" s="75" t="s">
        <v>7578</v>
      </c>
    </row>
    <row r="8403" spans="2:7">
      <c r="B8403" s="75">
        <v>9854</v>
      </c>
      <c r="C8403" s="75" t="s">
        <v>7862</v>
      </c>
      <c r="D8403" s="75" t="s">
        <v>23</v>
      </c>
      <c r="E8403" s="76">
        <v>8066</v>
      </c>
      <c r="F8403" s="75" t="s">
        <v>7156</v>
      </c>
      <c r="G8403" s="75" t="s">
        <v>7578</v>
      </c>
    </row>
    <row r="8404" spans="2:7">
      <c r="B8404" s="75">
        <v>9855</v>
      </c>
      <c r="C8404" s="75" t="s">
        <v>7864</v>
      </c>
      <c r="D8404" s="75" t="s">
        <v>23</v>
      </c>
      <c r="E8404" s="76">
        <v>21136436</v>
      </c>
      <c r="F8404" s="75" t="s">
        <v>7156</v>
      </c>
      <c r="G8404" s="75" t="s">
        <v>7578</v>
      </c>
    </row>
    <row r="8405" spans="2:7">
      <c r="B8405" s="75">
        <v>9856</v>
      </c>
      <c r="C8405" s="75" t="s">
        <v>7866</v>
      </c>
      <c r="D8405" s="75" t="s">
        <v>23</v>
      </c>
      <c r="E8405" s="76">
        <v>30692136</v>
      </c>
      <c r="F8405" s="75" t="s">
        <v>7156</v>
      </c>
      <c r="G8405" s="75" t="s">
        <v>7578</v>
      </c>
    </row>
    <row r="8406" spans="2:7">
      <c r="B8406" s="75">
        <v>9857</v>
      </c>
      <c r="C8406" s="75" t="s">
        <v>7868</v>
      </c>
      <c r="D8406" s="75" t="s">
        <v>23</v>
      </c>
      <c r="E8406" s="76">
        <v>13738</v>
      </c>
      <c r="F8406" s="75" t="s">
        <v>7156</v>
      </c>
      <c r="G8406" s="75" t="s">
        <v>7578</v>
      </c>
    </row>
    <row r="8407" spans="2:7">
      <c r="B8407" s="75">
        <v>9858</v>
      </c>
      <c r="C8407" s="75" t="s">
        <v>7870</v>
      </c>
      <c r="D8407" s="75" t="s">
        <v>23</v>
      </c>
      <c r="E8407" s="76">
        <v>1916869</v>
      </c>
      <c r="F8407" s="75" t="s">
        <v>7156</v>
      </c>
      <c r="G8407" s="75" t="s">
        <v>7578</v>
      </c>
    </row>
    <row r="8408" spans="2:7">
      <c r="B8408" s="75">
        <v>9859</v>
      </c>
      <c r="C8408" s="75" t="s">
        <v>7872</v>
      </c>
      <c r="D8408" s="75" t="s">
        <v>23</v>
      </c>
      <c r="E8408" s="76">
        <v>8303273</v>
      </c>
      <c r="F8408" s="75" t="s">
        <v>7156</v>
      </c>
      <c r="G8408" s="75" t="s">
        <v>7578</v>
      </c>
    </row>
    <row r="8409" spans="2:7">
      <c r="B8409" s="75">
        <v>9860</v>
      </c>
      <c r="C8409" s="75" t="s">
        <v>7874</v>
      </c>
      <c r="D8409" s="75" t="s">
        <v>23</v>
      </c>
      <c r="E8409" s="76">
        <v>33794466</v>
      </c>
      <c r="F8409" s="75" t="s">
        <v>7156</v>
      </c>
      <c r="G8409" s="75" t="s">
        <v>7578</v>
      </c>
    </row>
    <row r="8410" spans="2:7">
      <c r="B8410" s="75">
        <v>9861</v>
      </c>
      <c r="C8410" s="75" t="s">
        <v>7876</v>
      </c>
      <c r="D8410" s="75" t="s">
        <v>23</v>
      </c>
      <c r="E8410" s="76">
        <v>14109256</v>
      </c>
      <c r="F8410" s="75" t="s">
        <v>7156</v>
      </c>
      <c r="G8410" s="75" t="s">
        <v>7578</v>
      </c>
    </row>
    <row r="8411" spans="2:7">
      <c r="B8411" s="75">
        <v>9862</v>
      </c>
      <c r="C8411" s="75" t="s">
        <v>7878</v>
      </c>
      <c r="D8411" s="75" t="s">
        <v>23</v>
      </c>
      <c r="E8411" s="76">
        <v>5872306</v>
      </c>
      <c r="F8411" s="75" t="s">
        <v>7156</v>
      </c>
      <c r="G8411" s="75" t="s">
        <v>7578</v>
      </c>
    </row>
    <row r="8412" spans="2:7">
      <c r="B8412" s="75">
        <v>9863</v>
      </c>
      <c r="C8412" s="75" t="s">
        <v>7880</v>
      </c>
      <c r="D8412" s="75" t="s">
        <v>23</v>
      </c>
      <c r="E8412" s="76">
        <v>3866977</v>
      </c>
      <c r="F8412" s="75" t="s">
        <v>7156</v>
      </c>
      <c r="G8412" s="75" t="s">
        <v>7578</v>
      </c>
    </row>
    <row r="8413" spans="2:7">
      <c r="B8413" s="75">
        <v>9864</v>
      </c>
      <c r="C8413" s="75" t="s">
        <v>7882</v>
      </c>
      <c r="D8413" s="75" t="s">
        <v>17</v>
      </c>
      <c r="E8413" s="76">
        <v>1090757</v>
      </c>
      <c r="F8413" s="75" t="s">
        <v>7156</v>
      </c>
      <c r="G8413" s="75" t="s">
        <v>7578</v>
      </c>
    </row>
    <row r="8414" spans="2:7">
      <c r="B8414" s="75">
        <v>9865</v>
      </c>
      <c r="C8414" s="75" t="s">
        <v>7884</v>
      </c>
      <c r="D8414" s="75" t="s">
        <v>23</v>
      </c>
      <c r="E8414" s="76">
        <v>2493432</v>
      </c>
      <c r="F8414" s="75" t="s">
        <v>7156</v>
      </c>
      <c r="G8414" s="75" t="s">
        <v>7578</v>
      </c>
    </row>
    <row r="8415" spans="2:7">
      <c r="B8415" s="75">
        <v>9866</v>
      </c>
      <c r="C8415" s="75" t="s">
        <v>7886</v>
      </c>
      <c r="D8415" s="75" t="s">
        <v>23</v>
      </c>
      <c r="E8415" s="76">
        <v>234489</v>
      </c>
      <c r="F8415" s="75" t="s">
        <v>7156</v>
      </c>
      <c r="G8415" s="75" t="s">
        <v>7578</v>
      </c>
    </row>
    <row r="8416" spans="2:7">
      <c r="B8416" s="75">
        <v>9867</v>
      </c>
      <c r="C8416" s="75" t="s">
        <v>7888</v>
      </c>
      <c r="D8416" s="75" t="s">
        <v>23</v>
      </c>
      <c r="E8416" s="76">
        <v>6315921</v>
      </c>
      <c r="F8416" s="75" t="s">
        <v>7156</v>
      </c>
      <c r="G8416" s="75" t="s">
        <v>7578</v>
      </c>
    </row>
    <row r="8417" spans="2:7">
      <c r="B8417" s="75">
        <v>9868</v>
      </c>
      <c r="C8417" s="75" t="s">
        <v>7890</v>
      </c>
      <c r="D8417" s="75" t="s">
        <v>23</v>
      </c>
      <c r="E8417" s="76">
        <v>6605690</v>
      </c>
      <c r="F8417" s="75" t="s">
        <v>7156</v>
      </c>
      <c r="G8417" s="75" t="s">
        <v>7578</v>
      </c>
    </row>
    <row r="8418" spans="2:7">
      <c r="B8418" s="75">
        <v>9869</v>
      </c>
      <c r="C8418" s="75" t="s">
        <v>7892</v>
      </c>
      <c r="D8418" s="75" t="s">
        <v>23</v>
      </c>
      <c r="E8418" s="76">
        <v>1728614</v>
      </c>
      <c r="F8418" s="75" t="s">
        <v>7156</v>
      </c>
      <c r="G8418" s="75" t="s">
        <v>7578</v>
      </c>
    </row>
    <row r="8419" spans="2:7">
      <c r="B8419" s="75">
        <v>9870</v>
      </c>
      <c r="C8419" s="75" t="s">
        <v>7894</v>
      </c>
      <c r="D8419" s="75" t="s">
        <v>23</v>
      </c>
      <c r="E8419" s="76">
        <v>12814760</v>
      </c>
      <c r="F8419" s="75" t="s">
        <v>7156</v>
      </c>
      <c r="G8419" s="75" t="s">
        <v>7578</v>
      </c>
    </row>
    <row r="8420" spans="2:7">
      <c r="B8420" s="75">
        <v>9871</v>
      </c>
      <c r="C8420" s="75" t="s">
        <v>7896</v>
      </c>
      <c r="D8420" s="75" t="s">
        <v>23</v>
      </c>
      <c r="E8420" s="76">
        <v>40568286</v>
      </c>
      <c r="F8420" s="75" t="s">
        <v>7156</v>
      </c>
      <c r="G8420" s="75" t="s">
        <v>7578</v>
      </c>
    </row>
    <row r="8421" spans="2:7">
      <c r="B8421" s="75">
        <v>9872</v>
      </c>
      <c r="C8421" s="75" t="s">
        <v>7898</v>
      </c>
      <c r="D8421" s="75" t="s">
        <v>23</v>
      </c>
      <c r="E8421" s="76">
        <v>1654544</v>
      </c>
      <c r="F8421" s="75" t="s">
        <v>7156</v>
      </c>
      <c r="G8421" s="75" t="s">
        <v>7578</v>
      </c>
    </row>
    <row r="8422" spans="2:7">
      <c r="B8422" s="75">
        <v>9873</v>
      </c>
      <c r="C8422" s="75" t="s">
        <v>7900</v>
      </c>
      <c r="D8422" s="75" t="s">
        <v>23</v>
      </c>
      <c r="E8422" s="76">
        <v>2384678</v>
      </c>
      <c r="F8422" s="75" t="s">
        <v>7156</v>
      </c>
      <c r="G8422" s="75" t="s">
        <v>7578</v>
      </c>
    </row>
    <row r="8423" spans="2:7">
      <c r="B8423" s="75">
        <v>9874</v>
      </c>
      <c r="C8423" s="75" t="s">
        <v>7902</v>
      </c>
      <c r="D8423" s="75" t="s">
        <v>23</v>
      </c>
      <c r="E8423" s="76">
        <v>44887345</v>
      </c>
      <c r="F8423" s="75" t="s">
        <v>7156</v>
      </c>
      <c r="G8423" s="75" t="s">
        <v>7578</v>
      </c>
    </row>
    <row r="8424" spans="2:7">
      <c r="B8424" s="75">
        <v>9875</v>
      </c>
      <c r="C8424" s="75" t="s">
        <v>7904</v>
      </c>
      <c r="D8424" s="75" t="s">
        <v>23</v>
      </c>
      <c r="E8424" s="76">
        <v>19238</v>
      </c>
      <c r="F8424" s="75" t="s">
        <v>7156</v>
      </c>
      <c r="G8424" s="75" t="s">
        <v>7578</v>
      </c>
    </row>
    <row r="8425" spans="2:7">
      <c r="B8425" s="75">
        <v>9876</v>
      </c>
      <c r="C8425" s="75" t="s">
        <v>7906</v>
      </c>
      <c r="D8425" s="75" t="s">
        <v>23</v>
      </c>
      <c r="E8425" s="76">
        <v>9248257</v>
      </c>
      <c r="F8425" s="75" t="s">
        <v>7156</v>
      </c>
      <c r="G8425" s="75" t="s">
        <v>7578</v>
      </c>
    </row>
    <row r="8426" spans="2:7">
      <c r="B8426" s="75">
        <v>9877</v>
      </c>
      <c r="C8426" s="75" t="s">
        <v>7908</v>
      </c>
      <c r="D8426" s="75" t="s">
        <v>23</v>
      </c>
      <c r="E8426" s="76">
        <v>5082326</v>
      </c>
      <c r="F8426" s="75" t="s">
        <v>7156</v>
      </c>
      <c r="G8426" s="75" t="s">
        <v>7578</v>
      </c>
    </row>
    <row r="8427" spans="2:7">
      <c r="B8427" s="75">
        <v>9878</v>
      </c>
      <c r="C8427" s="75" t="s">
        <v>7910</v>
      </c>
      <c r="D8427" s="75" t="s">
        <v>23</v>
      </c>
      <c r="E8427" s="76">
        <v>25414</v>
      </c>
      <c r="F8427" s="75" t="s">
        <v>7156</v>
      </c>
      <c r="G8427" s="75" t="s">
        <v>7578</v>
      </c>
    </row>
    <row r="8428" spans="2:7">
      <c r="B8428" s="75">
        <v>9879</v>
      </c>
      <c r="C8428" s="75" t="s">
        <v>7912</v>
      </c>
      <c r="D8428" s="75" t="s">
        <v>23</v>
      </c>
      <c r="E8428" s="76">
        <v>16707880</v>
      </c>
      <c r="F8428" s="75" t="s">
        <v>7156</v>
      </c>
      <c r="G8428" s="75" t="s">
        <v>7578</v>
      </c>
    </row>
    <row r="8429" spans="2:7">
      <c r="B8429" s="75">
        <v>9880</v>
      </c>
      <c r="C8429" s="75" t="s">
        <v>7914</v>
      </c>
      <c r="D8429" s="75" t="s">
        <v>23</v>
      </c>
      <c r="E8429" s="76">
        <v>847006</v>
      </c>
      <c r="F8429" s="75" t="s">
        <v>7156</v>
      </c>
      <c r="G8429" s="75" t="s">
        <v>7578</v>
      </c>
    </row>
    <row r="8430" spans="2:7">
      <c r="B8430" s="75">
        <v>9881</v>
      </c>
      <c r="C8430" s="75" t="s">
        <v>7916</v>
      </c>
      <c r="D8430" s="75" t="s">
        <v>23</v>
      </c>
      <c r="E8430" s="76">
        <v>12059418</v>
      </c>
      <c r="F8430" s="75" t="s">
        <v>7156</v>
      </c>
      <c r="G8430" s="75" t="s">
        <v>7578</v>
      </c>
    </row>
    <row r="8431" spans="2:7">
      <c r="B8431" s="75">
        <v>9882</v>
      </c>
      <c r="C8431" s="75" t="s">
        <v>7918</v>
      </c>
      <c r="D8431" s="75" t="s">
        <v>23</v>
      </c>
      <c r="E8431" s="76">
        <v>65813</v>
      </c>
      <c r="F8431" s="75" t="s">
        <v>7156</v>
      </c>
      <c r="G8431" s="75" t="s">
        <v>7578</v>
      </c>
    </row>
    <row r="8432" spans="2:7">
      <c r="B8432" s="75">
        <v>9883</v>
      </c>
      <c r="C8432" s="75" t="s">
        <v>7920</v>
      </c>
      <c r="D8432" s="75" t="s">
        <v>23</v>
      </c>
      <c r="E8432" s="76">
        <v>1696319</v>
      </c>
      <c r="F8432" s="75" t="s">
        <v>7156</v>
      </c>
      <c r="G8432" s="75" t="s">
        <v>7578</v>
      </c>
    </row>
    <row r="8433" spans="2:7">
      <c r="B8433" s="75">
        <v>9884</v>
      </c>
      <c r="C8433" s="75" t="s">
        <v>7922</v>
      </c>
      <c r="D8433" s="75" t="s">
        <v>17</v>
      </c>
      <c r="E8433" s="76">
        <v>20038</v>
      </c>
      <c r="F8433" s="75" t="s">
        <v>7156</v>
      </c>
      <c r="G8433" s="75" t="s">
        <v>7578</v>
      </c>
    </row>
    <row r="8434" spans="2:7">
      <c r="B8434" s="75">
        <v>9885</v>
      </c>
      <c r="C8434" s="75" t="s">
        <v>7924</v>
      </c>
      <c r="D8434" s="75" t="s">
        <v>17</v>
      </c>
      <c r="E8434" s="76">
        <v>33982</v>
      </c>
      <c r="F8434" s="75" t="s">
        <v>7156</v>
      </c>
      <c r="G8434" s="75" t="s">
        <v>7578</v>
      </c>
    </row>
    <row r="8435" spans="2:7">
      <c r="B8435" s="75">
        <v>9886</v>
      </c>
      <c r="C8435" s="75" t="s">
        <v>7926</v>
      </c>
      <c r="D8435" s="75" t="s">
        <v>23</v>
      </c>
      <c r="E8435" s="76">
        <v>1444897</v>
      </c>
      <c r="F8435" s="75" t="s">
        <v>7156</v>
      </c>
      <c r="G8435" s="75" t="s">
        <v>7578</v>
      </c>
    </row>
    <row r="8436" spans="2:7">
      <c r="B8436" s="75">
        <v>9887</v>
      </c>
      <c r="C8436" s="75" t="s">
        <v>7928</v>
      </c>
      <c r="D8436" s="75" t="s">
        <v>23</v>
      </c>
      <c r="E8436" s="76">
        <v>23582</v>
      </c>
      <c r="F8436" s="75" t="s">
        <v>7156</v>
      </c>
      <c r="G8436" s="75" t="s">
        <v>7578</v>
      </c>
    </row>
    <row r="8437" spans="2:7">
      <c r="B8437" s="75">
        <v>9888</v>
      </c>
      <c r="C8437" s="75" t="s">
        <v>7930</v>
      </c>
      <c r="D8437" s="75" t="s">
        <v>23</v>
      </c>
      <c r="E8437" s="76">
        <v>11825892</v>
      </c>
      <c r="F8437" s="75" t="s">
        <v>7156</v>
      </c>
      <c r="G8437" s="75" t="s">
        <v>7578</v>
      </c>
    </row>
    <row r="8438" spans="2:7">
      <c r="B8438" s="75">
        <v>9889</v>
      </c>
      <c r="C8438" s="75" t="s">
        <v>7932</v>
      </c>
      <c r="D8438" s="75" t="s">
        <v>23</v>
      </c>
      <c r="E8438" s="76">
        <v>1614916</v>
      </c>
      <c r="F8438" s="75" t="s">
        <v>7156</v>
      </c>
      <c r="G8438" s="75" t="s">
        <v>7578</v>
      </c>
    </row>
    <row r="8439" spans="2:7">
      <c r="B8439" s="75">
        <v>9890</v>
      </c>
      <c r="C8439" s="75" t="s">
        <v>7934</v>
      </c>
      <c r="D8439" s="75" t="s">
        <v>17</v>
      </c>
      <c r="E8439" s="76">
        <v>50423</v>
      </c>
      <c r="F8439" s="75" t="s">
        <v>7156</v>
      </c>
      <c r="G8439" s="75" t="s">
        <v>7578</v>
      </c>
    </row>
    <row r="8440" spans="2:7">
      <c r="B8440" s="75">
        <v>9908</v>
      </c>
      <c r="C8440" s="75" t="s">
        <v>8654</v>
      </c>
      <c r="D8440" s="75" t="s">
        <v>23</v>
      </c>
      <c r="E8440" s="76">
        <v>90685309</v>
      </c>
      <c r="F8440" s="75" t="s">
        <v>7156</v>
      </c>
      <c r="G8440" s="75" t="s">
        <v>7398</v>
      </c>
    </row>
    <row r="8441" spans="2:7">
      <c r="B8441" s="75">
        <v>9909</v>
      </c>
      <c r="C8441" s="75" t="s">
        <v>9055</v>
      </c>
      <c r="D8441" s="75" t="s">
        <v>23</v>
      </c>
      <c r="E8441" s="76">
        <v>58342996</v>
      </c>
      <c r="F8441" s="75" t="s">
        <v>7156</v>
      </c>
      <c r="G8441" s="75" t="s">
        <v>7398</v>
      </c>
    </row>
    <row r="8442" spans="2:7">
      <c r="B8442" s="75">
        <v>9910</v>
      </c>
      <c r="C8442" s="75" t="s">
        <v>8656</v>
      </c>
      <c r="D8442" s="75" t="s">
        <v>23</v>
      </c>
      <c r="E8442" s="76">
        <v>4185476</v>
      </c>
      <c r="F8442" s="75" t="s">
        <v>7156</v>
      </c>
      <c r="G8442" s="75" t="s">
        <v>7398</v>
      </c>
    </row>
    <row r="8443" spans="2:7">
      <c r="B8443" s="75">
        <v>9911</v>
      </c>
      <c r="C8443" s="75" t="s">
        <v>8657</v>
      </c>
      <c r="D8443" s="75" t="s">
        <v>23</v>
      </c>
      <c r="E8443" s="76">
        <v>13380480</v>
      </c>
      <c r="F8443" s="75" t="s">
        <v>7156</v>
      </c>
      <c r="G8443" s="75" t="s">
        <v>7398</v>
      </c>
    </row>
    <row r="8444" spans="2:7">
      <c r="B8444" s="75">
        <v>9912</v>
      </c>
      <c r="C8444" s="75" t="s">
        <v>8658</v>
      </c>
      <c r="D8444" s="75" t="s">
        <v>23</v>
      </c>
      <c r="E8444" s="76">
        <v>2029322</v>
      </c>
      <c r="F8444" s="75" t="s">
        <v>7156</v>
      </c>
      <c r="G8444" s="75" t="s">
        <v>7398</v>
      </c>
    </row>
    <row r="8445" spans="2:7">
      <c r="B8445" s="75">
        <v>9913</v>
      </c>
      <c r="C8445" s="75" t="s">
        <v>8660</v>
      </c>
      <c r="D8445" s="75" t="s">
        <v>23</v>
      </c>
      <c r="E8445" s="76">
        <v>3403313</v>
      </c>
      <c r="F8445" s="75" t="s">
        <v>7156</v>
      </c>
      <c r="G8445" s="75" t="s">
        <v>9030</v>
      </c>
    </row>
    <row r="8446" spans="2:7">
      <c r="B8446" s="75">
        <v>9914</v>
      </c>
      <c r="C8446" s="75" t="s">
        <v>9056</v>
      </c>
      <c r="D8446" s="75" t="s">
        <v>23</v>
      </c>
      <c r="E8446" s="76">
        <v>2451463</v>
      </c>
      <c r="F8446" s="75" t="s">
        <v>7156</v>
      </c>
      <c r="G8446" s="75" t="s">
        <v>9030</v>
      </c>
    </row>
    <row r="8447" spans="2:7">
      <c r="B8447" s="75">
        <v>9915</v>
      </c>
      <c r="C8447" s="75" t="s">
        <v>9057</v>
      </c>
      <c r="D8447" s="75" t="s">
        <v>23</v>
      </c>
      <c r="E8447" s="76">
        <v>42876</v>
      </c>
      <c r="F8447" s="75" t="s">
        <v>7156</v>
      </c>
      <c r="G8447" s="75" t="s">
        <v>9030</v>
      </c>
    </row>
    <row r="8448" spans="2:7">
      <c r="B8448" s="75">
        <v>9916</v>
      </c>
      <c r="C8448" s="75" t="s">
        <v>9058</v>
      </c>
      <c r="D8448" s="75" t="s">
        <v>52</v>
      </c>
      <c r="E8448" s="76">
        <v>1959792</v>
      </c>
      <c r="F8448" s="75" t="s">
        <v>7156</v>
      </c>
      <c r="G8448" s="75" t="s">
        <v>9030</v>
      </c>
    </row>
    <row r="8449" spans="2:7">
      <c r="B8449" s="75">
        <v>9917</v>
      </c>
      <c r="C8449" s="75" t="s">
        <v>9059</v>
      </c>
      <c r="D8449" s="75" t="s">
        <v>17</v>
      </c>
      <c r="E8449" s="76">
        <v>215363</v>
      </c>
      <c r="F8449" s="75" t="s">
        <v>7156</v>
      </c>
      <c r="G8449" s="75" t="s">
        <v>9030</v>
      </c>
    </row>
    <row r="8450" spans="2:7">
      <c r="B8450" s="75">
        <v>9918</v>
      </c>
      <c r="C8450" s="75" t="s">
        <v>9060</v>
      </c>
      <c r="D8450" s="75" t="s">
        <v>19</v>
      </c>
      <c r="E8450" s="76">
        <v>173020</v>
      </c>
      <c r="F8450" s="75" t="s">
        <v>7156</v>
      </c>
      <c r="G8450" s="75" t="s">
        <v>9030</v>
      </c>
    </row>
    <row r="8451" spans="2:7">
      <c r="B8451" s="75">
        <v>9919</v>
      </c>
      <c r="C8451" s="75" t="s">
        <v>9061</v>
      </c>
      <c r="D8451" s="75" t="s">
        <v>52</v>
      </c>
      <c r="E8451" s="76">
        <v>1169133</v>
      </c>
      <c r="F8451" s="75" t="s">
        <v>7156</v>
      </c>
      <c r="G8451" s="75" t="s">
        <v>9030</v>
      </c>
    </row>
    <row r="8452" spans="2:7">
      <c r="B8452" s="75">
        <v>9920</v>
      </c>
      <c r="C8452" s="75" t="s">
        <v>9062</v>
      </c>
      <c r="D8452" s="75" t="s">
        <v>17</v>
      </c>
      <c r="E8452" s="76">
        <v>4130</v>
      </c>
      <c r="F8452" s="75" t="s">
        <v>7156</v>
      </c>
      <c r="G8452" s="75" t="s">
        <v>9030</v>
      </c>
    </row>
    <row r="8453" spans="2:7">
      <c r="B8453" s="75">
        <v>9921</v>
      </c>
      <c r="C8453" s="75" t="s">
        <v>9063</v>
      </c>
      <c r="D8453" s="75" t="s">
        <v>52</v>
      </c>
      <c r="E8453" s="76">
        <v>326264</v>
      </c>
      <c r="F8453" s="75" t="s">
        <v>7156</v>
      </c>
      <c r="G8453" s="75" t="s">
        <v>9030</v>
      </c>
    </row>
    <row r="8454" spans="2:7">
      <c r="B8454" s="75">
        <v>9922</v>
      </c>
      <c r="C8454" s="75" t="s">
        <v>9064</v>
      </c>
      <c r="D8454" s="75" t="s">
        <v>17</v>
      </c>
      <c r="E8454" s="76">
        <v>3991</v>
      </c>
      <c r="F8454" s="75" t="s">
        <v>7156</v>
      </c>
      <c r="G8454" s="75" t="s">
        <v>9030</v>
      </c>
    </row>
    <row r="8455" spans="2:7">
      <c r="B8455" s="75">
        <v>10001</v>
      </c>
      <c r="C8455" s="75" t="s">
        <v>9065</v>
      </c>
      <c r="D8455" s="75" t="s">
        <v>52</v>
      </c>
      <c r="E8455" s="76">
        <v>10914333</v>
      </c>
      <c r="F8455" s="75" t="s">
        <v>7156</v>
      </c>
      <c r="G8455" s="75" t="s">
        <v>9030</v>
      </c>
    </row>
    <row r="8456" spans="2:7">
      <c r="B8456" s="75">
        <v>10002</v>
      </c>
      <c r="C8456" s="75" t="s">
        <v>9066</v>
      </c>
      <c r="D8456" s="75" t="s">
        <v>23</v>
      </c>
      <c r="E8456" s="76">
        <v>61504</v>
      </c>
      <c r="F8456" s="75" t="s">
        <v>7156</v>
      </c>
      <c r="G8456" s="75" t="s">
        <v>9030</v>
      </c>
    </row>
    <row r="8457" spans="2:7">
      <c r="B8457" s="75">
        <v>10003</v>
      </c>
      <c r="C8457" s="75" t="s">
        <v>9067</v>
      </c>
      <c r="D8457" s="75" t="s">
        <v>23</v>
      </c>
      <c r="E8457" s="76">
        <v>5378</v>
      </c>
      <c r="F8457" s="75" t="s">
        <v>7156</v>
      </c>
      <c r="G8457" s="75" t="s">
        <v>9030</v>
      </c>
    </row>
    <row r="8458" spans="2:7">
      <c r="B8458" s="75">
        <v>10004</v>
      </c>
      <c r="C8458" s="75" t="s">
        <v>9068</v>
      </c>
      <c r="D8458" s="75" t="s">
        <v>23</v>
      </c>
      <c r="E8458" s="76">
        <v>34652</v>
      </c>
      <c r="F8458" s="75" t="s">
        <v>7156</v>
      </c>
      <c r="G8458" s="75" t="s">
        <v>9030</v>
      </c>
    </row>
    <row r="8459" spans="2:7">
      <c r="B8459" s="75">
        <v>10005</v>
      </c>
      <c r="C8459" s="75" t="s">
        <v>9069</v>
      </c>
      <c r="D8459" s="75" t="s">
        <v>23</v>
      </c>
      <c r="E8459" s="76">
        <v>4318</v>
      </c>
      <c r="F8459" s="75" t="s">
        <v>7156</v>
      </c>
      <c r="G8459" s="75" t="s">
        <v>9030</v>
      </c>
    </row>
    <row r="8460" spans="2:7">
      <c r="B8460" s="75">
        <v>10006</v>
      </c>
      <c r="C8460" s="75" t="s">
        <v>9070</v>
      </c>
      <c r="D8460" s="75" t="s">
        <v>23</v>
      </c>
      <c r="E8460" s="76">
        <v>49086</v>
      </c>
      <c r="F8460" s="75" t="s">
        <v>7156</v>
      </c>
      <c r="G8460" s="75" t="s">
        <v>9030</v>
      </c>
    </row>
    <row r="8461" spans="2:7">
      <c r="B8461" s="75">
        <v>10007</v>
      </c>
      <c r="C8461" s="75" t="s">
        <v>9071</v>
      </c>
      <c r="D8461" s="75" t="s">
        <v>23</v>
      </c>
      <c r="E8461" s="76">
        <v>28784</v>
      </c>
      <c r="F8461" s="75" t="s">
        <v>7156</v>
      </c>
      <c r="G8461" s="75" t="s">
        <v>9030</v>
      </c>
    </row>
    <row r="8462" spans="2:7">
      <c r="B8462" s="75">
        <v>10008</v>
      </c>
      <c r="C8462" s="75" t="s">
        <v>9072</v>
      </c>
      <c r="D8462" s="75" t="s">
        <v>23</v>
      </c>
      <c r="E8462" s="76">
        <v>3370</v>
      </c>
      <c r="F8462" s="75" t="s">
        <v>7156</v>
      </c>
      <c r="G8462" s="75" t="s">
        <v>9030</v>
      </c>
    </row>
    <row r="8463" spans="2:7">
      <c r="B8463" s="75">
        <v>10009</v>
      </c>
      <c r="C8463" s="75" t="s">
        <v>9073</v>
      </c>
      <c r="D8463" s="75" t="s">
        <v>23</v>
      </c>
      <c r="E8463" s="76">
        <v>45813</v>
      </c>
      <c r="F8463" s="75" t="s">
        <v>7156</v>
      </c>
      <c r="G8463" s="75" t="s">
        <v>9030</v>
      </c>
    </row>
    <row r="8464" spans="2:7">
      <c r="B8464" s="75">
        <v>10010</v>
      </c>
      <c r="C8464" s="75" t="s">
        <v>9074</v>
      </c>
      <c r="D8464" s="75" t="s">
        <v>23</v>
      </c>
      <c r="E8464" s="76">
        <v>47306</v>
      </c>
      <c r="F8464" s="75" t="s">
        <v>7156</v>
      </c>
      <c r="G8464" s="75" t="s">
        <v>9030</v>
      </c>
    </row>
    <row r="8465" spans="2:7">
      <c r="B8465" s="75">
        <v>10011</v>
      </c>
      <c r="C8465" s="75" t="s">
        <v>9075</v>
      </c>
      <c r="D8465" s="75" t="s">
        <v>23</v>
      </c>
      <c r="E8465" s="76">
        <v>70987</v>
      </c>
      <c r="F8465" s="75" t="s">
        <v>7156</v>
      </c>
      <c r="G8465" s="75" t="s">
        <v>9030</v>
      </c>
    </row>
    <row r="8466" spans="2:7">
      <c r="B8466" s="75">
        <v>10023</v>
      </c>
      <c r="C8466" s="75" t="s">
        <v>8674</v>
      </c>
      <c r="D8466" s="75" t="s">
        <v>2382</v>
      </c>
      <c r="E8466" s="76">
        <v>366520</v>
      </c>
      <c r="F8466" s="75" t="s">
        <v>7156</v>
      </c>
      <c r="G8466" s="75" t="s">
        <v>9076</v>
      </c>
    </row>
    <row r="8467" spans="2:7">
      <c r="B8467" s="75">
        <v>10024</v>
      </c>
      <c r="C8467" s="75" t="s">
        <v>8675</v>
      </c>
      <c r="D8467" s="75" t="s">
        <v>2382</v>
      </c>
      <c r="E8467" s="76">
        <v>418880</v>
      </c>
      <c r="F8467" s="75" t="s">
        <v>7156</v>
      </c>
      <c r="G8467" s="75" t="s">
        <v>9076</v>
      </c>
    </row>
    <row r="8468" spans="2:7">
      <c r="B8468" s="75">
        <v>10025</v>
      </c>
      <c r="C8468" s="75" t="s">
        <v>8676</v>
      </c>
      <c r="D8468" s="75" t="s">
        <v>19</v>
      </c>
      <c r="E8468" s="76">
        <v>86</v>
      </c>
      <c r="F8468" s="75" t="s">
        <v>7156</v>
      </c>
      <c r="G8468" s="75" t="s">
        <v>9076</v>
      </c>
    </row>
    <row r="8469" spans="2:7">
      <c r="B8469" s="75">
        <v>10026</v>
      </c>
      <c r="C8469" s="75" t="s">
        <v>8677</v>
      </c>
      <c r="D8469" s="75" t="s">
        <v>19</v>
      </c>
      <c r="E8469" s="76">
        <v>62</v>
      </c>
      <c r="F8469" s="75" t="s">
        <v>7156</v>
      </c>
      <c r="G8469" s="75" t="s">
        <v>9076</v>
      </c>
    </row>
    <row r="8470" spans="2:7">
      <c r="B8470" s="75">
        <v>10027</v>
      </c>
      <c r="C8470" s="75" t="s">
        <v>8678</v>
      </c>
      <c r="D8470" s="75" t="s">
        <v>19</v>
      </c>
      <c r="E8470" s="76">
        <v>19935</v>
      </c>
      <c r="F8470" s="75" t="s">
        <v>7156</v>
      </c>
      <c r="G8470" s="75" t="s">
        <v>9076</v>
      </c>
    </row>
    <row r="8471" spans="2:7">
      <c r="B8471" s="75">
        <v>10028</v>
      </c>
      <c r="C8471" s="75" t="s">
        <v>8679</v>
      </c>
      <c r="D8471" s="75" t="s">
        <v>19</v>
      </c>
      <c r="E8471" s="76">
        <v>15074</v>
      </c>
      <c r="F8471" s="75" t="s">
        <v>7156</v>
      </c>
      <c r="G8471" s="75" t="s">
        <v>9076</v>
      </c>
    </row>
    <row r="8472" spans="2:7">
      <c r="B8472" s="75">
        <v>10029</v>
      </c>
      <c r="C8472" s="75" t="s">
        <v>8680</v>
      </c>
      <c r="D8472" s="75" t="s">
        <v>19</v>
      </c>
      <c r="E8472" s="76">
        <v>17850</v>
      </c>
      <c r="F8472" s="75" t="s">
        <v>7156</v>
      </c>
      <c r="G8472" s="75" t="s">
        <v>9076</v>
      </c>
    </row>
    <row r="8473" spans="2:7">
      <c r="B8473" s="75">
        <v>10033</v>
      </c>
      <c r="C8473" s="75" t="s">
        <v>9077</v>
      </c>
      <c r="D8473" s="75" t="s">
        <v>19</v>
      </c>
      <c r="E8473" s="76">
        <v>52859</v>
      </c>
      <c r="F8473" s="75" t="s">
        <v>7156</v>
      </c>
      <c r="G8473" s="75" t="s">
        <v>9076</v>
      </c>
    </row>
    <row r="8474" spans="2:7">
      <c r="B8474" s="75">
        <v>10034</v>
      </c>
      <c r="C8474" s="75" t="s">
        <v>9078</v>
      </c>
      <c r="D8474" s="75" t="s">
        <v>3020</v>
      </c>
      <c r="E8474" s="76">
        <v>7504</v>
      </c>
      <c r="F8474" s="75" t="s">
        <v>7156</v>
      </c>
      <c r="G8474" s="75" t="s">
        <v>9076</v>
      </c>
    </row>
    <row r="8475" spans="2:7">
      <c r="B8475" s="75">
        <v>10035</v>
      </c>
      <c r="C8475" s="75" t="s">
        <v>9079</v>
      </c>
      <c r="D8475" s="75" t="s">
        <v>3020</v>
      </c>
      <c r="E8475" s="76">
        <v>5003</v>
      </c>
      <c r="F8475" s="75" t="s">
        <v>7156</v>
      </c>
      <c r="G8475" s="75" t="s">
        <v>9076</v>
      </c>
    </row>
    <row r="8476" spans="2:7">
      <c r="B8476" s="75">
        <v>10053</v>
      </c>
      <c r="C8476" s="75" t="s">
        <v>9080</v>
      </c>
      <c r="D8476" s="75" t="s">
        <v>23</v>
      </c>
      <c r="E8476" s="76">
        <v>215011</v>
      </c>
      <c r="F8476" s="75" t="s">
        <v>7156</v>
      </c>
      <c r="G8476" s="75" t="s">
        <v>9081</v>
      </c>
    </row>
    <row r="8477" spans="2:7">
      <c r="B8477" s="75">
        <v>10054</v>
      </c>
      <c r="C8477" s="75" t="s">
        <v>9082</v>
      </c>
      <c r="D8477" s="75" t="s">
        <v>23</v>
      </c>
      <c r="E8477" s="76">
        <v>60000</v>
      </c>
      <c r="F8477" s="75" t="s">
        <v>7156</v>
      </c>
      <c r="G8477" s="75" t="s">
        <v>9081</v>
      </c>
    </row>
    <row r="8478" spans="2:7">
      <c r="B8478" s="75">
        <v>10055</v>
      </c>
      <c r="C8478" s="75" t="s">
        <v>9083</v>
      </c>
      <c r="D8478" s="75" t="s">
        <v>19</v>
      </c>
      <c r="E8478" s="76">
        <v>30002</v>
      </c>
      <c r="F8478" s="75" t="s">
        <v>7156</v>
      </c>
      <c r="G8478" s="75" t="s">
        <v>9081</v>
      </c>
    </row>
    <row r="8479" spans="2:7">
      <c r="B8479" s="75">
        <v>10056</v>
      </c>
      <c r="C8479" s="75" t="s">
        <v>9084</v>
      </c>
      <c r="D8479" s="75" t="s">
        <v>23</v>
      </c>
      <c r="E8479" s="76">
        <v>60000</v>
      </c>
      <c r="F8479" s="75" t="s">
        <v>7156</v>
      </c>
      <c r="G8479" s="75" t="s">
        <v>9081</v>
      </c>
    </row>
    <row r="8480" spans="2:7">
      <c r="B8480" s="75">
        <v>10057</v>
      </c>
      <c r="C8480" s="75" t="s">
        <v>9085</v>
      </c>
      <c r="D8480" s="75" t="s">
        <v>23</v>
      </c>
      <c r="E8480" s="76">
        <v>60000</v>
      </c>
      <c r="F8480" s="75" t="s">
        <v>7156</v>
      </c>
      <c r="G8480" s="75" t="s">
        <v>9081</v>
      </c>
    </row>
    <row r="8481" spans="2:7">
      <c r="B8481" s="75">
        <v>10058</v>
      </c>
      <c r="C8481" s="75" t="s">
        <v>9086</v>
      </c>
      <c r="D8481" s="75" t="s">
        <v>23</v>
      </c>
      <c r="E8481" s="76">
        <v>65000</v>
      </c>
      <c r="F8481" s="75" t="s">
        <v>7156</v>
      </c>
      <c r="G8481" s="75" t="s">
        <v>9081</v>
      </c>
    </row>
    <row r="8482" spans="2:7">
      <c r="B8482" s="75">
        <v>10059</v>
      </c>
      <c r="C8482" s="75" t="s">
        <v>9087</v>
      </c>
      <c r="D8482" s="75" t="s">
        <v>17</v>
      </c>
      <c r="E8482" s="76">
        <v>136665</v>
      </c>
      <c r="F8482" s="75" t="s">
        <v>7156</v>
      </c>
      <c r="G8482" s="75" t="s">
        <v>9081</v>
      </c>
    </row>
    <row r="8483" spans="2:7">
      <c r="B8483" s="75">
        <v>10060</v>
      </c>
      <c r="C8483" s="75" t="s">
        <v>8666</v>
      </c>
      <c r="D8483" s="75" t="s">
        <v>23</v>
      </c>
      <c r="E8483" s="76">
        <v>357067</v>
      </c>
      <c r="F8483" s="75" t="s">
        <v>7156</v>
      </c>
      <c r="G8483" s="75" t="s">
        <v>9030</v>
      </c>
    </row>
    <row r="8484" spans="2:7">
      <c r="B8484" s="75">
        <v>10061</v>
      </c>
      <c r="C8484" s="75" t="s">
        <v>9088</v>
      </c>
      <c r="D8484" s="75" t="s">
        <v>17</v>
      </c>
      <c r="E8484" s="76">
        <v>4736698</v>
      </c>
      <c r="F8484" s="75" t="s">
        <v>7156</v>
      </c>
      <c r="G8484" s="75" t="s">
        <v>9030</v>
      </c>
    </row>
    <row r="8485" spans="2:7">
      <c r="B8485" s="75">
        <v>10062</v>
      </c>
      <c r="C8485" s="75" t="s">
        <v>9089</v>
      </c>
      <c r="D8485" s="75" t="s">
        <v>17</v>
      </c>
      <c r="E8485" s="76">
        <v>8041</v>
      </c>
      <c r="F8485" s="75" t="s">
        <v>7156</v>
      </c>
      <c r="G8485" s="75" t="s">
        <v>9030</v>
      </c>
    </row>
    <row r="8486" spans="2:7">
      <c r="B8486" s="75">
        <v>10063</v>
      </c>
      <c r="C8486" s="75" t="s">
        <v>9090</v>
      </c>
      <c r="D8486" s="75" t="s">
        <v>19</v>
      </c>
      <c r="E8486" s="76">
        <v>364685</v>
      </c>
      <c r="F8486" s="75" t="s">
        <v>7156</v>
      </c>
      <c r="G8486" s="75" t="s">
        <v>9030</v>
      </c>
    </row>
    <row r="8487" spans="2:7">
      <c r="B8487" s="75">
        <v>10064</v>
      </c>
      <c r="C8487" s="75" t="s">
        <v>8691</v>
      </c>
      <c r="D8487" s="75" t="s">
        <v>350</v>
      </c>
      <c r="E8487" s="76">
        <v>99209522</v>
      </c>
      <c r="F8487" s="75" t="s">
        <v>7156</v>
      </c>
      <c r="G8487" s="75" t="s">
        <v>9030</v>
      </c>
    </row>
    <row r="8488" spans="2:7">
      <c r="B8488" s="75">
        <v>10073</v>
      </c>
      <c r="C8488" s="75" t="s">
        <v>9091</v>
      </c>
      <c r="D8488" s="75" t="s">
        <v>23</v>
      </c>
      <c r="E8488" s="76">
        <v>1248295</v>
      </c>
      <c r="F8488" s="75" t="s">
        <v>7156</v>
      </c>
      <c r="G8488" s="75" t="s">
        <v>9030</v>
      </c>
    </row>
    <row r="8489" spans="2:7">
      <c r="B8489" s="75">
        <v>10076</v>
      </c>
      <c r="C8489" s="75" t="s">
        <v>9092</v>
      </c>
      <c r="D8489" s="75" t="s">
        <v>23</v>
      </c>
      <c r="E8489" s="76">
        <v>2395226</v>
      </c>
      <c r="F8489" s="75" t="s">
        <v>7156</v>
      </c>
      <c r="G8489" s="75" t="s">
        <v>9093</v>
      </c>
    </row>
    <row r="8490" spans="2:7">
      <c r="B8490" s="75">
        <v>10077</v>
      </c>
      <c r="C8490" s="75" t="s">
        <v>9094</v>
      </c>
      <c r="D8490" s="75" t="s">
        <v>23</v>
      </c>
      <c r="E8490" s="76">
        <v>2684993</v>
      </c>
      <c r="F8490" s="75" t="s">
        <v>7156</v>
      </c>
      <c r="G8490" s="75" t="s">
        <v>9093</v>
      </c>
    </row>
    <row r="8491" spans="2:7">
      <c r="B8491" s="75">
        <v>10078</v>
      </c>
      <c r="C8491" s="75" t="s">
        <v>9095</v>
      </c>
      <c r="D8491" s="75" t="s">
        <v>23</v>
      </c>
      <c r="E8491" s="76">
        <v>1910167</v>
      </c>
      <c r="F8491" s="75" t="s">
        <v>7156</v>
      </c>
      <c r="G8491" s="75" t="s">
        <v>9093</v>
      </c>
    </row>
    <row r="8492" spans="2:7">
      <c r="B8492" s="75">
        <v>10079</v>
      </c>
      <c r="C8492" s="75" t="s">
        <v>9096</v>
      </c>
      <c r="D8492" s="75" t="s">
        <v>23</v>
      </c>
      <c r="E8492" s="76">
        <v>20274</v>
      </c>
      <c r="F8492" s="75" t="s">
        <v>7156</v>
      </c>
      <c r="G8492" s="75" t="s">
        <v>9093</v>
      </c>
    </row>
    <row r="8493" spans="2:7">
      <c r="B8493" s="75">
        <v>10080</v>
      </c>
      <c r="C8493" s="75" t="s">
        <v>8693</v>
      </c>
      <c r="D8493" s="75" t="s">
        <v>714</v>
      </c>
      <c r="E8493" s="76">
        <v>1844</v>
      </c>
      <c r="F8493" s="75" t="s">
        <v>7156</v>
      </c>
      <c r="G8493" s="75" t="s">
        <v>9097</v>
      </c>
    </row>
    <row r="8494" spans="2:7">
      <c r="B8494" s="75">
        <v>10081</v>
      </c>
      <c r="C8494" s="75" t="s">
        <v>8694</v>
      </c>
      <c r="D8494" s="75" t="s">
        <v>714</v>
      </c>
      <c r="E8494" s="76">
        <v>2108</v>
      </c>
      <c r="F8494" s="75" t="s">
        <v>7156</v>
      </c>
      <c r="G8494" s="75" t="s">
        <v>9097</v>
      </c>
    </row>
    <row r="8495" spans="2:7">
      <c r="B8495" s="75">
        <v>10085</v>
      </c>
      <c r="C8495" s="75" t="s">
        <v>9098</v>
      </c>
      <c r="D8495" s="75" t="s">
        <v>146</v>
      </c>
      <c r="E8495" s="76">
        <v>96</v>
      </c>
      <c r="F8495" s="75" t="s">
        <v>7156</v>
      </c>
      <c r="G8495" s="75" t="s">
        <v>9097</v>
      </c>
    </row>
    <row r="8496" spans="2:7">
      <c r="B8496" s="75">
        <v>10086</v>
      </c>
      <c r="C8496" s="75" t="s">
        <v>9099</v>
      </c>
      <c r="D8496" s="75" t="s">
        <v>714</v>
      </c>
      <c r="E8496" s="76">
        <v>5277</v>
      </c>
      <c r="F8496" s="75" t="s">
        <v>7156</v>
      </c>
      <c r="G8496" s="75" t="s">
        <v>9097</v>
      </c>
    </row>
    <row r="8497" spans="2:7">
      <c r="B8497" s="75">
        <v>10087</v>
      </c>
      <c r="C8497" s="75" t="s">
        <v>9100</v>
      </c>
      <c r="D8497" s="75" t="s">
        <v>714</v>
      </c>
      <c r="E8497" s="76">
        <v>5017</v>
      </c>
      <c r="F8497" s="75" t="s">
        <v>7156</v>
      </c>
      <c r="G8497" s="75" t="s">
        <v>9097</v>
      </c>
    </row>
    <row r="8498" spans="2:7">
      <c r="B8498" s="75">
        <v>10093</v>
      </c>
      <c r="C8498" s="75" t="s">
        <v>9101</v>
      </c>
      <c r="D8498" s="75" t="s">
        <v>52</v>
      </c>
      <c r="E8498" s="76">
        <v>14376</v>
      </c>
      <c r="F8498" s="75" t="s">
        <v>7156</v>
      </c>
      <c r="G8498" s="75" t="s">
        <v>9097</v>
      </c>
    </row>
    <row r="8499" spans="2:7">
      <c r="B8499" s="75">
        <v>10212</v>
      </c>
      <c r="C8499" s="75" t="s">
        <v>9102</v>
      </c>
      <c r="D8499" s="75" t="s">
        <v>23</v>
      </c>
      <c r="E8499" s="76">
        <v>31654000</v>
      </c>
      <c r="F8499" s="75" t="s">
        <v>7156</v>
      </c>
      <c r="G8499" s="75" t="s">
        <v>9081</v>
      </c>
    </row>
    <row r="8500" spans="2:7">
      <c r="B8500" s="75">
        <v>10213</v>
      </c>
      <c r="C8500" s="75" t="s">
        <v>8696</v>
      </c>
      <c r="D8500" s="75" t="s">
        <v>23</v>
      </c>
      <c r="E8500" s="76">
        <v>3248700</v>
      </c>
      <c r="F8500" s="75" t="s">
        <v>7156</v>
      </c>
      <c r="G8500" s="75" t="s">
        <v>9081</v>
      </c>
    </row>
    <row r="8501" spans="2:7">
      <c r="B8501" s="75">
        <v>10219</v>
      </c>
      <c r="C8501" s="75" t="s">
        <v>9103</v>
      </c>
      <c r="D8501" s="75" t="s">
        <v>23</v>
      </c>
      <c r="E8501" s="76">
        <v>61261</v>
      </c>
      <c r="F8501" s="75" t="s">
        <v>7156</v>
      </c>
      <c r="G8501" s="75" t="s">
        <v>9030</v>
      </c>
    </row>
    <row r="8502" spans="2:7">
      <c r="B8502" s="75">
        <v>10220</v>
      </c>
      <c r="C8502" s="75" t="s">
        <v>9104</v>
      </c>
      <c r="D8502" s="75" t="s">
        <v>23</v>
      </c>
      <c r="E8502" s="76">
        <v>61261</v>
      </c>
      <c r="F8502" s="75" t="s">
        <v>7156</v>
      </c>
      <c r="G8502" s="75" t="s">
        <v>9030</v>
      </c>
    </row>
    <row r="8503" spans="2:7">
      <c r="B8503" s="75">
        <v>10221</v>
      </c>
      <c r="C8503" s="75" t="s">
        <v>9105</v>
      </c>
      <c r="D8503" s="75" t="s">
        <v>23</v>
      </c>
      <c r="E8503" s="76">
        <v>50541</v>
      </c>
      <c r="F8503" s="75" t="s">
        <v>7156</v>
      </c>
      <c r="G8503" s="75" t="s">
        <v>9030</v>
      </c>
    </row>
    <row r="8504" spans="2:7">
      <c r="B8504" s="75">
        <v>10222</v>
      </c>
      <c r="C8504" s="75" t="s">
        <v>9106</v>
      </c>
      <c r="D8504" s="75" t="s">
        <v>23</v>
      </c>
      <c r="E8504" s="76">
        <v>50541</v>
      </c>
      <c r="F8504" s="75" t="s">
        <v>7156</v>
      </c>
      <c r="G8504" s="75" t="s">
        <v>9030</v>
      </c>
    </row>
    <row r="8505" spans="2:7">
      <c r="B8505" s="75">
        <v>10223</v>
      </c>
      <c r="C8505" s="75" t="s">
        <v>9107</v>
      </c>
      <c r="D8505" s="75" t="s">
        <v>23</v>
      </c>
      <c r="E8505" s="76">
        <v>76576</v>
      </c>
      <c r="F8505" s="75" t="s">
        <v>7156</v>
      </c>
      <c r="G8505" s="75" t="s">
        <v>9030</v>
      </c>
    </row>
    <row r="8506" spans="2:7">
      <c r="B8506" s="75">
        <v>10224</v>
      </c>
      <c r="C8506" s="75" t="s">
        <v>9108</v>
      </c>
      <c r="D8506" s="75" t="s">
        <v>17</v>
      </c>
      <c r="E8506" s="76">
        <v>45946</v>
      </c>
      <c r="F8506" s="75" t="s">
        <v>7156</v>
      </c>
      <c r="G8506" s="75" t="s">
        <v>9030</v>
      </c>
    </row>
    <row r="8507" spans="2:7">
      <c r="B8507" s="75">
        <v>10225</v>
      </c>
      <c r="C8507" s="75" t="s">
        <v>9109</v>
      </c>
      <c r="D8507" s="75" t="s">
        <v>17</v>
      </c>
      <c r="E8507" s="76">
        <v>35611</v>
      </c>
      <c r="F8507" s="75" t="s">
        <v>7156</v>
      </c>
      <c r="G8507" s="75" t="s">
        <v>9030</v>
      </c>
    </row>
    <row r="8508" spans="2:7">
      <c r="B8508" s="75">
        <v>10227</v>
      </c>
      <c r="C8508" s="75" t="s">
        <v>9110</v>
      </c>
      <c r="D8508" s="75" t="s">
        <v>52</v>
      </c>
      <c r="E8508" s="76">
        <v>172174</v>
      </c>
      <c r="F8508" s="75" t="s">
        <v>7156</v>
      </c>
      <c r="G8508" s="75" t="s">
        <v>9030</v>
      </c>
    </row>
    <row r="8509" spans="2:7">
      <c r="B8509" s="75">
        <v>10228</v>
      </c>
      <c r="C8509" s="75" t="s">
        <v>9111</v>
      </c>
      <c r="D8509" s="75" t="s">
        <v>23</v>
      </c>
      <c r="E8509" s="76">
        <v>958424</v>
      </c>
      <c r="F8509" s="75" t="s">
        <v>7156</v>
      </c>
      <c r="G8509" s="75" t="s">
        <v>9030</v>
      </c>
    </row>
    <row r="8510" spans="2:7">
      <c r="B8510" s="75">
        <v>10229</v>
      </c>
      <c r="C8510" s="75" t="s">
        <v>9112</v>
      </c>
      <c r="D8510" s="75" t="s">
        <v>23</v>
      </c>
      <c r="E8510" s="76">
        <v>398723</v>
      </c>
      <c r="F8510" s="75" t="s">
        <v>7156</v>
      </c>
      <c r="G8510" s="75" t="s">
        <v>9030</v>
      </c>
    </row>
    <row r="8511" spans="2:7">
      <c r="B8511" s="75">
        <v>10230</v>
      </c>
      <c r="C8511" s="75" t="s">
        <v>9113</v>
      </c>
      <c r="D8511" s="75" t="s">
        <v>23</v>
      </c>
      <c r="E8511" s="76">
        <v>2441847</v>
      </c>
      <c r="F8511" s="75" t="s">
        <v>7156</v>
      </c>
      <c r="G8511" s="75" t="s">
        <v>9030</v>
      </c>
    </row>
    <row r="8512" spans="2:7">
      <c r="B8512" s="75">
        <v>10231</v>
      </c>
      <c r="C8512" s="75" t="s">
        <v>9114</v>
      </c>
      <c r="D8512" s="75" t="s">
        <v>23</v>
      </c>
      <c r="E8512" s="76">
        <v>813792</v>
      </c>
      <c r="F8512" s="75" t="s">
        <v>7156</v>
      </c>
      <c r="G8512" s="75" t="s">
        <v>9030</v>
      </c>
    </row>
    <row r="8513" spans="2:7">
      <c r="B8513" s="75">
        <v>10232</v>
      </c>
      <c r="C8513" s="75" t="s">
        <v>9115</v>
      </c>
      <c r="D8513" s="75" t="s">
        <v>23</v>
      </c>
      <c r="E8513" s="76">
        <v>493726</v>
      </c>
      <c r="F8513" s="75" t="s">
        <v>7156</v>
      </c>
      <c r="G8513" s="75" t="s">
        <v>9030</v>
      </c>
    </row>
    <row r="8514" spans="2:7">
      <c r="B8514" s="75">
        <v>10233</v>
      </c>
      <c r="C8514" s="75" t="s">
        <v>9116</v>
      </c>
      <c r="D8514" s="75" t="s">
        <v>23</v>
      </c>
      <c r="E8514" s="76">
        <v>968612</v>
      </c>
      <c r="F8514" s="75" t="s">
        <v>7156</v>
      </c>
      <c r="G8514" s="75" t="s">
        <v>9030</v>
      </c>
    </row>
    <row r="8515" spans="2:7">
      <c r="B8515" s="75">
        <v>10234</v>
      </c>
      <c r="C8515" s="75" t="s">
        <v>9117</v>
      </c>
      <c r="D8515" s="75" t="s">
        <v>23</v>
      </c>
      <c r="E8515" s="76">
        <v>419809</v>
      </c>
      <c r="F8515" s="75" t="s">
        <v>7156</v>
      </c>
      <c r="G8515" s="75" t="s">
        <v>9030</v>
      </c>
    </row>
    <row r="8516" spans="2:7">
      <c r="B8516" s="75">
        <v>10235</v>
      </c>
      <c r="C8516" s="75" t="s">
        <v>9118</v>
      </c>
      <c r="D8516" s="75" t="s">
        <v>23</v>
      </c>
      <c r="E8516" s="76">
        <v>239991</v>
      </c>
      <c r="F8516" s="75" t="s">
        <v>7156</v>
      </c>
      <c r="G8516" s="75" t="s">
        <v>9030</v>
      </c>
    </row>
    <row r="8517" spans="2:7">
      <c r="B8517" s="75">
        <v>10236</v>
      </c>
      <c r="C8517" s="75" t="s">
        <v>9119</v>
      </c>
      <c r="D8517" s="75" t="s">
        <v>23</v>
      </c>
      <c r="E8517" s="76">
        <v>68890</v>
      </c>
      <c r="F8517" s="75" t="s">
        <v>7156</v>
      </c>
      <c r="G8517" s="75" t="s">
        <v>9030</v>
      </c>
    </row>
    <row r="8518" spans="2:7">
      <c r="B8518" s="75">
        <v>10237</v>
      </c>
      <c r="C8518" s="75" t="s">
        <v>9120</v>
      </c>
      <c r="D8518" s="75" t="s">
        <v>23</v>
      </c>
      <c r="E8518" s="76">
        <v>598970</v>
      </c>
      <c r="F8518" s="75" t="s">
        <v>7156</v>
      </c>
      <c r="G8518" s="75" t="s">
        <v>9030</v>
      </c>
    </row>
    <row r="8519" spans="2:7">
      <c r="B8519" s="75">
        <v>10238</v>
      </c>
      <c r="C8519" s="75" t="s">
        <v>9121</v>
      </c>
      <c r="D8519" s="75" t="s">
        <v>23</v>
      </c>
      <c r="E8519" s="76">
        <v>1314831</v>
      </c>
      <c r="F8519" s="75" t="s">
        <v>7156</v>
      </c>
      <c r="G8519" s="75" t="s">
        <v>9030</v>
      </c>
    </row>
    <row r="8520" spans="2:7">
      <c r="B8520" s="75">
        <v>10239</v>
      </c>
      <c r="C8520" s="75" t="s">
        <v>9122</v>
      </c>
      <c r="D8520" s="75" t="s">
        <v>23</v>
      </c>
      <c r="E8520" s="76">
        <v>1741339</v>
      </c>
      <c r="F8520" s="75" t="s">
        <v>7156</v>
      </c>
      <c r="G8520" s="75" t="s">
        <v>9030</v>
      </c>
    </row>
    <row r="8521" spans="2:7">
      <c r="B8521" s="75">
        <v>10240</v>
      </c>
      <c r="C8521" s="75" t="s">
        <v>9123</v>
      </c>
      <c r="D8521" s="75" t="s">
        <v>23</v>
      </c>
      <c r="E8521" s="76">
        <v>303277</v>
      </c>
      <c r="F8521" s="75" t="s">
        <v>7156</v>
      </c>
      <c r="G8521" s="75" t="s">
        <v>9030</v>
      </c>
    </row>
    <row r="8522" spans="2:7">
      <c r="B8522" s="75">
        <v>10241</v>
      </c>
      <c r="C8522" s="75" t="s">
        <v>9124</v>
      </c>
      <c r="D8522" s="75" t="s">
        <v>23</v>
      </c>
      <c r="E8522" s="76">
        <v>2229886</v>
      </c>
      <c r="F8522" s="75" t="s">
        <v>7156</v>
      </c>
      <c r="G8522" s="75" t="s">
        <v>9030</v>
      </c>
    </row>
    <row r="8523" spans="2:7">
      <c r="B8523" s="75">
        <v>10242</v>
      </c>
      <c r="C8523" s="75" t="s">
        <v>9125</v>
      </c>
      <c r="D8523" s="75" t="s">
        <v>23</v>
      </c>
      <c r="E8523" s="76">
        <v>739854</v>
      </c>
      <c r="F8523" s="75" t="s">
        <v>7156</v>
      </c>
      <c r="G8523" s="75" t="s">
        <v>9030</v>
      </c>
    </row>
    <row r="8524" spans="2:7">
      <c r="B8524" s="75">
        <v>10243</v>
      </c>
      <c r="C8524" s="75" t="s">
        <v>9126</v>
      </c>
      <c r="D8524" s="75" t="s">
        <v>23</v>
      </c>
      <c r="E8524" s="76">
        <v>163766</v>
      </c>
      <c r="F8524" s="75" t="s">
        <v>7156</v>
      </c>
      <c r="G8524" s="75" t="s">
        <v>9030</v>
      </c>
    </row>
    <row r="8525" spans="2:7">
      <c r="B8525" s="75">
        <v>10244</v>
      </c>
      <c r="C8525" s="75" t="s">
        <v>9127</v>
      </c>
      <c r="D8525" s="75" t="s">
        <v>17</v>
      </c>
      <c r="E8525" s="76">
        <v>861573</v>
      </c>
      <c r="F8525" s="75" t="s">
        <v>7156</v>
      </c>
      <c r="G8525" s="75" t="s">
        <v>9030</v>
      </c>
    </row>
    <row r="8526" spans="2:7">
      <c r="B8526" s="75">
        <v>10278</v>
      </c>
      <c r="C8526" s="75" t="s">
        <v>9128</v>
      </c>
      <c r="D8526" s="75" t="s">
        <v>23</v>
      </c>
      <c r="E8526" s="76">
        <v>343836</v>
      </c>
      <c r="F8526" s="75" t="s">
        <v>7156</v>
      </c>
      <c r="G8526" s="75" t="s">
        <v>9129</v>
      </c>
    </row>
    <row r="8527" spans="2:7">
      <c r="B8527" s="75">
        <v>10279</v>
      </c>
      <c r="C8527" s="75" t="s">
        <v>8699</v>
      </c>
      <c r="D8527" s="75" t="s">
        <v>17</v>
      </c>
      <c r="E8527" s="76">
        <v>349108</v>
      </c>
      <c r="F8527" s="75" t="s">
        <v>7156</v>
      </c>
      <c r="G8527" s="75" t="s">
        <v>9130</v>
      </c>
    </row>
    <row r="8528" spans="2:7">
      <c r="B8528" s="75">
        <v>10305</v>
      </c>
      <c r="C8528" s="75" t="s">
        <v>9131</v>
      </c>
      <c r="D8528" s="75" t="s">
        <v>52</v>
      </c>
      <c r="E8528" s="76">
        <v>2081109</v>
      </c>
      <c r="F8528" s="75" t="s">
        <v>7156</v>
      </c>
      <c r="G8528" s="75" t="s">
        <v>9129</v>
      </c>
    </row>
    <row r="8529" spans="2:7">
      <c r="B8529" s="75">
        <v>10306</v>
      </c>
      <c r="C8529" s="75" t="s">
        <v>9132</v>
      </c>
      <c r="D8529" s="75" t="s">
        <v>5007</v>
      </c>
      <c r="E8529" s="76">
        <v>3306</v>
      </c>
      <c r="F8529" s="75" t="s">
        <v>7156</v>
      </c>
      <c r="G8529" s="75" t="s">
        <v>9129</v>
      </c>
    </row>
    <row r="8530" spans="2:7">
      <c r="B8530" s="75">
        <v>10307</v>
      </c>
      <c r="C8530" s="75" t="s">
        <v>9133</v>
      </c>
      <c r="D8530" s="75" t="s">
        <v>17</v>
      </c>
      <c r="E8530" s="76">
        <v>4093839</v>
      </c>
      <c r="F8530" s="75" t="s">
        <v>7156</v>
      </c>
      <c r="G8530" s="75" t="s">
        <v>9129</v>
      </c>
    </row>
    <row r="8531" spans="2:7">
      <c r="B8531" s="75">
        <v>10308</v>
      </c>
      <c r="C8531" s="75" t="s">
        <v>9134</v>
      </c>
      <c r="D8531" s="75" t="s">
        <v>17</v>
      </c>
      <c r="E8531" s="76">
        <v>7122054</v>
      </c>
      <c r="F8531" s="75" t="s">
        <v>7156</v>
      </c>
      <c r="G8531" s="75" t="s">
        <v>9129</v>
      </c>
    </row>
    <row r="8532" spans="2:7">
      <c r="B8532" s="75">
        <v>10379</v>
      </c>
      <c r="C8532" s="75" t="s">
        <v>9135</v>
      </c>
      <c r="D8532" s="75" t="s">
        <v>23</v>
      </c>
      <c r="E8532" s="76">
        <v>2227167</v>
      </c>
      <c r="F8532" s="75" t="s">
        <v>7156</v>
      </c>
      <c r="G8532" s="75" t="s">
        <v>9129</v>
      </c>
    </row>
    <row r="8533" spans="2:7">
      <c r="B8533" s="75">
        <v>10380</v>
      </c>
      <c r="C8533" s="75" t="s">
        <v>9136</v>
      </c>
      <c r="D8533" s="75" t="s">
        <v>23</v>
      </c>
      <c r="E8533" s="76">
        <v>14055131</v>
      </c>
      <c r="F8533" s="75" t="s">
        <v>7156</v>
      </c>
      <c r="G8533" s="75" t="s">
        <v>9129</v>
      </c>
    </row>
    <row r="8534" spans="2:7">
      <c r="B8534" s="75">
        <v>10382</v>
      </c>
      <c r="C8534" s="75" t="s">
        <v>8705</v>
      </c>
      <c r="D8534" s="75" t="s">
        <v>17</v>
      </c>
      <c r="E8534" s="76">
        <v>201924</v>
      </c>
      <c r="F8534" s="75" t="s">
        <v>7156</v>
      </c>
      <c r="G8534" s="75" t="s">
        <v>9137</v>
      </c>
    </row>
    <row r="8535" spans="2:7">
      <c r="B8535" s="75">
        <v>10383</v>
      </c>
      <c r="C8535" s="75" t="s">
        <v>9138</v>
      </c>
      <c r="D8535" s="75" t="s">
        <v>23</v>
      </c>
      <c r="E8535" s="76">
        <v>1512393</v>
      </c>
      <c r="F8535" s="75" t="s">
        <v>7156</v>
      </c>
      <c r="G8535" s="75" t="s">
        <v>9137</v>
      </c>
    </row>
    <row r="8536" spans="2:7">
      <c r="B8536" s="75">
        <v>10384</v>
      </c>
      <c r="C8536" s="75" t="s">
        <v>9139</v>
      </c>
      <c r="D8536" s="75" t="s">
        <v>17</v>
      </c>
      <c r="E8536" s="76">
        <v>745335</v>
      </c>
      <c r="F8536" s="75" t="s">
        <v>7156</v>
      </c>
      <c r="G8536" s="75" t="s">
        <v>9137</v>
      </c>
    </row>
    <row r="8537" spans="2:7">
      <c r="B8537" s="75">
        <v>10385</v>
      </c>
      <c r="C8537" s="75" t="s">
        <v>9140</v>
      </c>
      <c r="D8537" s="75" t="s">
        <v>146</v>
      </c>
      <c r="E8537" s="76">
        <v>4473</v>
      </c>
      <c r="F8537" s="75" t="s">
        <v>7156</v>
      </c>
      <c r="G8537" s="75" t="s">
        <v>9137</v>
      </c>
    </row>
    <row r="8538" spans="2:7">
      <c r="B8538" s="75">
        <v>10386</v>
      </c>
      <c r="C8538" s="75" t="s">
        <v>9141</v>
      </c>
      <c r="D8538" s="75" t="s">
        <v>146</v>
      </c>
      <c r="E8538" s="76">
        <v>9434</v>
      </c>
      <c r="F8538" s="75" t="s">
        <v>7156</v>
      </c>
      <c r="G8538" s="75" t="s">
        <v>9137</v>
      </c>
    </row>
    <row r="8539" spans="2:7">
      <c r="B8539" s="75">
        <v>10387</v>
      </c>
      <c r="C8539" s="75" t="s">
        <v>9142</v>
      </c>
      <c r="D8539" s="75" t="s">
        <v>146</v>
      </c>
      <c r="E8539" s="76">
        <v>3140</v>
      </c>
      <c r="F8539" s="75" t="s">
        <v>7156</v>
      </c>
      <c r="G8539" s="75" t="s">
        <v>9137</v>
      </c>
    </row>
    <row r="8540" spans="2:7">
      <c r="B8540" s="75">
        <v>10388</v>
      </c>
      <c r="C8540" s="75" t="s">
        <v>9143</v>
      </c>
      <c r="D8540" s="75" t="s">
        <v>146</v>
      </c>
      <c r="E8540" s="76">
        <v>6667</v>
      </c>
      <c r="F8540" s="75" t="s">
        <v>7156</v>
      </c>
      <c r="G8540" s="75" t="s">
        <v>9137</v>
      </c>
    </row>
    <row r="8541" spans="2:7">
      <c r="B8541" s="75">
        <v>10389</v>
      </c>
      <c r="C8541" s="75" t="s">
        <v>9144</v>
      </c>
      <c r="D8541" s="75" t="s">
        <v>23</v>
      </c>
      <c r="E8541" s="76">
        <v>89566</v>
      </c>
      <c r="F8541" s="75" t="s">
        <v>7156</v>
      </c>
      <c r="G8541" s="75" t="s">
        <v>9093</v>
      </c>
    </row>
    <row r="8542" spans="2:7">
      <c r="B8542" s="75">
        <v>10390</v>
      </c>
      <c r="C8542" s="75" t="s">
        <v>9145</v>
      </c>
      <c r="D8542" s="75" t="s">
        <v>23</v>
      </c>
      <c r="E8542" s="76">
        <v>6052721</v>
      </c>
      <c r="F8542" s="75" t="s">
        <v>7156</v>
      </c>
      <c r="G8542" s="75" t="s">
        <v>9093</v>
      </c>
    </row>
    <row r="8543" spans="2:7">
      <c r="B8543" s="75">
        <v>10391</v>
      </c>
      <c r="C8543" s="75" t="s">
        <v>9146</v>
      </c>
      <c r="D8543" s="75" t="s">
        <v>23</v>
      </c>
      <c r="E8543" s="76">
        <v>12105545</v>
      </c>
      <c r="F8543" s="75" t="s">
        <v>7156</v>
      </c>
      <c r="G8543" s="75" t="s">
        <v>9093</v>
      </c>
    </row>
    <row r="8544" spans="2:7">
      <c r="B8544" s="75">
        <v>10392</v>
      </c>
      <c r="C8544" s="75" t="s">
        <v>9147</v>
      </c>
      <c r="D8544" s="75" t="s">
        <v>23</v>
      </c>
      <c r="E8544" s="76">
        <v>18158263</v>
      </c>
      <c r="F8544" s="75" t="s">
        <v>7156</v>
      </c>
      <c r="G8544" s="75" t="s">
        <v>9093</v>
      </c>
    </row>
    <row r="8545" spans="2:7">
      <c r="B8545" s="75">
        <v>10393</v>
      </c>
      <c r="C8545" s="75" t="s">
        <v>9148</v>
      </c>
      <c r="D8545" s="75" t="s">
        <v>23</v>
      </c>
      <c r="E8545" s="76">
        <v>2933233</v>
      </c>
      <c r="F8545" s="75" t="s">
        <v>7156</v>
      </c>
      <c r="G8545" s="75" t="s">
        <v>9093</v>
      </c>
    </row>
    <row r="8546" spans="2:7">
      <c r="B8546" s="75">
        <v>10394</v>
      </c>
      <c r="C8546" s="75" t="s">
        <v>9149</v>
      </c>
      <c r="D8546" s="75" t="s">
        <v>23</v>
      </c>
      <c r="E8546" s="76">
        <v>2672595</v>
      </c>
      <c r="F8546" s="75" t="s">
        <v>7156</v>
      </c>
      <c r="G8546" s="75" t="s">
        <v>9093</v>
      </c>
    </row>
    <row r="8547" spans="2:7">
      <c r="B8547" s="75">
        <v>10395</v>
      </c>
      <c r="C8547" s="75" t="s">
        <v>9150</v>
      </c>
      <c r="D8547" s="75" t="s">
        <v>23</v>
      </c>
      <c r="E8547" s="76">
        <v>2717770</v>
      </c>
      <c r="F8547" s="75" t="s">
        <v>7156</v>
      </c>
      <c r="G8547" s="75" t="s">
        <v>9093</v>
      </c>
    </row>
    <row r="8548" spans="2:7">
      <c r="B8548" s="75">
        <v>10396</v>
      </c>
      <c r="C8548" s="75" t="s">
        <v>9151</v>
      </c>
      <c r="D8548" s="75" t="s">
        <v>23</v>
      </c>
      <c r="E8548" s="76">
        <v>12189518</v>
      </c>
      <c r="F8548" s="75" t="s">
        <v>7156</v>
      </c>
      <c r="G8548" s="75" t="s">
        <v>9093</v>
      </c>
    </row>
    <row r="8549" spans="2:7">
      <c r="B8549" s="75">
        <v>10397</v>
      </c>
      <c r="C8549" s="75" t="s">
        <v>9152</v>
      </c>
      <c r="D8549" s="75" t="s">
        <v>23</v>
      </c>
      <c r="E8549" s="76">
        <v>2525386</v>
      </c>
      <c r="F8549" s="75" t="s">
        <v>7156</v>
      </c>
      <c r="G8549" s="75" t="s">
        <v>9093</v>
      </c>
    </row>
    <row r="8550" spans="2:7">
      <c r="B8550" s="75">
        <v>10398</v>
      </c>
      <c r="C8550" s="75" t="s">
        <v>9153</v>
      </c>
      <c r="D8550" s="75" t="s">
        <v>23</v>
      </c>
      <c r="E8550" s="76">
        <v>12105545</v>
      </c>
      <c r="F8550" s="75" t="s">
        <v>7156</v>
      </c>
      <c r="G8550" s="75" t="s">
        <v>9093</v>
      </c>
    </row>
    <row r="8551" spans="2:7">
      <c r="B8551" s="75">
        <v>10399</v>
      </c>
      <c r="C8551" s="75" t="s">
        <v>9154</v>
      </c>
      <c r="D8551" s="75" t="s">
        <v>23</v>
      </c>
      <c r="E8551" s="76">
        <v>12105545</v>
      </c>
      <c r="F8551" s="75" t="s">
        <v>7156</v>
      </c>
      <c r="G8551" s="75" t="s">
        <v>9093</v>
      </c>
    </row>
    <row r="8552" spans="2:7">
      <c r="B8552" s="75">
        <v>10400</v>
      </c>
      <c r="C8552" s="75" t="s">
        <v>9155</v>
      </c>
      <c r="D8552" s="75" t="s">
        <v>23</v>
      </c>
      <c r="E8552" s="76">
        <v>18158263</v>
      </c>
      <c r="F8552" s="75" t="s">
        <v>7156</v>
      </c>
      <c r="G8552" s="75" t="s">
        <v>9093</v>
      </c>
    </row>
    <row r="8553" spans="2:7">
      <c r="B8553" s="75">
        <v>10401</v>
      </c>
      <c r="C8553" s="75" t="s">
        <v>9156</v>
      </c>
      <c r="D8553" s="75" t="s">
        <v>17</v>
      </c>
      <c r="E8553" s="76">
        <v>213503</v>
      </c>
      <c r="F8553" s="75" t="s">
        <v>7156</v>
      </c>
      <c r="G8553" s="75" t="s">
        <v>9093</v>
      </c>
    </row>
    <row r="8554" spans="2:7">
      <c r="B8554" s="75">
        <v>10402</v>
      </c>
      <c r="C8554" s="75" t="s">
        <v>9157</v>
      </c>
      <c r="D8554" s="75" t="s">
        <v>23</v>
      </c>
      <c r="E8554" s="76">
        <v>1603118</v>
      </c>
      <c r="F8554" s="75" t="s">
        <v>7156</v>
      </c>
      <c r="G8554" s="75" t="s">
        <v>9093</v>
      </c>
    </row>
    <row r="8555" spans="2:7">
      <c r="B8555" s="75">
        <v>10403</v>
      </c>
      <c r="C8555" s="75" t="s">
        <v>9158</v>
      </c>
      <c r="D8555" s="75" t="s">
        <v>23</v>
      </c>
      <c r="E8555" s="76">
        <v>891498</v>
      </c>
      <c r="F8555" s="75" t="s">
        <v>7156</v>
      </c>
      <c r="G8555" s="75" t="s">
        <v>9093</v>
      </c>
    </row>
    <row r="8556" spans="2:7">
      <c r="B8556" s="75">
        <v>10404</v>
      </c>
      <c r="C8556" s="75" t="s">
        <v>9159</v>
      </c>
      <c r="D8556" s="75" t="s">
        <v>23</v>
      </c>
      <c r="E8556" s="76">
        <v>1499112</v>
      </c>
      <c r="F8556" s="75" t="s">
        <v>7156</v>
      </c>
      <c r="G8556" s="75" t="s">
        <v>9093</v>
      </c>
    </row>
    <row r="8557" spans="2:7">
      <c r="B8557" s="75">
        <v>10405</v>
      </c>
      <c r="C8557" s="75" t="s">
        <v>9160</v>
      </c>
      <c r="D8557" s="75" t="s">
        <v>23</v>
      </c>
      <c r="E8557" s="76">
        <v>1603118</v>
      </c>
      <c r="F8557" s="75" t="s">
        <v>7156</v>
      </c>
      <c r="G8557" s="75" t="s">
        <v>9093</v>
      </c>
    </row>
    <row r="8558" spans="2:7">
      <c r="B8558" s="75">
        <v>10406</v>
      </c>
      <c r="C8558" s="75" t="s">
        <v>9161</v>
      </c>
      <c r="D8558" s="75" t="s">
        <v>23</v>
      </c>
      <c r="E8558" s="76">
        <v>891498</v>
      </c>
      <c r="F8558" s="75" t="s">
        <v>7156</v>
      </c>
      <c r="G8558" s="75" t="s">
        <v>9093</v>
      </c>
    </row>
    <row r="8559" spans="2:7">
      <c r="B8559" s="75">
        <v>10407</v>
      </c>
      <c r="C8559" s="75" t="s">
        <v>9162</v>
      </c>
      <c r="D8559" s="75" t="s">
        <v>23</v>
      </c>
      <c r="E8559" s="76">
        <v>1912</v>
      </c>
      <c r="F8559" s="75" t="s">
        <v>7156</v>
      </c>
      <c r="G8559" s="75" t="s">
        <v>9093</v>
      </c>
    </row>
    <row r="8560" spans="2:7">
      <c r="B8560" s="75">
        <v>10408</v>
      </c>
      <c r="C8560" s="75" t="s">
        <v>9163</v>
      </c>
      <c r="D8560" s="75" t="s">
        <v>23</v>
      </c>
      <c r="E8560" s="76">
        <v>45493803</v>
      </c>
      <c r="F8560" s="75" t="s">
        <v>7156</v>
      </c>
      <c r="G8560" s="75" t="s">
        <v>9093</v>
      </c>
    </row>
    <row r="8561" spans="2:7">
      <c r="B8561" s="75">
        <v>10409</v>
      </c>
      <c r="C8561" s="75" t="s">
        <v>9164</v>
      </c>
      <c r="D8561" s="75" t="s">
        <v>17</v>
      </c>
      <c r="E8561" s="76">
        <v>56346</v>
      </c>
      <c r="F8561" s="75" t="s">
        <v>7156</v>
      </c>
      <c r="G8561" s="75" t="s">
        <v>9093</v>
      </c>
    </row>
    <row r="8562" spans="2:7">
      <c r="B8562" s="75">
        <v>10410</v>
      </c>
      <c r="C8562" s="75" t="s">
        <v>9165</v>
      </c>
      <c r="D8562" s="75" t="s">
        <v>17</v>
      </c>
      <c r="E8562" s="76">
        <v>71908046</v>
      </c>
      <c r="F8562" s="75" t="s">
        <v>7156</v>
      </c>
      <c r="G8562" s="75" t="s">
        <v>9093</v>
      </c>
    </row>
    <row r="8563" spans="2:7">
      <c r="B8563" s="75">
        <v>10411</v>
      </c>
      <c r="C8563" s="75" t="s">
        <v>9166</v>
      </c>
      <c r="D8563" s="75" t="s">
        <v>17</v>
      </c>
      <c r="E8563" s="76">
        <v>65482046</v>
      </c>
      <c r="F8563" s="75" t="s">
        <v>7156</v>
      </c>
      <c r="G8563" s="75" t="s">
        <v>9093</v>
      </c>
    </row>
    <row r="8564" spans="2:7">
      <c r="B8564" s="75">
        <v>10412</v>
      </c>
      <c r="C8564" s="75" t="s">
        <v>9167</v>
      </c>
      <c r="D8564" s="75" t="s">
        <v>23</v>
      </c>
      <c r="E8564" s="76">
        <v>205350</v>
      </c>
      <c r="F8564" s="75" t="s">
        <v>7156</v>
      </c>
      <c r="G8564" s="75" t="s">
        <v>9093</v>
      </c>
    </row>
    <row r="8565" spans="2:7">
      <c r="B8565" s="75">
        <v>10413</v>
      </c>
      <c r="C8565" s="75" t="s">
        <v>9168</v>
      </c>
      <c r="D8565" s="75" t="s">
        <v>23</v>
      </c>
      <c r="E8565" s="76">
        <v>222472</v>
      </c>
      <c r="F8565" s="75" t="s">
        <v>7156</v>
      </c>
      <c r="G8565" s="75" t="s">
        <v>9093</v>
      </c>
    </row>
    <row r="8566" spans="2:7">
      <c r="B8566" s="75">
        <v>10414</v>
      </c>
      <c r="C8566" s="75" t="s">
        <v>9169</v>
      </c>
      <c r="D8566" s="75" t="s">
        <v>23</v>
      </c>
      <c r="E8566" s="76">
        <v>1554746</v>
      </c>
      <c r="F8566" s="75" t="s">
        <v>7156</v>
      </c>
      <c r="G8566" s="75" t="s">
        <v>9093</v>
      </c>
    </row>
    <row r="8567" spans="2:7">
      <c r="B8567" s="75">
        <v>10415</v>
      </c>
      <c r="C8567" s="75" t="s">
        <v>9170</v>
      </c>
      <c r="D8567" s="75" t="s">
        <v>52</v>
      </c>
      <c r="E8567" s="76">
        <v>746819</v>
      </c>
      <c r="F8567" s="75" t="s">
        <v>7156</v>
      </c>
      <c r="G8567" s="75" t="s">
        <v>9093</v>
      </c>
    </row>
    <row r="8568" spans="2:7">
      <c r="B8568" s="75">
        <v>10416</v>
      </c>
      <c r="C8568" s="75" t="s">
        <v>9171</v>
      </c>
      <c r="D8568" s="75" t="s">
        <v>23</v>
      </c>
      <c r="E8568" s="76">
        <v>10204250</v>
      </c>
      <c r="F8568" s="75" t="s">
        <v>7156</v>
      </c>
      <c r="G8568" s="75" t="s">
        <v>9093</v>
      </c>
    </row>
    <row r="8569" spans="2:7">
      <c r="B8569" s="75">
        <v>10417</v>
      </c>
      <c r="C8569" s="75" t="s">
        <v>9172</v>
      </c>
      <c r="D8569" s="75" t="s">
        <v>17</v>
      </c>
      <c r="E8569" s="76">
        <v>27194</v>
      </c>
      <c r="F8569" s="75" t="s">
        <v>7156</v>
      </c>
      <c r="G8569" s="75" t="s">
        <v>9137</v>
      </c>
    </row>
    <row r="8570" spans="2:7">
      <c r="B8570" s="75">
        <v>10418</v>
      </c>
      <c r="C8570" s="75" t="s">
        <v>9173</v>
      </c>
      <c r="D8570" s="75" t="s">
        <v>17</v>
      </c>
      <c r="E8570" s="76">
        <v>28514</v>
      </c>
      <c r="F8570" s="75" t="s">
        <v>7156</v>
      </c>
      <c r="G8570" s="75" t="s">
        <v>9137</v>
      </c>
    </row>
    <row r="8571" spans="2:7">
      <c r="B8571" s="75">
        <v>10419</v>
      </c>
      <c r="C8571" s="75" t="s">
        <v>9174</v>
      </c>
      <c r="D8571" s="75" t="s">
        <v>17</v>
      </c>
      <c r="E8571" s="76">
        <v>30751</v>
      </c>
      <c r="F8571" s="75" t="s">
        <v>7156</v>
      </c>
      <c r="G8571" s="75" t="s">
        <v>9137</v>
      </c>
    </row>
    <row r="8572" spans="2:7">
      <c r="B8572" s="75">
        <v>10420</v>
      </c>
      <c r="C8572" s="75" t="s">
        <v>9175</v>
      </c>
      <c r="D8572" s="75" t="s">
        <v>17</v>
      </c>
      <c r="E8572" s="76">
        <v>34642</v>
      </c>
      <c r="F8572" s="75" t="s">
        <v>7156</v>
      </c>
      <c r="G8572" s="75" t="s">
        <v>9137</v>
      </c>
    </row>
    <row r="8573" spans="2:7">
      <c r="B8573" s="75">
        <v>10421</v>
      </c>
      <c r="C8573" s="75" t="s">
        <v>8733</v>
      </c>
      <c r="D8573" s="75" t="s">
        <v>23</v>
      </c>
      <c r="E8573" s="76">
        <v>61837540</v>
      </c>
      <c r="F8573" s="75" t="s">
        <v>7156</v>
      </c>
      <c r="G8573" s="75" t="s">
        <v>9176</v>
      </c>
    </row>
    <row r="8574" spans="2:7">
      <c r="B8574" s="75">
        <v>10422</v>
      </c>
      <c r="C8574" s="75" t="s">
        <v>7953</v>
      </c>
      <c r="D8574" s="75" t="s">
        <v>19</v>
      </c>
      <c r="E8574" s="76">
        <v>339037</v>
      </c>
      <c r="F8574" s="75" t="s">
        <v>7156</v>
      </c>
      <c r="G8574" s="75" t="s">
        <v>7578</v>
      </c>
    </row>
    <row r="8575" spans="2:7">
      <c r="B8575" s="75">
        <v>10423</v>
      </c>
      <c r="C8575" s="75" t="s">
        <v>9177</v>
      </c>
      <c r="D8575" s="75" t="s">
        <v>23</v>
      </c>
      <c r="E8575" s="76">
        <v>896676</v>
      </c>
      <c r="F8575" s="75" t="s">
        <v>7156</v>
      </c>
      <c r="G8575" s="75" t="s">
        <v>9176</v>
      </c>
    </row>
    <row r="8576" spans="2:7">
      <c r="B8576" s="75">
        <v>10424</v>
      </c>
      <c r="C8576" s="75" t="s">
        <v>7955</v>
      </c>
      <c r="D8576" s="75" t="s">
        <v>19</v>
      </c>
      <c r="E8576" s="76">
        <v>234683</v>
      </c>
      <c r="F8576" s="75" t="s">
        <v>7156</v>
      </c>
      <c r="G8576" s="75" t="s">
        <v>7578</v>
      </c>
    </row>
    <row r="8577" spans="2:7">
      <c r="B8577" s="75">
        <v>10425</v>
      </c>
      <c r="C8577" s="75" t="s">
        <v>9178</v>
      </c>
      <c r="D8577" s="75" t="s">
        <v>23</v>
      </c>
      <c r="E8577" s="76">
        <v>973551</v>
      </c>
      <c r="F8577" s="75" t="s">
        <v>7156</v>
      </c>
      <c r="G8577" s="75" t="s">
        <v>9176</v>
      </c>
    </row>
    <row r="8578" spans="2:7">
      <c r="B8578" s="75">
        <v>10426</v>
      </c>
      <c r="C8578" s="75" t="s">
        <v>9179</v>
      </c>
      <c r="D8578" s="75" t="s">
        <v>23</v>
      </c>
      <c r="E8578" s="76">
        <v>2709337</v>
      </c>
      <c r="F8578" s="75" t="s">
        <v>7156</v>
      </c>
      <c r="G8578" s="75" t="s">
        <v>9176</v>
      </c>
    </row>
    <row r="8579" spans="2:7">
      <c r="B8579" s="75">
        <v>10427</v>
      </c>
      <c r="C8579" s="75" t="s">
        <v>9180</v>
      </c>
      <c r="D8579" s="75" t="s">
        <v>23</v>
      </c>
      <c r="E8579" s="76">
        <v>3146397</v>
      </c>
      <c r="F8579" s="75" t="s">
        <v>7156</v>
      </c>
      <c r="G8579" s="75" t="s">
        <v>9176</v>
      </c>
    </row>
    <row r="8580" spans="2:7">
      <c r="B8580" s="75">
        <v>10428</v>
      </c>
      <c r="C8580" s="75" t="s">
        <v>8738</v>
      </c>
      <c r="D8580" s="75" t="s">
        <v>23</v>
      </c>
      <c r="E8580" s="76">
        <v>684710</v>
      </c>
      <c r="F8580" s="75" t="s">
        <v>7156</v>
      </c>
      <c r="G8580" s="75" t="s">
        <v>9176</v>
      </c>
    </row>
    <row r="8581" spans="2:7">
      <c r="B8581" s="75">
        <v>10429</v>
      </c>
      <c r="C8581" s="75" t="s">
        <v>9181</v>
      </c>
      <c r="D8581" s="75" t="s">
        <v>23</v>
      </c>
      <c r="E8581" s="76">
        <v>214701</v>
      </c>
      <c r="F8581" s="75" t="s">
        <v>7156</v>
      </c>
      <c r="G8581" s="75" t="s">
        <v>9176</v>
      </c>
    </row>
    <row r="8582" spans="2:7">
      <c r="B8582" s="75">
        <v>10430</v>
      </c>
      <c r="C8582" s="75" t="s">
        <v>9182</v>
      </c>
      <c r="D8582" s="75" t="s">
        <v>23</v>
      </c>
      <c r="E8582" s="76">
        <v>227861</v>
      </c>
      <c r="F8582" s="75" t="s">
        <v>7156</v>
      </c>
      <c r="G8582" s="75" t="s">
        <v>9176</v>
      </c>
    </row>
    <row r="8583" spans="2:7">
      <c r="B8583" s="75">
        <v>10431</v>
      </c>
      <c r="C8583" s="75" t="s">
        <v>9183</v>
      </c>
      <c r="D8583" s="75" t="s">
        <v>23</v>
      </c>
      <c r="E8583" s="76">
        <v>214701</v>
      </c>
      <c r="F8583" s="75" t="s">
        <v>7156</v>
      </c>
      <c r="G8583" s="75" t="s">
        <v>9176</v>
      </c>
    </row>
    <row r="8584" spans="2:7">
      <c r="B8584" s="75">
        <v>10432</v>
      </c>
      <c r="C8584" s="75" t="s">
        <v>9184</v>
      </c>
      <c r="D8584" s="75" t="s">
        <v>23</v>
      </c>
      <c r="E8584" s="76">
        <v>214701</v>
      </c>
      <c r="F8584" s="75" t="s">
        <v>7156</v>
      </c>
      <c r="G8584" s="75" t="s">
        <v>9176</v>
      </c>
    </row>
    <row r="8585" spans="2:7">
      <c r="B8585" s="75">
        <v>10433</v>
      </c>
      <c r="C8585" s="75" t="s">
        <v>9185</v>
      </c>
      <c r="D8585" s="75" t="s">
        <v>52</v>
      </c>
      <c r="E8585" s="76">
        <v>626446</v>
      </c>
      <c r="F8585" s="75" t="s">
        <v>7156</v>
      </c>
      <c r="G8585" s="75" t="s">
        <v>9176</v>
      </c>
    </row>
    <row r="8586" spans="2:7">
      <c r="B8586" s="75">
        <v>10434</v>
      </c>
      <c r="C8586" s="75" t="s">
        <v>9186</v>
      </c>
      <c r="D8586" s="75" t="s">
        <v>23</v>
      </c>
      <c r="E8586" s="76">
        <v>55393</v>
      </c>
      <c r="F8586" s="75" t="s">
        <v>7156</v>
      </c>
      <c r="G8586" s="75" t="s">
        <v>9176</v>
      </c>
    </row>
    <row r="8587" spans="2:7">
      <c r="B8587" s="75">
        <v>10435</v>
      </c>
      <c r="C8587" s="75" t="s">
        <v>9187</v>
      </c>
      <c r="D8587" s="75" t="s">
        <v>23</v>
      </c>
      <c r="E8587" s="76">
        <v>60893</v>
      </c>
      <c r="F8587" s="75" t="s">
        <v>7156</v>
      </c>
      <c r="G8587" s="75" t="s">
        <v>9176</v>
      </c>
    </row>
    <row r="8588" spans="2:7">
      <c r="B8588" s="75">
        <v>10436</v>
      </c>
      <c r="C8588" s="75" t="s">
        <v>9188</v>
      </c>
      <c r="D8588" s="75" t="s">
        <v>23</v>
      </c>
      <c r="E8588" s="76">
        <v>56206</v>
      </c>
      <c r="F8588" s="75" t="s">
        <v>7156</v>
      </c>
      <c r="G8588" s="75" t="s">
        <v>9176</v>
      </c>
    </row>
    <row r="8589" spans="2:7">
      <c r="B8589" s="75">
        <v>10437</v>
      </c>
      <c r="C8589" s="75" t="s">
        <v>9189</v>
      </c>
      <c r="D8589" s="75" t="s">
        <v>23</v>
      </c>
      <c r="E8589" s="76">
        <v>56393</v>
      </c>
      <c r="F8589" s="75" t="s">
        <v>7156</v>
      </c>
      <c r="G8589" s="75" t="s">
        <v>9176</v>
      </c>
    </row>
    <row r="8590" spans="2:7">
      <c r="B8590" s="75">
        <v>10438</v>
      </c>
      <c r="C8590" s="75" t="s">
        <v>9190</v>
      </c>
      <c r="D8590" s="75" t="s">
        <v>23</v>
      </c>
      <c r="E8590" s="76">
        <v>55093</v>
      </c>
      <c r="F8590" s="75" t="s">
        <v>7156</v>
      </c>
      <c r="G8590" s="75" t="s">
        <v>9176</v>
      </c>
    </row>
    <row r="8591" spans="2:7">
      <c r="B8591" s="75">
        <v>10439</v>
      </c>
      <c r="C8591" s="75" t="s">
        <v>9191</v>
      </c>
      <c r="D8591" s="75" t="s">
        <v>23</v>
      </c>
      <c r="E8591" s="76">
        <v>52893</v>
      </c>
      <c r="F8591" s="75" t="s">
        <v>7156</v>
      </c>
      <c r="G8591" s="75" t="s">
        <v>9176</v>
      </c>
    </row>
    <row r="8592" spans="2:7">
      <c r="B8592" s="75">
        <v>10440</v>
      </c>
      <c r="C8592" s="75" t="s">
        <v>9192</v>
      </c>
      <c r="D8592" s="75" t="s">
        <v>23</v>
      </c>
      <c r="E8592" s="76">
        <v>53706</v>
      </c>
      <c r="F8592" s="75" t="s">
        <v>7156</v>
      </c>
      <c r="G8592" s="75" t="s">
        <v>9176</v>
      </c>
    </row>
    <row r="8593" spans="2:7">
      <c r="B8593" s="75">
        <v>10441</v>
      </c>
      <c r="C8593" s="75" t="s">
        <v>9193</v>
      </c>
      <c r="D8593" s="75" t="s">
        <v>23</v>
      </c>
      <c r="E8593" s="76">
        <v>11555053</v>
      </c>
      <c r="F8593" s="75" t="s">
        <v>7156</v>
      </c>
      <c r="G8593" s="75" t="s">
        <v>9176</v>
      </c>
    </row>
    <row r="8594" spans="2:7">
      <c r="B8594" s="75">
        <v>10442</v>
      </c>
      <c r="C8594" s="75" t="s">
        <v>9194</v>
      </c>
      <c r="D8594" s="75" t="s">
        <v>23</v>
      </c>
      <c r="E8594" s="76">
        <v>11889648</v>
      </c>
      <c r="F8594" s="75" t="s">
        <v>7156</v>
      </c>
      <c r="G8594" s="75" t="s">
        <v>9176</v>
      </c>
    </row>
    <row r="8595" spans="2:7">
      <c r="B8595" s="75">
        <v>10443</v>
      </c>
      <c r="C8595" s="75" t="s">
        <v>9195</v>
      </c>
      <c r="D8595" s="75" t="s">
        <v>23</v>
      </c>
      <c r="E8595" s="76">
        <v>16939085</v>
      </c>
      <c r="F8595" s="75" t="s">
        <v>7156</v>
      </c>
      <c r="G8595" s="75" t="s">
        <v>9176</v>
      </c>
    </row>
    <row r="8596" spans="2:7">
      <c r="B8596" s="75">
        <v>10444</v>
      </c>
      <c r="C8596" s="75" t="s">
        <v>9196</v>
      </c>
      <c r="D8596" s="75" t="s">
        <v>23</v>
      </c>
      <c r="E8596" s="76">
        <v>14070509</v>
      </c>
      <c r="F8596" s="75" t="s">
        <v>7156</v>
      </c>
      <c r="G8596" s="75" t="s">
        <v>9176</v>
      </c>
    </row>
    <row r="8597" spans="2:7">
      <c r="B8597" s="75">
        <v>10445</v>
      </c>
      <c r="C8597" s="75" t="s">
        <v>9197</v>
      </c>
      <c r="D8597" s="75" t="s">
        <v>23</v>
      </c>
      <c r="E8597" s="76">
        <v>18050412</v>
      </c>
      <c r="F8597" s="75" t="s">
        <v>7156</v>
      </c>
      <c r="G8597" s="75" t="s">
        <v>9176</v>
      </c>
    </row>
    <row r="8598" spans="2:7">
      <c r="B8598" s="75">
        <v>10446</v>
      </c>
      <c r="C8598" s="75" t="s">
        <v>9198</v>
      </c>
      <c r="D8598" s="75" t="s">
        <v>23</v>
      </c>
      <c r="E8598" s="76">
        <v>17024941</v>
      </c>
      <c r="F8598" s="75" t="s">
        <v>7156</v>
      </c>
      <c r="G8598" s="75" t="s">
        <v>9176</v>
      </c>
    </row>
    <row r="8599" spans="2:7">
      <c r="B8599" s="75">
        <v>10447</v>
      </c>
      <c r="C8599" s="75" t="s">
        <v>9199</v>
      </c>
      <c r="D8599" s="75" t="s">
        <v>23</v>
      </c>
      <c r="E8599" s="76">
        <v>19559955</v>
      </c>
      <c r="F8599" s="75" t="s">
        <v>7156</v>
      </c>
      <c r="G8599" s="75" t="s">
        <v>9176</v>
      </c>
    </row>
    <row r="8600" spans="2:7">
      <c r="B8600" s="75">
        <v>10448</v>
      </c>
      <c r="C8600" s="75" t="s">
        <v>9200</v>
      </c>
      <c r="D8600" s="75" t="s">
        <v>23</v>
      </c>
      <c r="E8600" s="76">
        <v>244441</v>
      </c>
      <c r="F8600" s="75" t="s">
        <v>7156</v>
      </c>
      <c r="G8600" s="75" t="s">
        <v>9176</v>
      </c>
    </row>
    <row r="8601" spans="2:7">
      <c r="B8601" s="75">
        <v>10449</v>
      </c>
      <c r="C8601" s="75" t="s">
        <v>9201</v>
      </c>
      <c r="D8601" s="75" t="s">
        <v>17</v>
      </c>
      <c r="E8601" s="76">
        <v>47859</v>
      </c>
      <c r="F8601" s="75" t="s">
        <v>7156</v>
      </c>
      <c r="G8601" s="75" t="s">
        <v>9176</v>
      </c>
    </row>
    <row r="8602" spans="2:7">
      <c r="B8602" s="75">
        <v>10450</v>
      </c>
      <c r="C8602" s="75" t="s">
        <v>9202</v>
      </c>
      <c r="D8602" s="75" t="s">
        <v>23</v>
      </c>
      <c r="E8602" s="76">
        <v>55905</v>
      </c>
      <c r="F8602" s="75" t="s">
        <v>7156</v>
      </c>
      <c r="G8602" s="75" t="s">
        <v>9176</v>
      </c>
    </row>
    <row r="8603" spans="2:7">
      <c r="B8603" s="75">
        <v>10451</v>
      </c>
      <c r="C8603" s="75" t="s">
        <v>9203</v>
      </c>
      <c r="D8603" s="75" t="s">
        <v>23</v>
      </c>
      <c r="E8603" s="76">
        <v>106150</v>
      </c>
      <c r="F8603" s="75" t="s">
        <v>7156</v>
      </c>
      <c r="G8603" s="75" t="s">
        <v>9176</v>
      </c>
    </row>
    <row r="8604" spans="2:7">
      <c r="B8604" s="75">
        <v>10452</v>
      </c>
      <c r="C8604" s="75" t="s">
        <v>9204</v>
      </c>
      <c r="D8604" s="75" t="s">
        <v>23</v>
      </c>
      <c r="E8604" s="76">
        <v>130869</v>
      </c>
      <c r="F8604" s="75" t="s">
        <v>7156</v>
      </c>
      <c r="G8604" s="75" t="s">
        <v>9176</v>
      </c>
    </row>
    <row r="8605" spans="2:7">
      <c r="B8605" s="75">
        <v>10453</v>
      </c>
      <c r="C8605" s="75" t="s">
        <v>9205</v>
      </c>
      <c r="D8605" s="75" t="s">
        <v>23</v>
      </c>
      <c r="E8605" s="76">
        <v>159815</v>
      </c>
      <c r="F8605" s="75" t="s">
        <v>7156</v>
      </c>
      <c r="G8605" s="75" t="s">
        <v>9176</v>
      </c>
    </row>
    <row r="8606" spans="2:7">
      <c r="B8606" s="75">
        <v>10517</v>
      </c>
      <c r="C8606" s="75" t="s">
        <v>9206</v>
      </c>
      <c r="D8606" s="75" t="s">
        <v>23</v>
      </c>
      <c r="E8606" s="76">
        <v>1512513</v>
      </c>
      <c r="F8606" s="75" t="s">
        <v>7156</v>
      </c>
      <c r="G8606" s="75" t="s">
        <v>9093</v>
      </c>
    </row>
    <row r="8607" spans="2:7">
      <c r="B8607" s="75">
        <v>10518</v>
      </c>
      <c r="C8607" s="75" t="s">
        <v>9207</v>
      </c>
      <c r="D8607" s="75" t="s">
        <v>23</v>
      </c>
      <c r="E8607" s="76">
        <v>348259</v>
      </c>
      <c r="F8607" s="75" t="s">
        <v>7156</v>
      </c>
      <c r="G8607" s="75" t="s">
        <v>9093</v>
      </c>
    </row>
    <row r="8608" spans="2:7">
      <c r="B8608" s="75">
        <v>10519</v>
      </c>
      <c r="C8608" s="75" t="s">
        <v>9208</v>
      </c>
      <c r="D8608" s="75" t="s">
        <v>23</v>
      </c>
      <c r="E8608" s="76">
        <v>24188109</v>
      </c>
      <c r="F8608" s="75" t="s">
        <v>7156</v>
      </c>
      <c r="G8608" s="75" t="s">
        <v>9093</v>
      </c>
    </row>
    <row r="8609" spans="2:7">
      <c r="B8609" s="75">
        <v>10520</v>
      </c>
      <c r="C8609" s="75" t="s">
        <v>9209</v>
      </c>
      <c r="D8609" s="75" t="s">
        <v>17</v>
      </c>
      <c r="E8609" s="76">
        <v>1136976</v>
      </c>
      <c r="F8609" s="75" t="s">
        <v>7156</v>
      </c>
      <c r="G8609" s="75" t="s">
        <v>9093</v>
      </c>
    </row>
    <row r="8610" spans="2:7">
      <c r="B8610" s="75">
        <v>10521</v>
      </c>
      <c r="C8610" s="75" t="s">
        <v>9210</v>
      </c>
      <c r="D8610" s="75" t="s">
        <v>23</v>
      </c>
      <c r="E8610" s="76">
        <v>47873798</v>
      </c>
      <c r="F8610" s="75" t="s">
        <v>7156</v>
      </c>
      <c r="G8610" s="75" t="s">
        <v>9093</v>
      </c>
    </row>
    <row r="8611" spans="2:7">
      <c r="B8611" s="75">
        <v>10522</v>
      </c>
      <c r="C8611" s="75" t="s">
        <v>9211</v>
      </c>
      <c r="D8611" s="75" t="s">
        <v>17</v>
      </c>
      <c r="E8611" s="76">
        <v>751095</v>
      </c>
      <c r="F8611" s="75" t="s">
        <v>7156</v>
      </c>
      <c r="G8611" s="75" t="s">
        <v>9093</v>
      </c>
    </row>
    <row r="8612" spans="2:7">
      <c r="B8612" s="75">
        <v>10523</v>
      </c>
      <c r="C8612" s="75" t="s">
        <v>9212</v>
      </c>
      <c r="D8612" s="75" t="s">
        <v>350</v>
      </c>
      <c r="E8612" s="76">
        <v>30681459</v>
      </c>
      <c r="F8612" s="75" t="s">
        <v>7156</v>
      </c>
      <c r="G8612" s="75" t="s">
        <v>9213</v>
      </c>
    </row>
    <row r="8613" spans="2:7">
      <c r="B8613" s="75">
        <v>10524</v>
      </c>
      <c r="C8613" s="75" t="s">
        <v>7974</v>
      </c>
      <c r="D8613" s="75" t="s">
        <v>19</v>
      </c>
      <c r="E8613" s="76">
        <v>100490</v>
      </c>
      <c r="F8613" s="75" t="s">
        <v>7156</v>
      </c>
      <c r="G8613" s="75" t="s">
        <v>7578</v>
      </c>
    </row>
    <row r="8614" spans="2:7">
      <c r="B8614" s="75">
        <v>10525</v>
      </c>
      <c r="C8614" s="75" t="s">
        <v>8772</v>
      </c>
      <c r="D8614" s="75" t="s">
        <v>23</v>
      </c>
      <c r="E8614" s="76">
        <v>2188235</v>
      </c>
      <c r="F8614" s="75" t="s">
        <v>7156</v>
      </c>
      <c r="G8614" s="75" t="s">
        <v>9176</v>
      </c>
    </row>
    <row r="8615" spans="2:7">
      <c r="B8615" s="75">
        <v>10526</v>
      </c>
      <c r="C8615" s="75" t="s">
        <v>8773</v>
      </c>
      <c r="D8615" s="75" t="s">
        <v>23</v>
      </c>
      <c r="E8615" s="76">
        <v>3408342</v>
      </c>
      <c r="F8615" s="75" t="s">
        <v>7156</v>
      </c>
      <c r="G8615" s="75" t="s">
        <v>9176</v>
      </c>
    </row>
    <row r="8616" spans="2:7">
      <c r="B8616" s="75">
        <v>10527</v>
      </c>
      <c r="C8616" s="75" t="s">
        <v>8774</v>
      </c>
      <c r="D8616" s="75" t="s">
        <v>23</v>
      </c>
      <c r="E8616" s="76">
        <v>11681014</v>
      </c>
      <c r="F8616" s="75" t="s">
        <v>7156</v>
      </c>
      <c r="G8616" s="75" t="s">
        <v>9176</v>
      </c>
    </row>
    <row r="8617" spans="2:7">
      <c r="B8617" s="75">
        <v>10528</v>
      </c>
      <c r="C8617" s="75" t="s">
        <v>8775</v>
      </c>
      <c r="D8617" s="75" t="s">
        <v>23</v>
      </c>
      <c r="E8617" s="76">
        <v>4574483</v>
      </c>
      <c r="F8617" s="75" t="s">
        <v>7156</v>
      </c>
      <c r="G8617" s="75" t="s">
        <v>9176</v>
      </c>
    </row>
    <row r="8618" spans="2:7">
      <c r="B8618" s="75">
        <v>10560</v>
      </c>
      <c r="C8618" s="75" t="s">
        <v>7978</v>
      </c>
      <c r="D8618" s="75" t="s">
        <v>23</v>
      </c>
      <c r="E8618" s="76">
        <v>90685309</v>
      </c>
      <c r="F8618" s="75" t="s">
        <v>7156</v>
      </c>
      <c r="G8618" s="75" t="s">
        <v>7979</v>
      </c>
    </row>
    <row r="8619" spans="2:7">
      <c r="B8619" s="75">
        <v>10561</v>
      </c>
      <c r="C8619" s="75" t="s">
        <v>7981</v>
      </c>
      <c r="D8619" s="75" t="s">
        <v>23</v>
      </c>
      <c r="E8619" s="76">
        <v>58342996</v>
      </c>
      <c r="F8619" s="75" t="s">
        <v>7156</v>
      </c>
      <c r="G8619" s="75" t="s">
        <v>7979</v>
      </c>
    </row>
    <row r="8620" spans="2:7">
      <c r="B8620" s="75">
        <v>10562</v>
      </c>
      <c r="C8620" s="75" t="s">
        <v>7983</v>
      </c>
      <c r="D8620" s="75" t="s">
        <v>23</v>
      </c>
      <c r="E8620" s="76">
        <v>2029322</v>
      </c>
      <c r="F8620" s="75" t="s">
        <v>7156</v>
      </c>
      <c r="G8620" s="75" t="s">
        <v>7979</v>
      </c>
    </row>
    <row r="8621" spans="2:7">
      <c r="B8621" s="75">
        <v>10563</v>
      </c>
      <c r="C8621" s="75" t="s">
        <v>7985</v>
      </c>
      <c r="D8621" s="75" t="s">
        <v>23</v>
      </c>
      <c r="E8621" s="76">
        <v>4185476</v>
      </c>
      <c r="F8621" s="75" t="s">
        <v>7156</v>
      </c>
      <c r="G8621" s="75" t="s">
        <v>7979</v>
      </c>
    </row>
    <row r="8622" spans="2:7">
      <c r="B8622" s="75">
        <v>10564</v>
      </c>
      <c r="C8622" s="75" t="s">
        <v>7987</v>
      </c>
      <c r="D8622" s="75" t="s">
        <v>23</v>
      </c>
      <c r="E8622" s="76">
        <v>13380480</v>
      </c>
      <c r="F8622" s="75" t="s">
        <v>7156</v>
      </c>
      <c r="G8622" s="75" t="s">
        <v>7979</v>
      </c>
    </row>
    <row r="8623" spans="2:7">
      <c r="B8623" s="75">
        <v>10565</v>
      </c>
      <c r="C8623" s="75" t="s">
        <v>7989</v>
      </c>
      <c r="D8623" s="75" t="s">
        <v>19</v>
      </c>
      <c r="E8623" s="76">
        <v>897822</v>
      </c>
      <c r="F8623" s="75" t="s">
        <v>7156</v>
      </c>
      <c r="G8623" s="75" t="s">
        <v>7979</v>
      </c>
    </row>
    <row r="8624" spans="2:7">
      <c r="B8624" s="75">
        <v>10566</v>
      </c>
      <c r="C8624" s="75" t="s">
        <v>8780</v>
      </c>
      <c r="D8624" s="75" t="s">
        <v>19</v>
      </c>
      <c r="E8624" s="76">
        <v>651834</v>
      </c>
      <c r="F8624" s="75" t="s">
        <v>7156</v>
      </c>
      <c r="G8624" s="75" t="s">
        <v>7979</v>
      </c>
    </row>
    <row r="8625" spans="2:7">
      <c r="B8625" s="75">
        <v>10567</v>
      </c>
      <c r="C8625" s="75" t="s">
        <v>7991</v>
      </c>
      <c r="D8625" s="75" t="s">
        <v>17</v>
      </c>
      <c r="E8625" s="76">
        <v>832300</v>
      </c>
      <c r="F8625" s="75" t="s">
        <v>7156</v>
      </c>
      <c r="G8625" s="75" t="s">
        <v>7979</v>
      </c>
    </row>
    <row r="8626" spans="2:7">
      <c r="B8626" s="75">
        <v>10568</v>
      </c>
      <c r="C8626" s="75" t="s">
        <v>7993</v>
      </c>
      <c r="D8626" s="75" t="s">
        <v>17</v>
      </c>
      <c r="E8626" s="76">
        <v>898500</v>
      </c>
      <c r="F8626" s="75" t="s">
        <v>7156</v>
      </c>
      <c r="G8626" s="75" t="s">
        <v>7979</v>
      </c>
    </row>
    <row r="8627" spans="2:7">
      <c r="B8627" s="75">
        <v>10569</v>
      </c>
      <c r="C8627" s="75" t="s">
        <v>7995</v>
      </c>
      <c r="D8627" s="75" t="s">
        <v>17</v>
      </c>
      <c r="E8627" s="76">
        <v>2634594</v>
      </c>
      <c r="F8627" s="75" t="s">
        <v>7156</v>
      </c>
      <c r="G8627" s="75" t="s">
        <v>7979</v>
      </c>
    </row>
    <row r="8628" spans="2:7">
      <c r="B8628" s="75">
        <v>10570</v>
      </c>
      <c r="C8628" s="75" t="s">
        <v>7997</v>
      </c>
      <c r="D8628" s="75" t="s">
        <v>17</v>
      </c>
      <c r="E8628" s="76">
        <v>672996</v>
      </c>
      <c r="F8628" s="75" t="s">
        <v>7156</v>
      </c>
      <c r="G8628" s="75" t="s">
        <v>7979</v>
      </c>
    </row>
    <row r="8629" spans="2:7">
      <c r="B8629" s="75">
        <v>10571</v>
      </c>
      <c r="C8629" s="75" t="s">
        <v>9214</v>
      </c>
      <c r="D8629" s="75" t="s">
        <v>52</v>
      </c>
      <c r="E8629" s="76">
        <v>930284</v>
      </c>
      <c r="F8629" s="75" t="s">
        <v>7156</v>
      </c>
      <c r="G8629" s="75" t="s">
        <v>7979</v>
      </c>
    </row>
    <row r="8630" spans="2:7">
      <c r="B8630" s="75">
        <v>10572</v>
      </c>
      <c r="C8630" s="75" t="s">
        <v>9215</v>
      </c>
      <c r="D8630" s="75" t="s">
        <v>19</v>
      </c>
      <c r="E8630" s="76">
        <v>137908</v>
      </c>
      <c r="F8630" s="75" t="s">
        <v>7156</v>
      </c>
      <c r="G8630" s="75" t="s">
        <v>7979</v>
      </c>
    </row>
    <row r="8631" spans="2:7">
      <c r="B8631" s="75">
        <v>10573</v>
      </c>
      <c r="C8631" s="75" t="s">
        <v>8781</v>
      </c>
      <c r="D8631" s="75" t="s">
        <v>23</v>
      </c>
      <c r="E8631" s="76">
        <v>3210292</v>
      </c>
      <c r="F8631" s="75" t="s">
        <v>7156</v>
      </c>
      <c r="G8631" s="75" t="s">
        <v>7979</v>
      </c>
    </row>
    <row r="8632" spans="2:7">
      <c r="B8632" s="75">
        <v>10574</v>
      </c>
      <c r="C8632" s="75" t="s">
        <v>8782</v>
      </c>
      <c r="D8632" s="75" t="s">
        <v>23</v>
      </c>
      <c r="E8632" s="76">
        <v>2823750</v>
      </c>
      <c r="F8632" s="75" t="s">
        <v>7156</v>
      </c>
      <c r="G8632" s="75" t="s">
        <v>7979</v>
      </c>
    </row>
    <row r="8633" spans="2:7">
      <c r="B8633" s="75">
        <v>10575</v>
      </c>
      <c r="C8633" s="75" t="s">
        <v>9216</v>
      </c>
      <c r="D8633" s="75" t="s">
        <v>17</v>
      </c>
      <c r="E8633" s="76">
        <v>14750</v>
      </c>
      <c r="F8633" s="75" t="s">
        <v>7156</v>
      </c>
      <c r="G8633" s="75" t="s">
        <v>7979</v>
      </c>
    </row>
    <row r="8634" spans="2:7">
      <c r="B8634" s="75">
        <v>10576</v>
      </c>
      <c r="C8634" s="75" t="s">
        <v>8784</v>
      </c>
      <c r="D8634" s="75" t="s">
        <v>23</v>
      </c>
      <c r="E8634" s="76">
        <v>14323084</v>
      </c>
      <c r="F8634" s="75" t="s">
        <v>7156</v>
      </c>
      <c r="G8634" s="75" t="s">
        <v>9217</v>
      </c>
    </row>
    <row r="8635" spans="2:7">
      <c r="B8635" s="75">
        <v>10577</v>
      </c>
      <c r="C8635" s="75" t="s">
        <v>8785</v>
      </c>
      <c r="D8635" s="75" t="s">
        <v>23</v>
      </c>
      <c r="E8635" s="76">
        <v>377845</v>
      </c>
      <c r="F8635" s="75" t="s">
        <v>7156</v>
      </c>
      <c r="G8635" s="75" t="s">
        <v>9217</v>
      </c>
    </row>
    <row r="8636" spans="2:7">
      <c r="B8636" s="75">
        <v>10578</v>
      </c>
      <c r="C8636" s="75" t="s">
        <v>9218</v>
      </c>
      <c r="D8636" s="75" t="s">
        <v>146</v>
      </c>
      <c r="E8636" s="76">
        <v>12597</v>
      </c>
      <c r="F8636" s="75" t="s">
        <v>7156</v>
      </c>
      <c r="G8636" s="75" t="s">
        <v>9219</v>
      </c>
    </row>
    <row r="8637" spans="2:7">
      <c r="B8637" s="75">
        <v>10579</v>
      </c>
      <c r="C8637" s="75" t="s">
        <v>9220</v>
      </c>
      <c r="D8637" s="75" t="s">
        <v>23</v>
      </c>
      <c r="E8637" s="76">
        <v>176618</v>
      </c>
      <c r="F8637" s="75" t="s">
        <v>7156</v>
      </c>
      <c r="G8637" s="75" t="s">
        <v>9219</v>
      </c>
    </row>
    <row r="8638" spans="2:7">
      <c r="B8638" s="75">
        <v>10580</v>
      </c>
      <c r="C8638" s="75" t="s">
        <v>9221</v>
      </c>
      <c r="D8638" s="75" t="s">
        <v>17</v>
      </c>
      <c r="E8638" s="76">
        <v>2054775</v>
      </c>
      <c r="F8638" s="75" t="s">
        <v>7156</v>
      </c>
      <c r="G8638" s="75" t="s">
        <v>9219</v>
      </c>
    </row>
    <row r="8639" spans="2:7">
      <c r="B8639" s="75">
        <v>10581</v>
      </c>
      <c r="C8639" s="75" t="s">
        <v>9222</v>
      </c>
      <c r="D8639" s="75" t="s">
        <v>17</v>
      </c>
      <c r="E8639" s="76">
        <v>81816</v>
      </c>
      <c r="F8639" s="75" t="s">
        <v>7156</v>
      </c>
      <c r="G8639" s="75" t="s">
        <v>9219</v>
      </c>
    </row>
    <row r="8640" spans="2:7">
      <c r="B8640" s="75">
        <v>10582</v>
      </c>
      <c r="C8640" s="75" t="s">
        <v>9223</v>
      </c>
      <c r="D8640" s="75" t="s">
        <v>23</v>
      </c>
      <c r="E8640" s="76">
        <v>1925999</v>
      </c>
      <c r="F8640" s="75" t="s">
        <v>7156</v>
      </c>
      <c r="G8640" s="75" t="s">
        <v>9219</v>
      </c>
    </row>
    <row r="8641" spans="2:7">
      <c r="B8641" s="75">
        <v>10583</v>
      </c>
      <c r="C8641" s="75" t="s">
        <v>9224</v>
      </c>
      <c r="D8641" s="75" t="s">
        <v>23</v>
      </c>
      <c r="E8641" s="76">
        <v>1765343</v>
      </c>
      <c r="F8641" s="75" t="s">
        <v>7156</v>
      </c>
      <c r="G8641" s="75" t="s">
        <v>9219</v>
      </c>
    </row>
    <row r="8642" spans="2:7">
      <c r="B8642" s="75">
        <v>10584</v>
      </c>
      <c r="C8642" s="75" t="s">
        <v>9225</v>
      </c>
      <c r="D8642" s="75" t="s">
        <v>19</v>
      </c>
      <c r="E8642" s="76">
        <v>205235</v>
      </c>
      <c r="F8642" s="75" t="s">
        <v>7156</v>
      </c>
      <c r="G8642" s="75" t="s">
        <v>9219</v>
      </c>
    </row>
    <row r="8643" spans="2:7">
      <c r="B8643" s="75">
        <v>10585</v>
      </c>
      <c r="C8643" s="75" t="s">
        <v>9226</v>
      </c>
      <c r="D8643" s="75" t="s">
        <v>19</v>
      </c>
      <c r="E8643" s="76">
        <v>226467</v>
      </c>
      <c r="F8643" s="75" t="s">
        <v>7156</v>
      </c>
      <c r="G8643" s="75" t="s">
        <v>9219</v>
      </c>
    </row>
    <row r="8644" spans="2:7">
      <c r="B8644" s="75">
        <v>10586</v>
      </c>
      <c r="C8644" s="75" t="s">
        <v>9227</v>
      </c>
      <c r="D8644" s="75" t="s">
        <v>23</v>
      </c>
      <c r="E8644" s="76">
        <v>339896</v>
      </c>
      <c r="F8644" s="75" t="s">
        <v>7156</v>
      </c>
      <c r="G8644" s="75" t="s">
        <v>9219</v>
      </c>
    </row>
    <row r="8645" spans="2:7">
      <c r="B8645" s="75">
        <v>10587</v>
      </c>
      <c r="C8645" s="75" t="s">
        <v>9228</v>
      </c>
      <c r="D8645" s="75" t="s">
        <v>23</v>
      </c>
      <c r="E8645" s="76">
        <v>134260</v>
      </c>
      <c r="F8645" s="75" t="s">
        <v>7156</v>
      </c>
      <c r="G8645" s="75" t="s">
        <v>9219</v>
      </c>
    </row>
    <row r="8646" spans="2:7">
      <c r="B8646" s="75">
        <v>10588</v>
      </c>
      <c r="C8646" s="75" t="s">
        <v>9229</v>
      </c>
      <c r="D8646" s="75" t="s">
        <v>23</v>
      </c>
      <c r="E8646" s="76">
        <v>531498</v>
      </c>
      <c r="F8646" s="75" t="s">
        <v>7156</v>
      </c>
      <c r="G8646" s="75" t="s">
        <v>9219</v>
      </c>
    </row>
    <row r="8647" spans="2:7">
      <c r="B8647" s="75">
        <v>10589</v>
      </c>
      <c r="C8647" s="75" t="s">
        <v>9230</v>
      </c>
      <c r="D8647" s="75" t="s">
        <v>23</v>
      </c>
      <c r="E8647" s="76">
        <v>319786</v>
      </c>
      <c r="F8647" s="75" t="s">
        <v>7156</v>
      </c>
      <c r="G8647" s="75" t="s">
        <v>9219</v>
      </c>
    </row>
    <row r="8648" spans="2:7">
      <c r="B8648" s="75">
        <v>10590</v>
      </c>
      <c r="C8648" s="75" t="s">
        <v>9231</v>
      </c>
      <c r="D8648" s="75" t="s">
        <v>23</v>
      </c>
      <c r="E8648" s="76">
        <v>3570000</v>
      </c>
      <c r="F8648" s="75" t="s">
        <v>7156</v>
      </c>
      <c r="G8648" s="75" t="s">
        <v>9219</v>
      </c>
    </row>
    <row r="8649" spans="2:7">
      <c r="B8649" s="75">
        <v>10591</v>
      </c>
      <c r="C8649" s="75" t="s">
        <v>9232</v>
      </c>
      <c r="D8649" s="75" t="s">
        <v>23</v>
      </c>
      <c r="E8649" s="76">
        <v>51050</v>
      </c>
      <c r="F8649" s="75" t="s">
        <v>7156</v>
      </c>
      <c r="G8649" s="75" t="s">
        <v>9219</v>
      </c>
    </row>
    <row r="8650" spans="2:7">
      <c r="B8650" s="75">
        <v>10593</v>
      </c>
      <c r="C8650" s="75" t="s">
        <v>9233</v>
      </c>
      <c r="D8650" s="75" t="s">
        <v>19</v>
      </c>
      <c r="E8650" s="76">
        <v>124759</v>
      </c>
      <c r="F8650" s="75" t="s">
        <v>7156</v>
      </c>
      <c r="G8650" s="75" t="s">
        <v>9234</v>
      </c>
    </row>
    <row r="8651" spans="2:7">
      <c r="B8651" s="75">
        <v>10594</v>
      </c>
      <c r="C8651" s="75" t="s">
        <v>9235</v>
      </c>
      <c r="D8651" s="75" t="s">
        <v>146</v>
      </c>
      <c r="E8651" s="76">
        <v>23089</v>
      </c>
      <c r="F8651" s="75" t="s">
        <v>7156</v>
      </c>
      <c r="G8651" s="75" t="s">
        <v>9234</v>
      </c>
    </row>
    <row r="8652" spans="2:7">
      <c r="B8652" s="75">
        <v>10595</v>
      </c>
      <c r="C8652" s="75" t="s">
        <v>8797</v>
      </c>
      <c r="D8652" s="75" t="s">
        <v>350</v>
      </c>
      <c r="E8652" s="76">
        <v>18474750</v>
      </c>
      <c r="F8652" s="75" t="s">
        <v>7156</v>
      </c>
      <c r="G8652" s="75" t="s">
        <v>9234</v>
      </c>
    </row>
    <row r="8653" spans="2:7">
      <c r="B8653" s="75">
        <v>10615</v>
      </c>
      <c r="C8653" s="75" t="s">
        <v>9236</v>
      </c>
      <c r="D8653" s="75" t="s">
        <v>5007</v>
      </c>
      <c r="E8653" s="76">
        <v>3327</v>
      </c>
      <c r="F8653" s="75" t="s">
        <v>7156</v>
      </c>
      <c r="G8653" s="75" t="s">
        <v>9237</v>
      </c>
    </row>
    <row r="8654" spans="2:7">
      <c r="B8654" s="75">
        <v>10616</v>
      </c>
      <c r="C8654" s="75" t="s">
        <v>9238</v>
      </c>
      <c r="D8654" s="75" t="s">
        <v>23</v>
      </c>
      <c r="E8654" s="76">
        <v>56039532</v>
      </c>
      <c r="F8654" s="75" t="s">
        <v>7156</v>
      </c>
      <c r="G8654" s="75" t="s">
        <v>9237</v>
      </c>
    </row>
    <row r="8655" spans="2:7">
      <c r="B8655" s="75">
        <v>10617</v>
      </c>
      <c r="C8655" s="75" t="s">
        <v>9239</v>
      </c>
      <c r="D8655" s="75" t="s">
        <v>23</v>
      </c>
      <c r="E8655" s="76">
        <v>60756868</v>
      </c>
      <c r="F8655" s="75" t="s">
        <v>7156</v>
      </c>
      <c r="G8655" s="75" t="s">
        <v>9237</v>
      </c>
    </row>
    <row r="8656" spans="2:7">
      <c r="B8656" s="75">
        <v>10618</v>
      </c>
      <c r="C8656" s="75" t="s">
        <v>9240</v>
      </c>
      <c r="D8656" s="75" t="s">
        <v>52</v>
      </c>
      <c r="E8656" s="76">
        <v>1619029</v>
      </c>
      <c r="F8656" s="75" t="s">
        <v>7156</v>
      </c>
      <c r="G8656" s="75" t="s">
        <v>9237</v>
      </c>
    </row>
    <row r="8657" spans="2:7">
      <c r="B8657" s="75">
        <v>10619</v>
      </c>
      <c r="C8657" s="75" t="s">
        <v>9241</v>
      </c>
      <c r="D8657" s="75" t="s">
        <v>23</v>
      </c>
      <c r="E8657" s="76">
        <v>10014992</v>
      </c>
      <c r="F8657" s="75" t="s">
        <v>7156</v>
      </c>
      <c r="G8657" s="75" t="s">
        <v>9237</v>
      </c>
    </row>
    <row r="8658" spans="2:7">
      <c r="B8658" s="75">
        <v>10620</v>
      </c>
      <c r="C8658" s="75" t="s">
        <v>9242</v>
      </c>
      <c r="D8658" s="75" t="s">
        <v>23</v>
      </c>
      <c r="E8658" s="76">
        <v>10199443</v>
      </c>
      <c r="F8658" s="75" t="s">
        <v>7156</v>
      </c>
      <c r="G8658" s="75" t="s">
        <v>9237</v>
      </c>
    </row>
    <row r="8659" spans="2:7">
      <c r="B8659" s="75">
        <v>10621</v>
      </c>
      <c r="C8659" s="75" t="s">
        <v>9243</v>
      </c>
      <c r="D8659" s="75" t="s">
        <v>17</v>
      </c>
      <c r="E8659" s="76">
        <v>13894128</v>
      </c>
      <c r="F8659" s="75" t="s">
        <v>7156</v>
      </c>
      <c r="G8659" s="75" t="s">
        <v>9244</v>
      </c>
    </row>
    <row r="8660" spans="2:7">
      <c r="B8660" s="75">
        <v>10622</v>
      </c>
      <c r="C8660" s="75" t="s">
        <v>9245</v>
      </c>
      <c r="D8660" s="75" t="s">
        <v>17</v>
      </c>
      <c r="E8660" s="76">
        <v>11839644</v>
      </c>
      <c r="F8660" s="75" t="s">
        <v>7156</v>
      </c>
      <c r="G8660" s="75" t="s">
        <v>9244</v>
      </c>
    </row>
    <row r="8661" spans="2:7">
      <c r="B8661" s="75">
        <v>10623</v>
      </c>
      <c r="C8661" s="75" t="s">
        <v>9246</v>
      </c>
      <c r="D8661" s="75" t="s">
        <v>17</v>
      </c>
      <c r="E8661" s="76">
        <v>8257318</v>
      </c>
      <c r="F8661" s="75" t="s">
        <v>7156</v>
      </c>
      <c r="G8661" s="75" t="s">
        <v>9244</v>
      </c>
    </row>
    <row r="8662" spans="2:7">
      <c r="B8662" s="75">
        <v>10624</v>
      </c>
      <c r="C8662" s="75" t="s">
        <v>9247</v>
      </c>
      <c r="D8662" s="75" t="s">
        <v>17</v>
      </c>
      <c r="E8662" s="76">
        <v>8589485</v>
      </c>
      <c r="F8662" s="75" t="s">
        <v>7156</v>
      </c>
      <c r="G8662" s="75" t="s">
        <v>9244</v>
      </c>
    </row>
    <row r="8663" spans="2:7">
      <c r="B8663" s="75">
        <v>10625</v>
      </c>
      <c r="C8663" s="75" t="s">
        <v>9248</v>
      </c>
      <c r="D8663" s="75" t="s">
        <v>17</v>
      </c>
      <c r="E8663" s="76">
        <v>9500727</v>
      </c>
      <c r="F8663" s="75" t="s">
        <v>7156</v>
      </c>
      <c r="G8663" s="75" t="s">
        <v>9244</v>
      </c>
    </row>
    <row r="8664" spans="2:7">
      <c r="B8664" s="75">
        <v>10626</v>
      </c>
      <c r="C8664" s="75" t="s">
        <v>9249</v>
      </c>
      <c r="D8664" s="75" t="s">
        <v>17</v>
      </c>
      <c r="E8664" s="76">
        <v>11881934</v>
      </c>
      <c r="F8664" s="75" t="s">
        <v>7156</v>
      </c>
      <c r="G8664" s="75" t="s">
        <v>9244</v>
      </c>
    </row>
    <row r="8665" spans="2:7">
      <c r="B8665" s="75">
        <v>10640</v>
      </c>
      <c r="C8665" s="75" t="s">
        <v>9250</v>
      </c>
      <c r="D8665" s="75" t="s">
        <v>19</v>
      </c>
      <c r="E8665" s="76">
        <v>60404</v>
      </c>
      <c r="F8665" s="75" t="s">
        <v>7156</v>
      </c>
      <c r="G8665" s="75" t="s">
        <v>9251</v>
      </c>
    </row>
    <row r="8666" spans="2:7">
      <c r="B8666" s="75">
        <v>10641</v>
      </c>
      <c r="C8666" s="75" t="s">
        <v>9252</v>
      </c>
      <c r="D8666" s="75" t="s">
        <v>23</v>
      </c>
      <c r="E8666" s="76">
        <v>24153</v>
      </c>
      <c r="F8666" s="75" t="s">
        <v>7156</v>
      </c>
      <c r="G8666" s="75" t="s">
        <v>9251</v>
      </c>
    </row>
    <row r="8667" spans="2:7">
      <c r="B8667" s="75">
        <v>10642</v>
      </c>
      <c r="C8667" s="75" t="s">
        <v>9253</v>
      </c>
      <c r="D8667" s="75" t="s">
        <v>52</v>
      </c>
      <c r="E8667" s="76">
        <v>869603</v>
      </c>
      <c r="F8667" s="75" t="s">
        <v>7156</v>
      </c>
      <c r="G8667" s="75" t="s">
        <v>9251</v>
      </c>
    </row>
    <row r="8668" spans="2:7">
      <c r="B8668" s="75">
        <v>10643</v>
      </c>
      <c r="C8668" s="75" t="s">
        <v>9254</v>
      </c>
      <c r="D8668" s="75" t="s">
        <v>52</v>
      </c>
      <c r="E8668" s="76">
        <v>934880</v>
      </c>
      <c r="F8668" s="75" t="s">
        <v>7156</v>
      </c>
      <c r="G8668" s="75" t="s">
        <v>9251</v>
      </c>
    </row>
    <row r="8669" spans="2:7">
      <c r="B8669" s="75">
        <v>10644</v>
      </c>
      <c r="C8669" s="75" t="s">
        <v>9255</v>
      </c>
      <c r="D8669" s="75" t="s">
        <v>350</v>
      </c>
      <c r="E8669" s="76">
        <v>12156200</v>
      </c>
      <c r="F8669" s="75" t="s">
        <v>7156</v>
      </c>
      <c r="G8669" s="75" t="s">
        <v>9251</v>
      </c>
    </row>
    <row r="8670" spans="2:7">
      <c r="B8670" s="75">
        <v>10645</v>
      </c>
      <c r="C8670" s="75" t="s">
        <v>9256</v>
      </c>
      <c r="D8670" s="75" t="s">
        <v>52</v>
      </c>
      <c r="E8670" s="76">
        <v>837946</v>
      </c>
      <c r="F8670" s="75" t="s">
        <v>7156</v>
      </c>
      <c r="G8670" s="75" t="s">
        <v>9251</v>
      </c>
    </row>
    <row r="8671" spans="2:7">
      <c r="B8671" s="75">
        <v>10646</v>
      </c>
      <c r="C8671" s="75" t="s">
        <v>9257</v>
      </c>
      <c r="D8671" s="75" t="s">
        <v>23</v>
      </c>
      <c r="E8671" s="76">
        <v>11457142</v>
      </c>
      <c r="F8671" s="75" t="s">
        <v>7156</v>
      </c>
      <c r="G8671" s="75" t="s">
        <v>9251</v>
      </c>
    </row>
    <row r="8672" spans="2:7">
      <c r="B8672" s="75">
        <v>10647</v>
      </c>
      <c r="C8672" s="75" t="s">
        <v>9258</v>
      </c>
      <c r="D8672" s="75" t="s">
        <v>52</v>
      </c>
      <c r="E8672" s="76">
        <v>776503</v>
      </c>
      <c r="F8672" s="75" t="s">
        <v>7156</v>
      </c>
      <c r="G8672" s="75" t="s">
        <v>9251</v>
      </c>
    </row>
    <row r="8673" spans="2:7">
      <c r="B8673" s="75">
        <v>10648</v>
      </c>
      <c r="C8673" s="75" t="s">
        <v>9259</v>
      </c>
      <c r="D8673" s="75" t="s">
        <v>23</v>
      </c>
      <c r="E8673" s="76">
        <v>620980</v>
      </c>
      <c r="F8673" s="75" t="s">
        <v>7156</v>
      </c>
      <c r="G8673" s="75" t="s">
        <v>9251</v>
      </c>
    </row>
    <row r="8674" spans="2:7">
      <c r="B8674" s="75">
        <v>10649</v>
      </c>
      <c r="C8674" s="75" t="s">
        <v>9260</v>
      </c>
      <c r="D8674" s="75" t="s">
        <v>17</v>
      </c>
      <c r="E8674" s="76">
        <v>511700</v>
      </c>
      <c r="F8674" s="75" t="s">
        <v>7156</v>
      </c>
      <c r="G8674" s="75" t="s">
        <v>9251</v>
      </c>
    </row>
    <row r="8675" spans="2:7">
      <c r="B8675" s="75">
        <v>10650</v>
      </c>
      <c r="C8675" s="75" t="s">
        <v>9261</v>
      </c>
      <c r="D8675" s="75" t="s">
        <v>52</v>
      </c>
      <c r="E8675" s="76">
        <v>509611</v>
      </c>
      <c r="F8675" s="75" t="s">
        <v>7156</v>
      </c>
      <c r="G8675" s="75" t="s">
        <v>9251</v>
      </c>
    </row>
    <row r="8676" spans="2:7">
      <c r="B8676" s="75">
        <v>10651</v>
      </c>
      <c r="C8676" s="75" t="s">
        <v>9262</v>
      </c>
      <c r="D8676" s="75" t="s">
        <v>23</v>
      </c>
      <c r="E8676" s="76">
        <v>5155388</v>
      </c>
      <c r="F8676" s="75" t="s">
        <v>7156</v>
      </c>
      <c r="G8676" s="75" t="s">
        <v>9251</v>
      </c>
    </row>
    <row r="8677" spans="2:7">
      <c r="B8677" s="75">
        <v>10652</v>
      </c>
      <c r="C8677" s="75" t="s">
        <v>9263</v>
      </c>
      <c r="D8677" s="75" t="s">
        <v>23</v>
      </c>
      <c r="E8677" s="76">
        <v>3416835</v>
      </c>
      <c r="F8677" s="75" t="s">
        <v>7156</v>
      </c>
      <c r="G8677" s="75" t="s">
        <v>9251</v>
      </c>
    </row>
    <row r="8678" spans="2:7">
      <c r="B8678" s="75">
        <v>10653</v>
      </c>
      <c r="C8678" s="75" t="s">
        <v>9264</v>
      </c>
      <c r="D8678" s="75" t="s">
        <v>23</v>
      </c>
      <c r="E8678" s="76">
        <v>285754</v>
      </c>
      <c r="F8678" s="75" t="s">
        <v>7156</v>
      </c>
      <c r="G8678" s="75" t="s">
        <v>9251</v>
      </c>
    </row>
    <row r="8679" spans="2:7">
      <c r="B8679" s="75">
        <v>10654</v>
      </c>
      <c r="C8679" s="75" t="s">
        <v>9265</v>
      </c>
      <c r="D8679" s="75" t="s">
        <v>19</v>
      </c>
      <c r="E8679" s="76">
        <v>2257</v>
      </c>
      <c r="F8679" s="75" t="s">
        <v>7156</v>
      </c>
      <c r="G8679" s="75" t="s">
        <v>9251</v>
      </c>
    </row>
    <row r="8680" spans="2:7">
      <c r="B8680" s="75">
        <v>10655</v>
      </c>
      <c r="C8680" s="75" t="s">
        <v>9266</v>
      </c>
      <c r="D8680" s="75" t="s">
        <v>19</v>
      </c>
      <c r="E8680" s="76">
        <v>68349</v>
      </c>
      <c r="F8680" s="75" t="s">
        <v>7156</v>
      </c>
      <c r="G8680" s="75" t="s">
        <v>9251</v>
      </c>
    </row>
    <row r="8681" spans="2:7">
      <c r="B8681" s="75">
        <v>10656</v>
      </c>
      <c r="C8681" s="75" t="s">
        <v>8834</v>
      </c>
      <c r="D8681" s="75" t="s">
        <v>23</v>
      </c>
      <c r="E8681" s="76">
        <v>81540</v>
      </c>
      <c r="F8681" s="75" t="s">
        <v>7156</v>
      </c>
      <c r="G8681" s="75" t="s">
        <v>9251</v>
      </c>
    </row>
    <row r="8682" spans="2:7">
      <c r="B8682" s="75">
        <v>10657</v>
      </c>
      <c r="C8682" s="75" t="s">
        <v>8835</v>
      </c>
      <c r="D8682" s="75" t="s">
        <v>23</v>
      </c>
      <c r="E8682" s="76">
        <v>76891</v>
      </c>
      <c r="F8682" s="75" t="s">
        <v>7156</v>
      </c>
      <c r="G8682" s="75" t="s">
        <v>9251</v>
      </c>
    </row>
    <row r="8683" spans="2:7">
      <c r="B8683" s="75">
        <v>10658</v>
      </c>
      <c r="C8683" s="75" t="s">
        <v>8836</v>
      </c>
      <c r="D8683" s="75" t="s">
        <v>8837</v>
      </c>
      <c r="E8683" s="76">
        <v>61380496</v>
      </c>
      <c r="F8683" s="75" t="s">
        <v>7156</v>
      </c>
      <c r="G8683" s="75" t="s">
        <v>9251</v>
      </c>
    </row>
    <row r="8684" spans="2:7">
      <c r="B8684" s="75">
        <v>10659</v>
      </c>
      <c r="C8684" s="75" t="s">
        <v>8838</v>
      </c>
      <c r="D8684" s="75" t="s">
        <v>8837</v>
      </c>
      <c r="E8684" s="76">
        <v>8011846</v>
      </c>
      <c r="F8684" s="75" t="s">
        <v>7156</v>
      </c>
      <c r="G8684" s="75" t="s">
        <v>9251</v>
      </c>
    </row>
    <row r="8685" spans="2:7">
      <c r="B8685" s="75">
        <v>10660</v>
      </c>
      <c r="C8685" s="75" t="s">
        <v>8839</v>
      </c>
      <c r="D8685" s="75" t="s">
        <v>8837</v>
      </c>
      <c r="E8685" s="76">
        <v>2581323</v>
      </c>
      <c r="F8685" s="75" t="s">
        <v>7156</v>
      </c>
      <c r="G8685" s="75" t="s">
        <v>9251</v>
      </c>
    </row>
    <row r="8686" spans="2:7">
      <c r="B8686" s="75">
        <v>10661</v>
      </c>
      <c r="C8686" s="75" t="s">
        <v>8840</v>
      </c>
      <c r="D8686" s="75" t="s">
        <v>8837</v>
      </c>
      <c r="E8686" s="76">
        <v>86675329</v>
      </c>
      <c r="F8686" s="75" t="s">
        <v>7156</v>
      </c>
      <c r="G8686" s="75" t="s">
        <v>9251</v>
      </c>
    </row>
    <row r="8687" spans="2:7">
      <c r="B8687" s="75">
        <v>10662</v>
      </c>
      <c r="C8687" s="75" t="s">
        <v>8841</v>
      </c>
      <c r="D8687" s="75" t="s">
        <v>8837</v>
      </c>
      <c r="E8687" s="76">
        <v>74800962</v>
      </c>
      <c r="F8687" s="75" t="s">
        <v>7156</v>
      </c>
      <c r="G8687" s="75" t="s">
        <v>9251</v>
      </c>
    </row>
    <row r="8688" spans="2:7">
      <c r="B8688" s="75">
        <v>10663</v>
      </c>
      <c r="C8688" s="75" t="s">
        <v>9267</v>
      </c>
      <c r="D8688" s="75" t="s">
        <v>8837</v>
      </c>
      <c r="E8688" s="76">
        <v>53126342</v>
      </c>
      <c r="F8688" s="75" t="s">
        <v>7156</v>
      </c>
      <c r="G8688" s="75" t="s">
        <v>9251</v>
      </c>
    </row>
    <row r="8689" spans="2:7">
      <c r="B8689" s="75">
        <v>10664</v>
      </c>
      <c r="C8689" s="75" t="s">
        <v>9268</v>
      </c>
      <c r="D8689" s="75" t="s">
        <v>146</v>
      </c>
      <c r="E8689" s="76">
        <v>24754</v>
      </c>
      <c r="F8689" s="75" t="s">
        <v>7156</v>
      </c>
      <c r="G8689" s="75" t="s">
        <v>9251</v>
      </c>
    </row>
    <row r="8690" spans="2:7">
      <c r="B8690" s="75">
        <v>10665</v>
      </c>
      <c r="C8690" s="75" t="s">
        <v>9269</v>
      </c>
      <c r="D8690" s="75" t="s">
        <v>19</v>
      </c>
      <c r="E8690" s="76">
        <v>28799</v>
      </c>
      <c r="F8690" s="75" t="s">
        <v>7156</v>
      </c>
      <c r="G8690" s="75" t="s">
        <v>9251</v>
      </c>
    </row>
    <row r="8691" spans="2:7">
      <c r="B8691" s="75">
        <v>10666</v>
      </c>
      <c r="C8691" s="75" t="s">
        <v>9270</v>
      </c>
      <c r="D8691" s="75" t="s">
        <v>146</v>
      </c>
      <c r="E8691" s="76">
        <v>24923</v>
      </c>
      <c r="F8691" s="75" t="s">
        <v>7156</v>
      </c>
      <c r="G8691" s="75" t="s">
        <v>9251</v>
      </c>
    </row>
    <row r="8692" spans="2:7">
      <c r="B8692" s="75">
        <v>10667</v>
      </c>
      <c r="C8692" s="75" t="s">
        <v>8846</v>
      </c>
      <c r="D8692" s="75" t="s">
        <v>17</v>
      </c>
      <c r="E8692" s="76">
        <v>434393</v>
      </c>
      <c r="F8692" s="75" t="s">
        <v>7156</v>
      </c>
      <c r="G8692" s="75" t="s">
        <v>9251</v>
      </c>
    </row>
    <row r="8693" spans="2:7">
      <c r="B8693" s="75">
        <v>10668</v>
      </c>
      <c r="C8693" s="75" t="s">
        <v>8014</v>
      </c>
      <c r="D8693" s="75" t="s">
        <v>17</v>
      </c>
      <c r="E8693" s="76">
        <v>117235</v>
      </c>
      <c r="F8693" s="75" t="s">
        <v>7156</v>
      </c>
      <c r="G8693" s="75" t="s">
        <v>8015</v>
      </c>
    </row>
    <row r="8694" spans="2:7">
      <c r="B8694" s="75">
        <v>10669</v>
      </c>
      <c r="C8694" s="75" t="s">
        <v>8017</v>
      </c>
      <c r="D8694" s="75" t="s">
        <v>17</v>
      </c>
      <c r="E8694" s="76">
        <v>4578</v>
      </c>
      <c r="F8694" s="75" t="s">
        <v>7156</v>
      </c>
      <c r="G8694" s="75" t="s">
        <v>8015</v>
      </c>
    </row>
    <row r="8695" spans="2:7">
      <c r="B8695" s="75">
        <v>10670</v>
      </c>
      <c r="C8695" s="75" t="s">
        <v>8019</v>
      </c>
      <c r="D8695" s="75" t="s">
        <v>19</v>
      </c>
      <c r="E8695" s="76">
        <v>442459</v>
      </c>
      <c r="F8695" s="75" t="s">
        <v>7156</v>
      </c>
      <c r="G8695" s="75" t="s">
        <v>8015</v>
      </c>
    </row>
    <row r="8696" spans="2:7">
      <c r="B8696" s="75">
        <v>10671</v>
      </c>
      <c r="C8696" s="75" t="s">
        <v>8021</v>
      </c>
      <c r="D8696" s="75" t="s">
        <v>23</v>
      </c>
      <c r="E8696" s="76">
        <v>517008</v>
      </c>
      <c r="F8696" s="75" t="s">
        <v>7156</v>
      </c>
      <c r="G8696" s="75" t="s">
        <v>8015</v>
      </c>
    </row>
    <row r="8697" spans="2:7">
      <c r="B8697" s="75">
        <v>10672</v>
      </c>
      <c r="C8697" s="75" t="s">
        <v>8023</v>
      </c>
      <c r="D8697" s="75" t="s">
        <v>17</v>
      </c>
      <c r="E8697" s="76">
        <v>53147</v>
      </c>
      <c r="F8697" s="75" t="s">
        <v>7156</v>
      </c>
      <c r="G8697" s="75" t="s">
        <v>8015</v>
      </c>
    </row>
    <row r="8698" spans="2:7">
      <c r="B8698" s="75">
        <v>10673</v>
      </c>
      <c r="C8698" s="75" t="s">
        <v>8025</v>
      </c>
      <c r="D8698" s="75" t="s">
        <v>17</v>
      </c>
      <c r="E8698" s="76">
        <v>177015</v>
      </c>
      <c r="F8698" s="75" t="s">
        <v>7156</v>
      </c>
      <c r="G8698" s="75" t="s">
        <v>8015</v>
      </c>
    </row>
    <row r="8699" spans="2:7">
      <c r="B8699" s="75">
        <v>10674</v>
      </c>
      <c r="C8699" s="75" t="s">
        <v>8027</v>
      </c>
      <c r="D8699" s="75" t="s">
        <v>17</v>
      </c>
      <c r="E8699" s="76">
        <v>174264</v>
      </c>
      <c r="F8699" s="75" t="s">
        <v>7156</v>
      </c>
      <c r="G8699" s="75" t="s">
        <v>8015</v>
      </c>
    </row>
    <row r="8700" spans="2:7">
      <c r="B8700" s="75">
        <v>10675</v>
      </c>
      <c r="C8700" s="75" t="s">
        <v>8029</v>
      </c>
      <c r="D8700" s="75" t="s">
        <v>23</v>
      </c>
      <c r="E8700" s="76">
        <v>279146</v>
      </c>
      <c r="F8700" s="75" t="s">
        <v>7156</v>
      </c>
      <c r="G8700" s="75" t="s">
        <v>8015</v>
      </c>
    </row>
    <row r="8701" spans="2:7">
      <c r="B8701" s="75">
        <v>10676</v>
      </c>
      <c r="C8701" s="75" t="s">
        <v>8031</v>
      </c>
      <c r="D8701" s="75" t="s">
        <v>17</v>
      </c>
      <c r="E8701" s="76">
        <v>189242</v>
      </c>
      <c r="F8701" s="75" t="s">
        <v>7156</v>
      </c>
      <c r="G8701" s="75" t="s">
        <v>8015</v>
      </c>
    </row>
    <row r="8702" spans="2:7">
      <c r="B8702" s="75">
        <v>10677</v>
      </c>
      <c r="C8702" s="75" t="s">
        <v>8033</v>
      </c>
      <c r="D8702" s="75" t="s">
        <v>23</v>
      </c>
      <c r="E8702" s="76">
        <v>692834</v>
      </c>
      <c r="F8702" s="75" t="s">
        <v>7156</v>
      </c>
      <c r="G8702" s="75" t="s">
        <v>8015</v>
      </c>
    </row>
    <row r="8703" spans="2:7">
      <c r="B8703" s="75">
        <v>10678</v>
      </c>
      <c r="C8703" s="75" t="s">
        <v>8035</v>
      </c>
      <c r="D8703" s="75" t="s">
        <v>17</v>
      </c>
      <c r="E8703" s="76">
        <v>136002</v>
      </c>
      <c r="F8703" s="75" t="s">
        <v>7156</v>
      </c>
      <c r="G8703" s="75" t="s">
        <v>8015</v>
      </c>
    </row>
    <row r="8704" spans="2:7">
      <c r="B8704" s="75">
        <v>10679</v>
      </c>
      <c r="C8704" s="75" t="s">
        <v>8037</v>
      </c>
      <c r="D8704" s="75" t="s">
        <v>17</v>
      </c>
      <c r="E8704" s="76">
        <v>7350</v>
      </c>
      <c r="F8704" s="75" t="s">
        <v>7156</v>
      </c>
      <c r="G8704" s="75" t="s">
        <v>8015</v>
      </c>
    </row>
    <row r="8705" spans="2:7">
      <c r="B8705" s="75">
        <v>10680</v>
      </c>
      <c r="C8705" s="75" t="s">
        <v>8039</v>
      </c>
      <c r="D8705" s="75" t="s">
        <v>19</v>
      </c>
      <c r="E8705" s="76">
        <v>8216780</v>
      </c>
      <c r="F8705" s="75" t="s">
        <v>7156</v>
      </c>
      <c r="G8705" s="75" t="s">
        <v>8015</v>
      </c>
    </row>
    <row r="8706" spans="2:7">
      <c r="B8706" s="75">
        <v>10681</v>
      </c>
      <c r="C8706" s="75" t="s">
        <v>8041</v>
      </c>
      <c r="D8706" s="75" t="s">
        <v>17</v>
      </c>
      <c r="E8706" s="76">
        <v>154637</v>
      </c>
      <c r="F8706" s="75" t="s">
        <v>7156</v>
      </c>
      <c r="G8706" s="75" t="s">
        <v>8015</v>
      </c>
    </row>
    <row r="8707" spans="2:7">
      <c r="B8707" s="75">
        <v>10682</v>
      </c>
      <c r="C8707" s="75" t="s">
        <v>8043</v>
      </c>
      <c r="D8707" s="75" t="s">
        <v>23</v>
      </c>
      <c r="E8707" s="76">
        <v>3364549</v>
      </c>
      <c r="F8707" s="75" t="s">
        <v>7156</v>
      </c>
      <c r="G8707" s="75" t="s">
        <v>8015</v>
      </c>
    </row>
    <row r="8708" spans="2:7">
      <c r="B8708" s="75">
        <v>10683</v>
      </c>
      <c r="C8708" s="75" t="s">
        <v>8045</v>
      </c>
      <c r="D8708" s="75" t="s">
        <v>23</v>
      </c>
      <c r="E8708" s="76">
        <v>8432282</v>
      </c>
      <c r="F8708" s="75" t="s">
        <v>7156</v>
      </c>
      <c r="G8708" s="75" t="s">
        <v>8015</v>
      </c>
    </row>
    <row r="8709" spans="2:7">
      <c r="B8709" s="75">
        <v>10684</v>
      </c>
      <c r="C8709" s="75" t="s">
        <v>8047</v>
      </c>
      <c r="D8709" s="75" t="s">
        <v>17</v>
      </c>
      <c r="E8709" s="76">
        <v>126585</v>
      </c>
      <c r="F8709" s="75" t="s">
        <v>7156</v>
      </c>
      <c r="G8709" s="75" t="s">
        <v>8015</v>
      </c>
    </row>
    <row r="8710" spans="2:7">
      <c r="B8710" s="75">
        <v>10685</v>
      </c>
      <c r="C8710" s="75" t="s">
        <v>8049</v>
      </c>
      <c r="D8710" s="75" t="s">
        <v>146</v>
      </c>
      <c r="E8710" s="76">
        <v>25187</v>
      </c>
      <c r="F8710" s="75" t="s">
        <v>7156</v>
      </c>
      <c r="G8710" s="75" t="s">
        <v>8015</v>
      </c>
    </row>
    <row r="8711" spans="2:7">
      <c r="B8711" s="75">
        <v>10686</v>
      </c>
      <c r="C8711" s="75" t="s">
        <v>8051</v>
      </c>
      <c r="D8711" s="75" t="s">
        <v>17</v>
      </c>
      <c r="E8711" s="76">
        <v>73344</v>
      </c>
      <c r="F8711" s="75" t="s">
        <v>7156</v>
      </c>
      <c r="G8711" s="75" t="s">
        <v>8015</v>
      </c>
    </row>
    <row r="8712" spans="2:7">
      <c r="B8712" s="75">
        <v>10687</v>
      </c>
      <c r="C8712" s="75" t="s">
        <v>8053</v>
      </c>
      <c r="D8712" s="75" t="s">
        <v>19</v>
      </c>
      <c r="E8712" s="76">
        <v>135388</v>
      </c>
      <c r="F8712" s="75" t="s">
        <v>7156</v>
      </c>
      <c r="G8712" s="75" t="s">
        <v>8015</v>
      </c>
    </row>
    <row r="8713" spans="2:7">
      <c r="B8713" s="75">
        <v>10688</v>
      </c>
      <c r="C8713" s="75" t="s">
        <v>8055</v>
      </c>
      <c r="D8713" s="75" t="s">
        <v>23</v>
      </c>
      <c r="E8713" s="76">
        <v>45380</v>
      </c>
      <c r="F8713" s="75" t="s">
        <v>7156</v>
      </c>
      <c r="G8713" s="75" t="s">
        <v>8015</v>
      </c>
    </row>
    <row r="8714" spans="2:7">
      <c r="B8714" s="75">
        <v>10689</v>
      </c>
      <c r="C8714" s="75" t="s">
        <v>8057</v>
      </c>
      <c r="D8714" s="75" t="s">
        <v>23</v>
      </c>
      <c r="E8714" s="76">
        <v>120236</v>
      </c>
      <c r="F8714" s="75" t="s">
        <v>7156</v>
      </c>
      <c r="G8714" s="75" t="s">
        <v>8015</v>
      </c>
    </row>
    <row r="8715" spans="2:7">
      <c r="B8715" s="75">
        <v>10690</v>
      </c>
      <c r="C8715" s="75" t="s">
        <v>8059</v>
      </c>
      <c r="D8715" s="75" t="s">
        <v>23</v>
      </c>
      <c r="E8715" s="76">
        <v>50236</v>
      </c>
      <c r="F8715" s="75" t="s">
        <v>7156</v>
      </c>
      <c r="G8715" s="75" t="s">
        <v>8015</v>
      </c>
    </row>
    <row r="8716" spans="2:7">
      <c r="B8716" s="75">
        <v>10691</v>
      </c>
      <c r="C8716" s="75" t="s">
        <v>8061</v>
      </c>
      <c r="D8716" s="75" t="s">
        <v>19</v>
      </c>
      <c r="E8716" s="76">
        <v>217281</v>
      </c>
      <c r="F8716" s="75" t="s">
        <v>7156</v>
      </c>
      <c r="G8716" s="75" t="s">
        <v>8015</v>
      </c>
    </row>
    <row r="8717" spans="2:7">
      <c r="B8717" s="75">
        <v>10692</v>
      </c>
      <c r="C8717" s="75" t="s">
        <v>8063</v>
      </c>
      <c r="D8717" s="75" t="s">
        <v>17</v>
      </c>
      <c r="E8717" s="76">
        <v>7493</v>
      </c>
      <c r="F8717" s="75" t="s">
        <v>7156</v>
      </c>
      <c r="G8717" s="75" t="s">
        <v>8015</v>
      </c>
    </row>
    <row r="8718" spans="2:7">
      <c r="B8718" s="75">
        <v>10693</v>
      </c>
      <c r="C8718" s="75" t="s">
        <v>8065</v>
      </c>
      <c r="D8718" s="75" t="s">
        <v>17</v>
      </c>
      <c r="E8718" s="76">
        <v>12032</v>
      </c>
      <c r="F8718" s="75" t="s">
        <v>7156</v>
      </c>
      <c r="G8718" s="75" t="s">
        <v>8015</v>
      </c>
    </row>
    <row r="8719" spans="2:7">
      <c r="B8719" s="75">
        <v>10694</v>
      </c>
      <c r="C8719" s="75" t="s">
        <v>8067</v>
      </c>
      <c r="D8719" s="75" t="s">
        <v>23</v>
      </c>
      <c r="E8719" s="76">
        <v>18177490</v>
      </c>
      <c r="F8719" s="75" t="s">
        <v>7156</v>
      </c>
      <c r="G8719" s="75" t="s">
        <v>8015</v>
      </c>
    </row>
    <row r="8720" spans="2:7">
      <c r="B8720" s="75">
        <v>10695</v>
      </c>
      <c r="C8720" s="75" t="s">
        <v>8069</v>
      </c>
      <c r="D8720" s="75" t="s">
        <v>23</v>
      </c>
      <c r="E8720" s="76">
        <v>846859</v>
      </c>
      <c r="F8720" s="75" t="s">
        <v>7156</v>
      </c>
      <c r="G8720" s="75" t="s">
        <v>8015</v>
      </c>
    </row>
    <row r="8721" spans="2:7">
      <c r="B8721" s="75">
        <v>10696</v>
      </c>
      <c r="C8721" s="75" t="s">
        <v>8071</v>
      </c>
      <c r="D8721" s="75" t="s">
        <v>23</v>
      </c>
      <c r="E8721" s="76">
        <v>1041243</v>
      </c>
      <c r="F8721" s="75" t="s">
        <v>7156</v>
      </c>
      <c r="G8721" s="75" t="s">
        <v>8015</v>
      </c>
    </row>
    <row r="8722" spans="2:7">
      <c r="B8722" s="75">
        <v>10697</v>
      </c>
      <c r="C8722" s="75" t="s">
        <v>8073</v>
      </c>
      <c r="D8722" s="75" t="s">
        <v>23</v>
      </c>
      <c r="E8722" s="76">
        <v>121182</v>
      </c>
      <c r="F8722" s="75" t="s">
        <v>7156</v>
      </c>
      <c r="G8722" s="75" t="s">
        <v>8015</v>
      </c>
    </row>
    <row r="8723" spans="2:7">
      <c r="B8723" s="75">
        <v>10698</v>
      </c>
      <c r="C8723" s="75" t="s">
        <v>8075</v>
      </c>
      <c r="D8723" s="75" t="s">
        <v>23</v>
      </c>
      <c r="E8723" s="76">
        <v>46488</v>
      </c>
      <c r="F8723" s="75" t="s">
        <v>7156</v>
      </c>
      <c r="G8723" s="75" t="s">
        <v>8015</v>
      </c>
    </row>
    <row r="8724" spans="2:7">
      <c r="B8724" s="75">
        <v>10699</v>
      </c>
      <c r="C8724" s="75" t="s">
        <v>8077</v>
      </c>
      <c r="D8724" s="75" t="s">
        <v>23</v>
      </c>
      <c r="E8724" s="76">
        <v>4885895</v>
      </c>
      <c r="F8724" s="75" t="s">
        <v>7156</v>
      </c>
      <c r="G8724" s="75" t="s">
        <v>8015</v>
      </c>
    </row>
    <row r="8725" spans="2:7">
      <c r="B8725" s="75">
        <v>10700</v>
      </c>
      <c r="C8725" s="75" t="s">
        <v>8079</v>
      </c>
      <c r="D8725" s="75" t="s">
        <v>23</v>
      </c>
      <c r="E8725" s="76">
        <v>490147</v>
      </c>
      <c r="F8725" s="75" t="s">
        <v>7156</v>
      </c>
      <c r="G8725" s="75" t="s">
        <v>8015</v>
      </c>
    </row>
    <row r="8726" spans="2:7">
      <c r="B8726" s="75">
        <v>10701</v>
      </c>
      <c r="C8726" s="75" t="s">
        <v>8081</v>
      </c>
      <c r="D8726" s="75" t="s">
        <v>23</v>
      </c>
      <c r="E8726" s="76">
        <v>570829</v>
      </c>
      <c r="F8726" s="75" t="s">
        <v>7156</v>
      </c>
      <c r="G8726" s="75" t="s">
        <v>8015</v>
      </c>
    </row>
    <row r="8727" spans="2:7">
      <c r="B8727" s="75">
        <v>10702</v>
      </c>
      <c r="C8727" s="75" t="s">
        <v>8083</v>
      </c>
      <c r="D8727" s="75" t="s">
        <v>52</v>
      </c>
      <c r="E8727" s="76">
        <v>838605</v>
      </c>
      <c r="F8727" s="75" t="s">
        <v>7156</v>
      </c>
      <c r="G8727" s="75" t="s">
        <v>8015</v>
      </c>
    </row>
    <row r="8728" spans="2:7">
      <c r="B8728" s="75">
        <v>10703</v>
      </c>
      <c r="C8728" s="75" t="s">
        <v>8085</v>
      </c>
      <c r="D8728" s="75" t="s">
        <v>52</v>
      </c>
      <c r="E8728" s="76">
        <v>917010</v>
      </c>
      <c r="F8728" s="75" t="s">
        <v>7156</v>
      </c>
      <c r="G8728" s="75" t="s">
        <v>8015</v>
      </c>
    </row>
    <row r="8729" spans="2:7">
      <c r="B8729" s="75">
        <v>10704</v>
      </c>
      <c r="C8729" s="75" t="s">
        <v>8087</v>
      </c>
      <c r="D8729" s="75" t="s">
        <v>23</v>
      </c>
      <c r="E8729" s="76">
        <v>91755</v>
      </c>
      <c r="F8729" s="75" t="s">
        <v>7156</v>
      </c>
      <c r="G8729" s="75" t="s">
        <v>8015</v>
      </c>
    </row>
    <row r="8730" spans="2:7">
      <c r="B8730" s="75">
        <v>10705</v>
      </c>
      <c r="C8730" s="75" t="s">
        <v>8089</v>
      </c>
      <c r="D8730" s="75" t="s">
        <v>23</v>
      </c>
      <c r="E8730" s="76">
        <v>113208</v>
      </c>
      <c r="F8730" s="75" t="s">
        <v>7156</v>
      </c>
      <c r="G8730" s="75" t="s">
        <v>8015</v>
      </c>
    </row>
    <row r="8731" spans="2:7">
      <c r="B8731" s="75">
        <v>10706</v>
      </c>
      <c r="C8731" s="75" t="s">
        <v>8091</v>
      </c>
      <c r="D8731" s="75" t="s">
        <v>23</v>
      </c>
      <c r="E8731" s="76">
        <v>623715</v>
      </c>
      <c r="F8731" s="75" t="s">
        <v>7156</v>
      </c>
      <c r="G8731" s="75" t="s">
        <v>8015</v>
      </c>
    </row>
    <row r="8732" spans="2:7">
      <c r="B8732" s="75">
        <v>10707</v>
      </c>
      <c r="C8732" s="75" t="s">
        <v>8093</v>
      </c>
      <c r="D8732" s="75" t="s">
        <v>23</v>
      </c>
      <c r="E8732" s="76">
        <v>2321225</v>
      </c>
      <c r="F8732" s="75" t="s">
        <v>7156</v>
      </c>
      <c r="G8732" s="75" t="s">
        <v>8015</v>
      </c>
    </row>
    <row r="8733" spans="2:7">
      <c r="B8733" s="75">
        <v>10708</v>
      </c>
      <c r="C8733" s="75" t="s">
        <v>8095</v>
      </c>
      <c r="D8733" s="75" t="s">
        <v>23</v>
      </c>
      <c r="E8733" s="76">
        <v>411229</v>
      </c>
      <c r="F8733" s="75" t="s">
        <v>7156</v>
      </c>
      <c r="G8733" s="75" t="s">
        <v>8015</v>
      </c>
    </row>
    <row r="8734" spans="2:7">
      <c r="B8734" s="75">
        <v>10709</v>
      </c>
      <c r="C8734" s="75" t="s">
        <v>8097</v>
      </c>
      <c r="D8734" s="75" t="s">
        <v>23</v>
      </c>
      <c r="E8734" s="76">
        <v>2856584</v>
      </c>
      <c r="F8734" s="75" t="s">
        <v>7156</v>
      </c>
      <c r="G8734" s="75" t="s">
        <v>8015</v>
      </c>
    </row>
    <row r="8735" spans="2:7">
      <c r="B8735" s="75">
        <v>10710</v>
      </c>
      <c r="C8735" s="75" t="s">
        <v>8099</v>
      </c>
      <c r="D8735" s="75" t="s">
        <v>23</v>
      </c>
      <c r="E8735" s="76">
        <v>19239</v>
      </c>
      <c r="F8735" s="75" t="s">
        <v>7156</v>
      </c>
      <c r="G8735" s="75" t="s">
        <v>8015</v>
      </c>
    </row>
    <row r="8736" spans="2:7">
      <c r="B8736" s="75">
        <v>10711</v>
      </c>
      <c r="C8736" s="75" t="s">
        <v>8101</v>
      </c>
      <c r="D8736" s="75" t="s">
        <v>23</v>
      </c>
      <c r="E8736" s="76">
        <v>287712</v>
      </c>
      <c r="F8736" s="75" t="s">
        <v>7156</v>
      </c>
      <c r="G8736" s="75" t="s">
        <v>8015</v>
      </c>
    </row>
    <row r="8737" spans="2:7">
      <c r="B8737" s="75">
        <v>10712</v>
      </c>
      <c r="C8737" s="75" t="s">
        <v>8103</v>
      </c>
      <c r="D8737" s="75" t="s">
        <v>23</v>
      </c>
      <c r="E8737" s="76">
        <v>677879</v>
      </c>
      <c r="F8737" s="75" t="s">
        <v>7156</v>
      </c>
      <c r="G8737" s="75" t="s">
        <v>8015</v>
      </c>
    </row>
    <row r="8738" spans="2:7">
      <c r="B8738" s="75">
        <v>10713</v>
      </c>
      <c r="C8738" s="75" t="s">
        <v>8105</v>
      </c>
      <c r="D8738" s="75" t="s">
        <v>17</v>
      </c>
      <c r="E8738" s="76">
        <v>62877</v>
      </c>
      <c r="F8738" s="75" t="s">
        <v>7156</v>
      </c>
      <c r="G8738" s="75" t="s">
        <v>8015</v>
      </c>
    </row>
    <row r="8739" spans="2:7">
      <c r="B8739" s="75">
        <v>10714</v>
      </c>
      <c r="C8739" s="75" t="s">
        <v>8107</v>
      </c>
      <c r="D8739" s="75" t="s">
        <v>23</v>
      </c>
      <c r="E8739" s="76">
        <v>720518</v>
      </c>
      <c r="F8739" s="75" t="s">
        <v>7156</v>
      </c>
      <c r="G8739" s="75" t="s">
        <v>8015</v>
      </c>
    </row>
    <row r="8740" spans="2:7">
      <c r="B8740" s="75">
        <v>10715</v>
      </c>
      <c r="C8740" s="75" t="s">
        <v>8109</v>
      </c>
      <c r="D8740" s="75" t="s">
        <v>23</v>
      </c>
      <c r="E8740" s="76">
        <v>941107</v>
      </c>
      <c r="F8740" s="75" t="s">
        <v>7156</v>
      </c>
      <c r="G8740" s="75" t="s">
        <v>8015</v>
      </c>
    </row>
    <row r="8741" spans="2:7">
      <c r="B8741" s="75">
        <v>10716</v>
      </c>
      <c r="C8741" s="75" t="s">
        <v>8111</v>
      </c>
      <c r="D8741" s="75" t="s">
        <v>23</v>
      </c>
      <c r="E8741" s="76">
        <v>2057632</v>
      </c>
      <c r="F8741" s="75" t="s">
        <v>7156</v>
      </c>
      <c r="G8741" s="75" t="s">
        <v>8015</v>
      </c>
    </row>
    <row r="8742" spans="2:7">
      <c r="B8742" s="75">
        <v>10717</v>
      </c>
      <c r="C8742" s="75" t="s">
        <v>8113</v>
      </c>
      <c r="D8742" s="75" t="s">
        <v>23</v>
      </c>
      <c r="E8742" s="76">
        <v>167002</v>
      </c>
      <c r="F8742" s="75" t="s">
        <v>7156</v>
      </c>
      <c r="G8742" s="75" t="s">
        <v>8015</v>
      </c>
    </row>
    <row r="8743" spans="2:7">
      <c r="B8743" s="75">
        <v>10718</v>
      </c>
      <c r="C8743" s="75" t="s">
        <v>8115</v>
      </c>
      <c r="D8743" s="75" t="s">
        <v>23</v>
      </c>
      <c r="E8743" s="76">
        <v>1694296</v>
      </c>
      <c r="F8743" s="75" t="s">
        <v>7156</v>
      </c>
      <c r="G8743" s="75" t="s">
        <v>8015</v>
      </c>
    </row>
    <row r="8744" spans="2:7">
      <c r="B8744" s="75">
        <v>10719</v>
      </c>
      <c r="C8744" s="75" t="s">
        <v>8117</v>
      </c>
      <c r="D8744" s="75" t="s">
        <v>23</v>
      </c>
      <c r="E8744" s="76">
        <v>9717295</v>
      </c>
      <c r="F8744" s="75" t="s">
        <v>7156</v>
      </c>
      <c r="G8744" s="75" t="s">
        <v>8015</v>
      </c>
    </row>
    <row r="8745" spans="2:7">
      <c r="B8745" s="75">
        <v>10720</v>
      </c>
      <c r="C8745" s="75" t="s">
        <v>8119</v>
      </c>
      <c r="D8745" s="75" t="s">
        <v>23</v>
      </c>
      <c r="E8745" s="76">
        <v>2086826</v>
      </c>
      <c r="F8745" s="75" t="s">
        <v>7156</v>
      </c>
      <c r="G8745" s="75" t="s">
        <v>8015</v>
      </c>
    </row>
    <row r="8746" spans="2:7">
      <c r="B8746" s="75">
        <v>10721</v>
      </c>
      <c r="C8746" s="75" t="s">
        <v>8121</v>
      </c>
      <c r="D8746" s="75" t="s">
        <v>17</v>
      </c>
      <c r="E8746" s="76">
        <v>25573</v>
      </c>
      <c r="F8746" s="75" t="s">
        <v>7156</v>
      </c>
      <c r="G8746" s="75" t="s">
        <v>8015</v>
      </c>
    </row>
    <row r="8747" spans="2:7">
      <c r="B8747" s="75">
        <v>10722</v>
      </c>
      <c r="C8747" s="75" t="s">
        <v>8123</v>
      </c>
      <c r="D8747" s="75" t="s">
        <v>23</v>
      </c>
      <c r="E8747" s="76">
        <v>91182</v>
      </c>
      <c r="F8747" s="75" t="s">
        <v>7156</v>
      </c>
      <c r="G8747" s="75" t="s">
        <v>8015</v>
      </c>
    </row>
    <row r="8748" spans="2:7">
      <c r="B8748" s="75">
        <v>10723</v>
      </c>
      <c r="C8748" s="75" t="s">
        <v>8125</v>
      </c>
      <c r="D8748" s="75" t="s">
        <v>23</v>
      </c>
      <c r="E8748" s="76">
        <v>318049</v>
      </c>
      <c r="F8748" s="75" t="s">
        <v>7156</v>
      </c>
      <c r="G8748" s="75" t="s">
        <v>8015</v>
      </c>
    </row>
    <row r="8749" spans="2:7">
      <c r="B8749" s="75">
        <v>10724</v>
      </c>
      <c r="C8749" s="75" t="s">
        <v>8127</v>
      </c>
      <c r="D8749" s="75" t="s">
        <v>52</v>
      </c>
      <c r="E8749" s="76">
        <v>790437</v>
      </c>
      <c r="F8749" s="75" t="s">
        <v>7156</v>
      </c>
      <c r="G8749" s="75" t="s">
        <v>8015</v>
      </c>
    </row>
    <row r="8750" spans="2:7">
      <c r="B8750" s="75">
        <v>10725</v>
      </c>
      <c r="C8750" s="75" t="s">
        <v>8129</v>
      </c>
      <c r="D8750" s="75" t="s">
        <v>17</v>
      </c>
      <c r="E8750" s="76">
        <v>302</v>
      </c>
      <c r="F8750" s="75" t="s">
        <v>7156</v>
      </c>
      <c r="G8750" s="75" t="s">
        <v>8015</v>
      </c>
    </row>
    <row r="8751" spans="2:7">
      <c r="B8751" s="75">
        <v>10726</v>
      </c>
      <c r="C8751" s="75" t="s">
        <v>8131</v>
      </c>
      <c r="D8751" s="75" t="s">
        <v>23</v>
      </c>
      <c r="E8751" s="76">
        <v>7868</v>
      </c>
      <c r="F8751" s="75" t="s">
        <v>7156</v>
      </c>
      <c r="G8751" s="75" t="s">
        <v>8015</v>
      </c>
    </row>
    <row r="8752" spans="2:7">
      <c r="B8752" s="75">
        <v>10727</v>
      </c>
      <c r="C8752" s="75" t="s">
        <v>8133</v>
      </c>
      <c r="D8752" s="75" t="s">
        <v>23</v>
      </c>
      <c r="E8752" s="76">
        <v>2602467</v>
      </c>
      <c r="F8752" s="75" t="s">
        <v>7156</v>
      </c>
      <c r="G8752" s="75" t="s">
        <v>8015</v>
      </c>
    </row>
    <row r="8753" spans="2:7">
      <c r="B8753" s="75">
        <v>10728</v>
      </c>
      <c r="C8753" s="75" t="s">
        <v>8135</v>
      </c>
      <c r="D8753" s="75" t="s">
        <v>23</v>
      </c>
      <c r="E8753" s="76">
        <v>247728</v>
      </c>
      <c r="F8753" s="75" t="s">
        <v>7156</v>
      </c>
      <c r="G8753" s="75" t="s">
        <v>8015</v>
      </c>
    </row>
    <row r="8754" spans="2:7">
      <c r="B8754" s="75">
        <v>10729</v>
      </c>
      <c r="C8754" s="75" t="s">
        <v>8137</v>
      </c>
      <c r="D8754" s="75" t="s">
        <v>17</v>
      </c>
      <c r="E8754" s="76">
        <v>541762</v>
      </c>
      <c r="F8754" s="75" t="s">
        <v>7156</v>
      </c>
      <c r="G8754" s="75" t="s">
        <v>8015</v>
      </c>
    </row>
    <row r="8755" spans="2:7">
      <c r="B8755" s="75">
        <v>10730</v>
      </c>
      <c r="C8755" s="75" t="s">
        <v>8139</v>
      </c>
      <c r="D8755" s="75" t="s">
        <v>23</v>
      </c>
      <c r="E8755" s="76">
        <v>883859</v>
      </c>
      <c r="F8755" s="75" t="s">
        <v>7156</v>
      </c>
      <c r="G8755" s="75" t="s">
        <v>8015</v>
      </c>
    </row>
    <row r="8756" spans="2:7">
      <c r="B8756" s="75">
        <v>10731</v>
      </c>
      <c r="C8756" s="75" t="s">
        <v>8141</v>
      </c>
      <c r="D8756" s="75" t="s">
        <v>17</v>
      </c>
      <c r="E8756" s="76">
        <v>33982</v>
      </c>
      <c r="F8756" s="75" t="s">
        <v>7156</v>
      </c>
      <c r="G8756" s="75" t="s">
        <v>8015</v>
      </c>
    </row>
    <row r="8757" spans="2:7">
      <c r="B8757" s="75">
        <v>10732</v>
      </c>
      <c r="C8757" s="75" t="s">
        <v>8143</v>
      </c>
      <c r="D8757" s="75" t="s">
        <v>23</v>
      </c>
      <c r="E8757" s="76">
        <v>476728</v>
      </c>
      <c r="F8757" s="75" t="s">
        <v>7156</v>
      </c>
      <c r="G8757" s="75" t="s">
        <v>8015</v>
      </c>
    </row>
    <row r="8758" spans="2:7">
      <c r="B8758" s="75">
        <v>10733</v>
      </c>
      <c r="C8758" s="75" t="s">
        <v>8145</v>
      </c>
      <c r="D8758" s="75" t="s">
        <v>23</v>
      </c>
      <c r="E8758" s="76">
        <v>502476</v>
      </c>
      <c r="F8758" s="75" t="s">
        <v>7156</v>
      </c>
      <c r="G8758" s="75" t="s">
        <v>8015</v>
      </c>
    </row>
    <row r="8759" spans="2:7">
      <c r="B8759" s="75">
        <v>10734</v>
      </c>
      <c r="C8759" s="75" t="s">
        <v>8147</v>
      </c>
      <c r="D8759" s="75" t="s">
        <v>23</v>
      </c>
      <c r="E8759" s="76">
        <v>116281</v>
      </c>
      <c r="F8759" s="75" t="s">
        <v>7156</v>
      </c>
      <c r="G8759" s="75" t="s">
        <v>8015</v>
      </c>
    </row>
    <row r="8760" spans="2:7">
      <c r="B8760" s="75">
        <v>10735</v>
      </c>
      <c r="C8760" s="75" t="s">
        <v>8149</v>
      </c>
      <c r="D8760" s="75" t="s">
        <v>23</v>
      </c>
      <c r="E8760" s="76">
        <v>867269</v>
      </c>
      <c r="F8760" s="75" t="s">
        <v>7156</v>
      </c>
      <c r="G8760" s="75" t="s">
        <v>8015</v>
      </c>
    </row>
    <row r="8761" spans="2:7">
      <c r="B8761" s="75">
        <v>10736</v>
      </c>
      <c r="C8761" s="75" t="s">
        <v>8151</v>
      </c>
      <c r="D8761" s="75" t="s">
        <v>23</v>
      </c>
      <c r="E8761" s="76">
        <v>455349</v>
      </c>
      <c r="F8761" s="75" t="s">
        <v>7156</v>
      </c>
      <c r="G8761" s="75" t="s">
        <v>8015</v>
      </c>
    </row>
    <row r="8762" spans="2:7">
      <c r="B8762" s="75">
        <v>10737</v>
      </c>
      <c r="C8762" s="75" t="s">
        <v>8153</v>
      </c>
      <c r="D8762" s="75" t="s">
        <v>23</v>
      </c>
      <c r="E8762" s="76">
        <v>560575</v>
      </c>
      <c r="F8762" s="75" t="s">
        <v>7156</v>
      </c>
      <c r="G8762" s="75" t="s">
        <v>8015</v>
      </c>
    </row>
    <row r="8763" spans="2:7">
      <c r="B8763" s="75">
        <v>10738</v>
      </c>
      <c r="C8763" s="75" t="s">
        <v>8155</v>
      </c>
      <c r="D8763" s="75" t="s">
        <v>23</v>
      </c>
      <c r="E8763" s="76">
        <v>3050046</v>
      </c>
      <c r="F8763" s="75" t="s">
        <v>7156</v>
      </c>
      <c r="G8763" s="75" t="s">
        <v>8015</v>
      </c>
    </row>
    <row r="8764" spans="2:7">
      <c r="B8764" s="75">
        <v>10739</v>
      </c>
      <c r="C8764" s="75" t="s">
        <v>8157</v>
      </c>
      <c r="D8764" s="75" t="s">
        <v>23</v>
      </c>
      <c r="E8764" s="76">
        <v>1628806</v>
      </c>
      <c r="F8764" s="75" t="s">
        <v>7156</v>
      </c>
      <c r="G8764" s="75" t="s">
        <v>8015</v>
      </c>
    </row>
    <row r="8765" spans="2:7">
      <c r="B8765" s="75">
        <v>10741</v>
      </c>
      <c r="C8765" s="75" t="s">
        <v>8159</v>
      </c>
      <c r="D8765" s="75" t="s">
        <v>23</v>
      </c>
      <c r="E8765" s="76">
        <v>5674384</v>
      </c>
      <c r="F8765" s="75" t="s">
        <v>7156</v>
      </c>
      <c r="G8765" s="75" t="s">
        <v>8015</v>
      </c>
    </row>
    <row r="8766" spans="2:7">
      <c r="B8766" s="75">
        <v>10742</v>
      </c>
      <c r="C8766" s="75" t="s">
        <v>8161</v>
      </c>
      <c r="D8766" s="75" t="s">
        <v>23</v>
      </c>
      <c r="E8766" s="76">
        <v>1595797</v>
      </c>
      <c r="F8766" s="75" t="s">
        <v>7156</v>
      </c>
      <c r="G8766" s="75" t="s">
        <v>8015</v>
      </c>
    </row>
    <row r="8767" spans="2:7">
      <c r="B8767" s="75">
        <v>10743</v>
      </c>
      <c r="C8767" s="75" t="s">
        <v>8163</v>
      </c>
      <c r="D8767" s="75" t="s">
        <v>23</v>
      </c>
      <c r="E8767" s="76">
        <v>467370</v>
      </c>
      <c r="F8767" s="75" t="s">
        <v>7156</v>
      </c>
      <c r="G8767" s="75" t="s">
        <v>8015</v>
      </c>
    </row>
    <row r="8768" spans="2:7">
      <c r="B8768" s="75">
        <v>10744</v>
      </c>
      <c r="C8768" s="75" t="s">
        <v>8165</v>
      </c>
      <c r="D8768" s="75" t="s">
        <v>23</v>
      </c>
      <c r="E8768" s="76">
        <v>24940550</v>
      </c>
      <c r="F8768" s="75" t="s">
        <v>7156</v>
      </c>
      <c r="G8768" s="75" t="s">
        <v>8015</v>
      </c>
    </row>
    <row r="8769" spans="2:7">
      <c r="B8769" s="75">
        <v>10745</v>
      </c>
      <c r="C8769" s="75" t="s">
        <v>8167</v>
      </c>
      <c r="D8769" s="75" t="s">
        <v>23</v>
      </c>
      <c r="E8769" s="76">
        <v>569319</v>
      </c>
      <c r="F8769" s="75" t="s">
        <v>7156</v>
      </c>
      <c r="G8769" s="75" t="s">
        <v>8015</v>
      </c>
    </row>
    <row r="8770" spans="2:7">
      <c r="B8770" s="75">
        <v>10746</v>
      </c>
      <c r="C8770" s="75" t="s">
        <v>8169</v>
      </c>
      <c r="D8770" s="75" t="s">
        <v>23</v>
      </c>
      <c r="E8770" s="76">
        <v>579913</v>
      </c>
      <c r="F8770" s="75" t="s">
        <v>7156</v>
      </c>
      <c r="G8770" s="75" t="s">
        <v>8015</v>
      </c>
    </row>
    <row r="8771" spans="2:7">
      <c r="B8771" s="75">
        <v>10747</v>
      </c>
      <c r="C8771" s="75" t="s">
        <v>8171</v>
      </c>
      <c r="D8771" s="75" t="s">
        <v>23</v>
      </c>
      <c r="E8771" s="76">
        <v>444718</v>
      </c>
      <c r="F8771" s="75" t="s">
        <v>7156</v>
      </c>
      <c r="G8771" s="75" t="s">
        <v>8015</v>
      </c>
    </row>
    <row r="8772" spans="2:7">
      <c r="B8772" s="75">
        <v>10748</v>
      </c>
      <c r="C8772" s="75" t="s">
        <v>8173</v>
      </c>
      <c r="D8772" s="75" t="s">
        <v>23</v>
      </c>
      <c r="E8772" s="76">
        <v>4923226</v>
      </c>
      <c r="F8772" s="75" t="s">
        <v>7156</v>
      </c>
      <c r="G8772" s="75" t="s">
        <v>8015</v>
      </c>
    </row>
    <row r="8773" spans="2:7">
      <c r="B8773" s="75">
        <v>10749</v>
      </c>
      <c r="C8773" s="75" t="s">
        <v>8175</v>
      </c>
      <c r="D8773" s="75" t="s">
        <v>23</v>
      </c>
      <c r="E8773" s="76">
        <v>15821790</v>
      </c>
      <c r="F8773" s="75" t="s">
        <v>7156</v>
      </c>
      <c r="G8773" s="75" t="s">
        <v>8015</v>
      </c>
    </row>
    <row r="8774" spans="2:7">
      <c r="B8774" s="75">
        <v>10750</v>
      </c>
      <c r="C8774" s="75" t="s">
        <v>8177</v>
      </c>
      <c r="D8774" s="75" t="s">
        <v>23</v>
      </c>
      <c r="E8774" s="76">
        <v>467486</v>
      </c>
      <c r="F8774" s="75" t="s">
        <v>7156</v>
      </c>
      <c r="G8774" s="75" t="s">
        <v>8015</v>
      </c>
    </row>
    <row r="8775" spans="2:7">
      <c r="B8775" s="75">
        <v>10751</v>
      </c>
      <c r="C8775" s="75" t="s">
        <v>8179</v>
      </c>
      <c r="D8775" s="75" t="s">
        <v>23</v>
      </c>
      <c r="E8775" s="76">
        <v>617872</v>
      </c>
      <c r="F8775" s="75" t="s">
        <v>7156</v>
      </c>
      <c r="G8775" s="75" t="s">
        <v>8015</v>
      </c>
    </row>
    <row r="8776" spans="2:7">
      <c r="B8776" s="75">
        <v>10752</v>
      </c>
      <c r="C8776" s="75" t="s">
        <v>8181</v>
      </c>
      <c r="D8776" s="75" t="s">
        <v>23</v>
      </c>
      <c r="E8776" s="76">
        <v>4604982</v>
      </c>
      <c r="F8776" s="75" t="s">
        <v>7156</v>
      </c>
      <c r="G8776" s="75" t="s">
        <v>8015</v>
      </c>
    </row>
    <row r="8777" spans="2:7">
      <c r="B8777" s="75">
        <v>10753</v>
      </c>
      <c r="C8777" s="75" t="s">
        <v>8183</v>
      </c>
      <c r="D8777" s="75" t="s">
        <v>23</v>
      </c>
      <c r="E8777" s="76">
        <v>8469655</v>
      </c>
      <c r="F8777" s="75" t="s">
        <v>7156</v>
      </c>
      <c r="G8777" s="75" t="s">
        <v>8015</v>
      </c>
    </row>
    <row r="8778" spans="2:7">
      <c r="B8778" s="75">
        <v>10754</v>
      </c>
      <c r="C8778" s="75" t="s">
        <v>8185</v>
      </c>
      <c r="D8778" s="75" t="s">
        <v>23</v>
      </c>
      <c r="E8778" s="76">
        <v>532792</v>
      </c>
      <c r="F8778" s="75" t="s">
        <v>7156</v>
      </c>
      <c r="G8778" s="75" t="s">
        <v>8015</v>
      </c>
    </row>
    <row r="8779" spans="2:7">
      <c r="B8779" s="75">
        <v>10755</v>
      </c>
      <c r="C8779" s="75" t="s">
        <v>8187</v>
      </c>
      <c r="D8779" s="75" t="s">
        <v>23</v>
      </c>
      <c r="E8779" s="76">
        <v>711281</v>
      </c>
      <c r="F8779" s="75" t="s">
        <v>7156</v>
      </c>
      <c r="G8779" s="75" t="s">
        <v>8015</v>
      </c>
    </row>
    <row r="8780" spans="2:7">
      <c r="B8780" s="75">
        <v>10756</v>
      </c>
      <c r="C8780" s="75" t="s">
        <v>8189</v>
      </c>
      <c r="D8780" s="75" t="s">
        <v>23</v>
      </c>
      <c r="E8780" s="76">
        <v>185790</v>
      </c>
      <c r="F8780" s="75" t="s">
        <v>7156</v>
      </c>
      <c r="G8780" s="75" t="s">
        <v>8015</v>
      </c>
    </row>
    <row r="8781" spans="2:7">
      <c r="B8781" s="75">
        <v>10757</v>
      </c>
      <c r="C8781" s="75" t="s">
        <v>8191</v>
      </c>
      <c r="D8781" s="75" t="s">
        <v>23</v>
      </c>
      <c r="E8781" s="76">
        <v>311975</v>
      </c>
      <c r="F8781" s="75" t="s">
        <v>7156</v>
      </c>
      <c r="G8781" s="75" t="s">
        <v>8015</v>
      </c>
    </row>
    <row r="8782" spans="2:7">
      <c r="B8782" s="75">
        <v>10758</v>
      </c>
      <c r="C8782" s="75" t="s">
        <v>8193</v>
      </c>
      <c r="D8782" s="75" t="s">
        <v>23</v>
      </c>
      <c r="E8782" s="76">
        <v>6060644</v>
      </c>
      <c r="F8782" s="75" t="s">
        <v>7156</v>
      </c>
      <c r="G8782" s="75" t="s">
        <v>8015</v>
      </c>
    </row>
    <row r="8783" spans="2:7">
      <c r="B8783" s="75">
        <v>10760</v>
      </c>
      <c r="C8783" s="75" t="s">
        <v>8195</v>
      </c>
      <c r="D8783" s="75" t="s">
        <v>23</v>
      </c>
      <c r="E8783" s="76">
        <v>538300</v>
      </c>
      <c r="F8783" s="75" t="s">
        <v>7156</v>
      </c>
      <c r="G8783" s="75" t="s">
        <v>8015</v>
      </c>
    </row>
    <row r="8784" spans="2:7">
      <c r="B8784" s="75">
        <v>10762</v>
      </c>
      <c r="C8784" s="75" t="s">
        <v>8197</v>
      </c>
      <c r="D8784" s="75" t="s">
        <v>52</v>
      </c>
      <c r="E8784" s="76">
        <v>8503</v>
      </c>
      <c r="F8784" s="75" t="s">
        <v>7156</v>
      </c>
      <c r="G8784" s="75" t="s">
        <v>8015</v>
      </c>
    </row>
    <row r="8785" spans="2:7">
      <c r="B8785" s="75">
        <v>10763</v>
      </c>
      <c r="C8785" s="75" t="s">
        <v>8199</v>
      </c>
      <c r="D8785" s="75" t="s">
        <v>23</v>
      </c>
      <c r="E8785" s="76">
        <v>2904599</v>
      </c>
      <c r="F8785" s="75" t="s">
        <v>7156</v>
      </c>
      <c r="G8785" s="75" t="s">
        <v>8015</v>
      </c>
    </row>
    <row r="8786" spans="2:7">
      <c r="B8786" s="75">
        <v>10764</v>
      </c>
      <c r="C8786" s="75" t="s">
        <v>8201</v>
      </c>
      <c r="D8786" s="75" t="s">
        <v>23</v>
      </c>
      <c r="E8786" s="76">
        <v>158622</v>
      </c>
      <c r="F8786" s="75" t="s">
        <v>7156</v>
      </c>
      <c r="G8786" s="75" t="s">
        <v>8015</v>
      </c>
    </row>
    <row r="8787" spans="2:7">
      <c r="B8787" s="75">
        <v>10765</v>
      </c>
      <c r="C8787" s="75" t="s">
        <v>8203</v>
      </c>
      <c r="D8787" s="75" t="s">
        <v>23</v>
      </c>
      <c r="E8787" s="76">
        <v>180612</v>
      </c>
      <c r="F8787" s="75" t="s">
        <v>7156</v>
      </c>
      <c r="G8787" s="75" t="s">
        <v>8015</v>
      </c>
    </row>
    <row r="8788" spans="2:7">
      <c r="B8788" s="75">
        <v>10766</v>
      </c>
      <c r="C8788" s="75" t="s">
        <v>8205</v>
      </c>
      <c r="D8788" s="75" t="s">
        <v>52</v>
      </c>
      <c r="E8788" s="76">
        <v>453431</v>
      </c>
      <c r="F8788" s="75" t="s">
        <v>7156</v>
      </c>
      <c r="G8788" s="75" t="s">
        <v>8015</v>
      </c>
    </row>
    <row r="8789" spans="2:7">
      <c r="B8789" s="75">
        <v>10767</v>
      </c>
      <c r="C8789" s="75" t="s">
        <v>8207</v>
      </c>
      <c r="D8789" s="75" t="s">
        <v>23</v>
      </c>
      <c r="E8789" s="76">
        <v>1934694</v>
      </c>
      <c r="F8789" s="75" t="s">
        <v>7156</v>
      </c>
      <c r="G8789" s="75" t="s">
        <v>8015</v>
      </c>
    </row>
    <row r="8790" spans="2:7">
      <c r="B8790" s="75">
        <v>10768</v>
      </c>
      <c r="C8790" s="75" t="s">
        <v>8209</v>
      </c>
      <c r="D8790" s="75" t="s">
        <v>23</v>
      </c>
      <c r="E8790" s="76">
        <v>10863101</v>
      </c>
      <c r="F8790" s="75" t="s">
        <v>7156</v>
      </c>
      <c r="G8790" s="75" t="s">
        <v>8015</v>
      </c>
    </row>
    <row r="8791" spans="2:7">
      <c r="B8791" s="75">
        <v>10769</v>
      </c>
      <c r="C8791" s="75" t="s">
        <v>8211</v>
      </c>
      <c r="D8791" s="75" t="s">
        <v>23</v>
      </c>
      <c r="E8791" s="76">
        <v>242946</v>
      </c>
      <c r="F8791" s="75" t="s">
        <v>7156</v>
      </c>
      <c r="G8791" s="75" t="s">
        <v>8015</v>
      </c>
    </row>
    <row r="8792" spans="2:7">
      <c r="B8792" s="75">
        <v>10770</v>
      </c>
      <c r="C8792" s="75" t="s">
        <v>8213</v>
      </c>
      <c r="D8792" s="75" t="s">
        <v>23</v>
      </c>
      <c r="E8792" s="76">
        <v>368185</v>
      </c>
      <c r="F8792" s="75" t="s">
        <v>7156</v>
      </c>
      <c r="G8792" s="75" t="s">
        <v>8015</v>
      </c>
    </row>
    <row r="8793" spans="2:7">
      <c r="B8793" s="75">
        <v>10771</v>
      </c>
      <c r="C8793" s="75" t="s">
        <v>8215</v>
      </c>
      <c r="D8793" s="75" t="s">
        <v>17</v>
      </c>
      <c r="E8793" s="76">
        <v>2775356</v>
      </c>
      <c r="F8793" s="75" t="s">
        <v>7156</v>
      </c>
      <c r="G8793" s="75" t="s">
        <v>8015</v>
      </c>
    </row>
    <row r="8794" spans="2:7">
      <c r="B8794" s="75">
        <v>10772</v>
      </c>
      <c r="C8794" s="75" t="s">
        <v>8217</v>
      </c>
      <c r="D8794" s="75" t="s">
        <v>23</v>
      </c>
      <c r="E8794" s="76">
        <v>2706414</v>
      </c>
      <c r="F8794" s="75" t="s">
        <v>7156</v>
      </c>
      <c r="G8794" s="75" t="s">
        <v>8015</v>
      </c>
    </row>
    <row r="8795" spans="2:7">
      <c r="B8795" s="75">
        <v>10773</v>
      </c>
      <c r="C8795" s="75" t="s">
        <v>8219</v>
      </c>
      <c r="D8795" s="75" t="s">
        <v>19</v>
      </c>
      <c r="E8795" s="76">
        <v>22421</v>
      </c>
      <c r="F8795" s="75" t="s">
        <v>7156</v>
      </c>
      <c r="G8795" s="75" t="s">
        <v>8015</v>
      </c>
    </row>
    <row r="8796" spans="2:7">
      <c r="B8796" s="75">
        <v>10774</v>
      </c>
      <c r="C8796" s="75" t="s">
        <v>8221</v>
      </c>
      <c r="D8796" s="75" t="s">
        <v>23</v>
      </c>
      <c r="E8796" s="76">
        <v>9091438</v>
      </c>
      <c r="F8796" s="75" t="s">
        <v>7156</v>
      </c>
      <c r="G8796" s="75" t="s">
        <v>8015</v>
      </c>
    </row>
    <row r="8797" spans="2:7">
      <c r="B8797" s="75">
        <v>10775</v>
      </c>
      <c r="C8797" s="75" t="s">
        <v>8223</v>
      </c>
      <c r="D8797" s="75" t="s">
        <v>23</v>
      </c>
      <c r="E8797" s="76">
        <v>36386755</v>
      </c>
      <c r="F8797" s="75" t="s">
        <v>7156</v>
      </c>
      <c r="G8797" s="75" t="s">
        <v>8015</v>
      </c>
    </row>
    <row r="8798" spans="2:7">
      <c r="B8798" s="75">
        <v>10776</v>
      </c>
      <c r="C8798" s="75" t="s">
        <v>8225</v>
      </c>
      <c r="D8798" s="75" t="s">
        <v>23</v>
      </c>
      <c r="E8798" s="76">
        <v>1179830</v>
      </c>
      <c r="F8798" s="75" t="s">
        <v>7156</v>
      </c>
      <c r="G8798" s="75" t="s">
        <v>8015</v>
      </c>
    </row>
    <row r="8799" spans="2:7">
      <c r="B8799" s="75">
        <v>10777</v>
      </c>
      <c r="C8799" s="75" t="s">
        <v>8227</v>
      </c>
      <c r="D8799" s="75" t="s">
        <v>23</v>
      </c>
      <c r="E8799" s="76">
        <v>2056119</v>
      </c>
      <c r="F8799" s="75" t="s">
        <v>7156</v>
      </c>
      <c r="G8799" s="75" t="s">
        <v>8015</v>
      </c>
    </row>
    <row r="8800" spans="2:7">
      <c r="B8800" s="75">
        <v>10778</v>
      </c>
      <c r="C8800" s="75" t="s">
        <v>8229</v>
      </c>
      <c r="D8800" s="75" t="s">
        <v>23</v>
      </c>
      <c r="E8800" s="76">
        <v>688215</v>
      </c>
      <c r="F8800" s="75" t="s">
        <v>7156</v>
      </c>
      <c r="G8800" s="75" t="s">
        <v>8015</v>
      </c>
    </row>
    <row r="8801" spans="2:7">
      <c r="B8801" s="75">
        <v>10779</v>
      </c>
      <c r="C8801" s="75" t="s">
        <v>8231</v>
      </c>
      <c r="D8801" s="75" t="s">
        <v>23</v>
      </c>
      <c r="E8801" s="76">
        <v>70595</v>
      </c>
      <c r="F8801" s="75" t="s">
        <v>7156</v>
      </c>
      <c r="G8801" s="75" t="s">
        <v>8015</v>
      </c>
    </row>
    <row r="8802" spans="2:7">
      <c r="B8802" s="75">
        <v>10780</v>
      </c>
      <c r="C8802" s="75" t="s">
        <v>8233</v>
      </c>
      <c r="D8802" s="75" t="s">
        <v>23</v>
      </c>
      <c r="E8802" s="76">
        <v>10033513</v>
      </c>
      <c r="F8802" s="75" t="s">
        <v>7156</v>
      </c>
      <c r="G8802" s="75" t="s">
        <v>8015</v>
      </c>
    </row>
    <row r="8803" spans="2:7">
      <c r="B8803" s="75">
        <v>10781</v>
      </c>
      <c r="C8803" s="75" t="s">
        <v>8235</v>
      </c>
      <c r="D8803" s="75" t="s">
        <v>17</v>
      </c>
      <c r="E8803" s="76">
        <v>46052</v>
      </c>
      <c r="F8803" s="75" t="s">
        <v>7156</v>
      </c>
      <c r="G8803" s="75" t="s">
        <v>8015</v>
      </c>
    </row>
    <row r="8804" spans="2:7">
      <c r="B8804" s="75">
        <v>10782</v>
      </c>
      <c r="C8804" s="75" t="s">
        <v>8237</v>
      </c>
      <c r="D8804" s="75" t="s">
        <v>23</v>
      </c>
      <c r="E8804" s="76">
        <v>7264319</v>
      </c>
      <c r="F8804" s="75" t="s">
        <v>7156</v>
      </c>
      <c r="G8804" s="75" t="s">
        <v>8015</v>
      </c>
    </row>
    <row r="8805" spans="2:7">
      <c r="B8805" s="75">
        <v>10783</v>
      </c>
      <c r="C8805" s="75" t="s">
        <v>8239</v>
      </c>
      <c r="D8805" s="75" t="s">
        <v>23</v>
      </c>
      <c r="E8805" s="76">
        <v>5240952</v>
      </c>
      <c r="F8805" s="75" t="s">
        <v>7156</v>
      </c>
      <c r="G8805" s="75" t="s">
        <v>8015</v>
      </c>
    </row>
    <row r="8806" spans="2:7">
      <c r="B8806" s="75">
        <v>10784</v>
      </c>
      <c r="C8806" s="75" t="s">
        <v>8241</v>
      </c>
      <c r="D8806" s="75" t="s">
        <v>23</v>
      </c>
      <c r="E8806" s="76">
        <v>2133402</v>
      </c>
      <c r="F8806" s="75" t="s">
        <v>7156</v>
      </c>
      <c r="G8806" s="75" t="s">
        <v>8015</v>
      </c>
    </row>
    <row r="8807" spans="2:7">
      <c r="B8807" s="75">
        <v>10785</v>
      </c>
      <c r="C8807" s="75" t="s">
        <v>8243</v>
      </c>
      <c r="D8807" s="75" t="s">
        <v>23</v>
      </c>
      <c r="E8807" s="76">
        <v>531308</v>
      </c>
      <c r="F8807" s="75" t="s">
        <v>7156</v>
      </c>
      <c r="G8807" s="75" t="s">
        <v>8015</v>
      </c>
    </row>
    <row r="8808" spans="2:7">
      <c r="B8808" s="75">
        <v>10786</v>
      </c>
      <c r="C8808" s="75" t="s">
        <v>8245</v>
      </c>
      <c r="D8808" s="75" t="s">
        <v>23</v>
      </c>
      <c r="E8808" s="76">
        <v>558280</v>
      </c>
      <c r="F8808" s="75" t="s">
        <v>7156</v>
      </c>
      <c r="G8808" s="75" t="s">
        <v>8015</v>
      </c>
    </row>
    <row r="8809" spans="2:7">
      <c r="B8809" s="75">
        <v>10787</v>
      </c>
      <c r="C8809" s="75" t="s">
        <v>8247</v>
      </c>
      <c r="D8809" s="75" t="s">
        <v>23</v>
      </c>
      <c r="E8809" s="76">
        <v>3062245</v>
      </c>
      <c r="F8809" s="75" t="s">
        <v>7156</v>
      </c>
      <c r="G8809" s="75" t="s">
        <v>8015</v>
      </c>
    </row>
    <row r="8810" spans="2:7">
      <c r="B8810" s="75">
        <v>10788</v>
      </c>
      <c r="C8810" s="75" t="s">
        <v>8249</v>
      </c>
      <c r="D8810" s="75" t="s">
        <v>23</v>
      </c>
      <c r="E8810" s="76">
        <v>11954640</v>
      </c>
      <c r="F8810" s="75" t="s">
        <v>7156</v>
      </c>
      <c r="G8810" s="75" t="s">
        <v>8015</v>
      </c>
    </row>
    <row r="8811" spans="2:7">
      <c r="B8811" s="75">
        <v>10789</v>
      </c>
      <c r="C8811" s="75" t="s">
        <v>8251</v>
      </c>
      <c r="D8811" s="75" t="s">
        <v>23</v>
      </c>
      <c r="E8811" s="76">
        <v>9815186</v>
      </c>
      <c r="F8811" s="75" t="s">
        <v>7156</v>
      </c>
      <c r="G8811" s="75" t="s">
        <v>8015</v>
      </c>
    </row>
    <row r="8812" spans="2:7">
      <c r="B8812" s="75">
        <v>10790</v>
      </c>
      <c r="C8812" s="75" t="s">
        <v>8253</v>
      </c>
      <c r="D8812" s="75" t="s">
        <v>23</v>
      </c>
      <c r="E8812" s="76">
        <v>11924131</v>
      </c>
      <c r="F8812" s="75" t="s">
        <v>7156</v>
      </c>
      <c r="G8812" s="75" t="s">
        <v>8015</v>
      </c>
    </row>
    <row r="8813" spans="2:7">
      <c r="B8813" s="75">
        <v>10791</v>
      </c>
      <c r="C8813" s="75" t="s">
        <v>8255</v>
      </c>
      <c r="D8813" s="75" t="s">
        <v>23</v>
      </c>
      <c r="E8813" s="76">
        <v>15001416</v>
      </c>
      <c r="F8813" s="75" t="s">
        <v>7156</v>
      </c>
      <c r="G8813" s="75" t="s">
        <v>8015</v>
      </c>
    </row>
    <row r="8814" spans="2:7">
      <c r="B8814" s="75">
        <v>10792</v>
      </c>
      <c r="C8814" s="75" t="s">
        <v>8257</v>
      </c>
      <c r="D8814" s="75" t="s">
        <v>23</v>
      </c>
      <c r="E8814" s="76">
        <v>14526408</v>
      </c>
      <c r="F8814" s="75" t="s">
        <v>7156</v>
      </c>
      <c r="G8814" s="75" t="s">
        <v>8015</v>
      </c>
    </row>
    <row r="8815" spans="2:7">
      <c r="B8815" s="75">
        <v>10793</v>
      </c>
      <c r="C8815" s="75" t="s">
        <v>8259</v>
      </c>
      <c r="D8815" s="75" t="s">
        <v>23</v>
      </c>
      <c r="E8815" s="76">
        <v>4309683</v>
      </c>
      <c r="F8815" s="75" t="s">
        <v>7156</v>
      </c>
      <c r="G8815" s="75" t="s">
        <v>8015</v>
      </c>
    </row>
    <row r="8816" spans="2:7">
      <c r="B8816" s="75">
        <v>10794</v>
      </c>
      <c r="C8816" s="75" t="s">
        <v>8261</v>
      </c>
      <c r="D8816" s="75" t="s">
        <v>23</v>
      </c>
      <c r="E8816" s="76">
        <v>704841</v>
      </c>
      <c r="F8816" s="75" t="s">
        <v>7156</v>
      </c>
      <c r="G8816" s="75" t="s">
        <v>8015</v>
      </c>
    </row>
    <row r="8817" spans="2:7">
      <c r="B8817" s="75">
        <v>10795</v>
      </c>
      <c r="C8817" s="75" t="s">
        <v>8263</v>
      </c>
      <c r="D8817" s="75" t="s">
        <v>23</v>
      </c>
      <c r="E8817" s="76">
        <v>3768742</v>
      </c>
      <c r="F8817" s="75" t="s">
        <v>7156</v>
      </c>
      <c r="G8817" s="75" t="s">
        <v>8015</v>
      </c>
    </row>
    <row r="8818" spans="2:7">
      <c r="B8818" s="75">
        <v>10796</v>
      </c>
      <c r="C8818" s="75" t="s">
        <v>8265</v>
      </c>
      <c r="D8818" s="75" t="s">
        <v>282</v>
      </c>
      <c r="E8818" s="76">
        <v>409813</v>
      </c>
      <c r="F8818" s="75" t="s">
        <v>7156</v>
      </c>
      <c r="G8818" s="75" t="s">
        <v>8015</v>
      </c>
    </row>
    <row r="8819" spans="2:7">
      <c r="B8819" s="75">
        <v>10797</v>
      </c>
      <c r="C8819" s="75" t="s">
        <v>8267</v>
      </c>
      <c r="D8819" s="75" t="s">
        <v>23</v>
      </c>
      <c r="E8819" s="76">
        <v>7698477</v>
      </c>
      <c r="F8819" s="75" t="s">
        <v>7156</v>
      </c>
      <c r="G8819" s="75" t="s">
        <v>8015</v>
      </c>
    </row>
    <row r="8820" spans="2:7">
      <c r="B8820" s="75">
        <v>10798</v>
      </c>
      <c r="C8820" s="75" t="s">
        <v>8269</v>
      </c>
      <c r="D8820" s="75" t="s">
        <v>23</v>
      </c>
      <c r="E8820" s="76">
        <v>4557090</v>
      </c>
      <c r="F8820" s="75" t="s">
        <v>7156</v>
      </c>
      <c r="G8820" s="75" t="s">
        <v>8015</v>
      </c>
    </row>
    <row r="8821" spans="2:7">
      <c r="B8821" s="75">
        <v>10799</v>
      </c>
      <c r="C8821" s="75" t="s">
        <v>8271</v>
      </c>
      <c r="D8821" s="75" t="s">
        <v>17</v>
      </c>
      <c r="E8821" s="76">
        <v>179403</v>
      </c>
      <c r="F8821" s="75" t="s">
        <v>7156</v>
      </c>
      <c r="G8821" s="75" t="s">
        <v>8015</v>
      </c>
    </row>
    <row r="8822" spans="2:7">
      <c r="B8822" s="75">
        <v>10800</v>
      </c>
      <c r="C8822" s="75" t="s">
        <v>8273</v>
      </c>
      <c r="D8822" s="75" t="s">
        <v>23</v>
      </c>
      <c r="E8822" s="76">
        <v>298567</v>
      </c>
      <c r="F8822" s="75" t="s">
        <v>7156</v>
      </c>
      <c r="G8822" s="75" t="s">
        <v>8015</v>
      </c>
    </row>
    <row r="8823" spans="2:7">
      <c r="B8823" s="75">
        <v>10801</v>
      </c>
      <c r="C8823" s="75" t="s">
        <v>8275</v>
      </c>
      <c r="D8823" s="75" t="s">
        <v>23</v>
      </c>
      <c r="E8823" s="76">
        <v>813917</v>
      </c>
      <c r="F8823" s="75" t="s">
        <v>7156</v>
      </c>
      <c r="G8823" s="75" t="s">
        <v>8015</v>
      </c>
    </row>
    <row r="8824" spans="2:7">
      <c r="B8824" s="75">
        <v>10802</v>
      </c>
      <c r="C8824" s="75" t="s">
        <v>8277</v>
      </c>
      <c r="D8824" s="75" t="s">
        <v>23</v>
      </c>
      <c r="E8824" s="76">
        <v>136096</v>
      </c>
      <c r="F8824" s="75" t="s">
        <v>7156</v>
      </c>
      <c r="G8824" s="75" t="s">
        <v>8015</v>
      </c>
    </row>
    <row r="8825" spans="2:7">
      <c r="B8825" s="75">
        <v>10803</v>
      </c>
      <c r="C8825" s="75" t="s">
        <v>8279</v>
      </c>
      <c r="D8825" s="75" t="s">
        <v>23</v>
      </c>
      <c r="E8825" s="76">
        <v>328478</v>
      </c>
      <c r="F8825" s="75" t="s">
        <v>7156</v>
      </c>
      <c r="G8825" s="75" t="s">
        <v>8015</v>
      </c>
    </row>
    <row r="8826" spans="2:7">
      <c r="B8826" s="75">
        <v>10804</v>
      </c>
      <c r="C8826" s="75" t="s">
        <v>8281</v>
      </c>
      <c r="D8826" s="75" t="s">
        <v>1266</v>
      </c>
      <c r="E8826" s="76">
        <v>300000</v>
      </c>
      <c r="F8826" s="75" t="s">
        <v>7156</v>
      </c>
      <c r="G8826" s="75" t="s">
        <v>8015</v>
      </c>
    </row>
    <row r="8827" spans="2:7">
      <c r="B8827" s="75">
        <v>10805</v>
      </c>
      <c r="C8827" s="75" t="s">
        <v>8283</v>
      </c>
      <c r="D8827" s="75" t="s">
        <v>23</v>
      </c>
      <c r="E8827" s="76">
        <v>2611240</v>
      </c>
      <c r="F8827" s="75" t="s">
        <v>7156</v>
      </c>
      <c r="G8827" s="75" t="s">
        <v>8015</v>
      </c>
    </row>
    <row r="8828" spans="2:7">
      <c r="B8828" s="75">
        <v>10806</v>
      </c>
      <c r="C8828" s="75" t="s">
        <v>8285</v>
      </c>
      <c r="D8828" s="75" t="s">
        <v>23</v>
      </c>
      <c r="E8828" s="76">
        <v>210538</v>
      </c>
      <c r="F8828" s="75" t="s">
        <v>7156</v>
      </c>
      <c r="G8828" s="75" t="s">
        <v>8015</v>
      </c>
    </row>
    <row r="8829" spans="2:7">
      <c r="B8829" s="75">
        <v>10807</v>
      </c>
      <c r="C8829" s="75" t="s">
        <v>8287</v>
      </c>
      <c r="D8829" s="75" t="s">
        <v>23</v>
      </c>
      <c r="E8829" s="76">
        <v>330205</v>
      </c>
      <c r="F8829" s="75" t="s">
        <v>7156</v>
      </c>
      <c r="G8829" s="75" t="s">
        <v>8015</v>
      </c>
    </row>
    <row r="8830" spans="2:7">
      <c r="B8830" s="75">
        <v>10808</v>
      </c>
      <c r="C8830" s="75" t="s">
        <v>8289</v>
      </c>
      <c r="D8830" s="75" t="s">
        <v>23</v>
      </c>
      <c r="E8830" s="76">
        <v>2641251</v>
      </c>
      <c r="F8830" s="75" t="s">
        <v>7156</v>
      </c>
      <c r="G8830" s="75" t="s">
        <v>8015</v>
      </c>
    </row>
    <row r="8831" spans="2:7">
      <c r="B8831" s="75">
        <v>10809</v>
      </c>
      <c r="C8831" s="75" t="s">
        <v>8291</v>
      </c>
      <c r="D8831" s="75" t="s">
        <v>23</v>
      </c>
      <c r="E8831" s="76">
        <v>314355</v>
      </c>
      <c r="F8831" s="75" t="s">
        <v>7156</v>
      </c>
      <c r="G8831" s="75" t="s">
        <v>8015</v>
      </c>
    </row>
    <row r="8832" spans="2:7">
      <c r="B8832" s="75">
        <v>10810</v>
      </c>
      <c r="C8832" s="75" t="s">
        <v>8293</v>
      </c>
      <c r="D8832" s="75" t="s">
        <v>23</v>
      </c>
      <c r="E8832" s="76">
        <v>463215</v>
      </c>
      <c r="F8832" s="75" t="s">
        <v>7156</v>
      </c>
      <c r="G8832" s="75" t="s">
        <v>8015</v>
      </c>
    </row>
    <row r="8833" spans="2:7">
      <c r="B8833" s="75">
        <v>10811</v>
      </c>
      <c r="C8833" s="75" t="s">
        <v>8295</v>
      </c>
      <c r="D8833" s="75" t="s">
        <v>23</v>
      </c>
      <c r="E8833" s="76">
        <v>158830</v>
      </c>
      <c r="F8833" s="75" t="s">
        <v>7156</v>
      </c>
      <c r="G8833" s="75" t="s">
        <v>8015</v>
      </c>
    </row>
    <row r="8834" spans="2:7">
      <c r="B8834" s="75">
        <v>10812</v>
      </c>
      <c r="C8834" s="75" t="s">
        <v>8297</v>
      </c>
      <c r="D8834" s="75" t="s">
        <v>23</v>
      </c>
      <c r="E8834" s="76">
        <v>15693658</v>
      </c>
      <c r="F8834" s="75" t="s">
        <v>7156</v>
      </c>
      <c r="G8834" s="75" t="s">
        <v>8015</v>
      </c>
    </row>
    <row r="8835" spans="2:7">
      <c r="B8835" s="75">
        <v>10813</v>
      </c>
      <c r="C8835" s="75" t="s">
        <v>8299</v>
      </c>
      <c r="D8835" s="75" t="s">
        <v>52</v>
      </c>
      <c r="E8835" s="76">
        <v>1482647</v>
      </c>
      <c r="F8835" s="75" t="s">
        <v>7156</v>
      </c>
      <c r="G8835" s="75" t="s">
        <v>8015</v>
      </c>
    </row>
    <row r="8836" spans="2:7">
      <c r="B8836" s="75">
        <v>10814</v>
      </c>
      <c r="C8836" s="75" t="s">
        <v>8301</v>
      </c>
      <c r="D8836" s="75" t="s">
        <v>23</v>
      </c>
      <c r="E8836" s="76">
        <v>144793</v>
      </c>
      <c r="F8836" s="75" t="s">
        <v>7156</v>
      </c>
      <c r="G8836" s="75" t="s">
        <v>8015</v>
      </c>
    </row>
    <row r="8837" spans="2:7">
      <c r="B8837" s="75">
        <v>10815</v>
      </c>
      <c r="C8837" s="75" t="s">
        <v>8303</v>
      </c>
      <c r="D8837" s="75" t="s">
        <v>23</v>
      </c>
      <c r="E8837" s="76">
        <v>703135</v>
      </c>
      <c r="F8837" s="75" t="s">
        <v>7156</v>
      </c>
      <c r="G8837" s="75" t="s">
        <v>8015</v>
      </c>
    </row>
    <row r="8838" spans="2:7">
      <c r="B8838" s="75">
        <v>10816</v>
      </c>
      <c r="C8838" s="75" t="s">
        <v>8305</v>
      </c>
      <c r="D8838" s="75" t="s">
        <v>23</v>
      </c>
      <c r="E8838" s="76">
        <v>13356936</v>
      </c>
      <c r="F8838" s="75" t="s">
        <v>7156</v>
      </c>
      <c r="G8838" s="75" t="s">
        <v>8015</v>
      </c>
    </row>
    <row r="8839" spans="2:7">
      <c r="B8839" s="75">
        <v>10817</v>
      </c>
      <c r="C8839" s="75" t="s">
        <v>8307</v>
      </c>
      <c r="D8839" s="75" t="s">
        <v>23</v>
      </c>
      <c r="E8839" s="76">
        <v>498906</v>
      </c>
      <c r="F8839" s="75" t="s">
        <v>7156</v>
      </c>
      <c r="G8839" s="75" t="s">
        <v>8015</v>
      </c>
    </row>
    <row r="8840" spans="2:7">
      <c r="B8840" s="75">
        <v>10818</v>
      </c>
      <c r="C8840" s="75" t="s">
        <v>8309</v>
      </c>
      <c r="D8840" s="75" t="s">
        <v>19</v>
      </c>
      <c r="E8840" s="76">
        <v>2462</v>
      </c>
      <c r="F8840" s="75" t="s">
        <v>7156</v>
      </c>
      <c r="G8840" s="75" t="s">
        <v>8015</v>
      </c>
    </row>
    <row r="8841" spans="2:7">
      <c r="B8841" s="75">
        <v>10819</v>
      </c>
      <c r="C8841" s="75" t="s">
        <v>8311</v>
      </c>
      <c r="D8841" s="75" t="s">
        <v>23</v>
      </c>
      <c r="E8841" s="76">
        <v>3796748</v>
      </c>
      <c r="F8841" s="75" t="s">
        <v>7156</v>
      </c>
      <c r="G8841" s="75" t="s">
        <v>8015</v>
      </c>
    </row>
    <row r="8842" spans="2:7">
      <c r="B8842" s="75">
        <v>10820</v>
      </c>
      <c r="C8842" s="75" t="s">
        <v>8313</v>
      </c>
      <c r="D8842" s="75" t="s">
        <v>23</v>
      </c>
      <c r="E8842" s="76">
        <v>1615636</v>
      </c>
      <c r="F8842" s="75" t="s">
        <v>7156</v>
      </c>
      <c r="G8842" s="75" t="s">
        <v>8015</v>
      </c>
    </row>
    <row r="8843" spans="2:7">
      <c r="B8843" s="75">
        <v>10821</v>
      </c>
      <c r="C8843" s="75" t="s">
        <v>8315</v>
      </c>
      <c r="D8843" s="75" t="s">
        <v>52</v>
      </c>
      <c r="E8843" s="76">
        <v>802304</v>
      </c>
      <c r="F8843" s="75" t="s">
        <v>7156</v>
      </c>
      <c r="G8843" s="75" t="s">
        <v>8015</v>
      </c>
    </row>
    <row r="8844" spans="2:7">
      <c r="B8844" s="75">
        <v>10822</v>
      </c>
      <c r="C8844" s="75" t="s">
        <v>8317</v>
      </c>
      <c r="D8844" s="75" t="s">
        <v>17</v>
      </c>
      <c r="E8844" s="76">
        <v>101100</v>
      </c>
      <c r="F8844" s="75" t="s">
        <v>7156</v>
      </c>
      <c r="G8844" s="75" t="s">
        <v>8015</v>
      </c>
    </row>
    <row r="8845" spans="2:7">
      <c r="B8845" s="75">
        <v>10823</v>
      </c>
      <c r="C8845" s="75" t="s">
        <v>8319</v>
      </c>
      <c r="D8845" s="75" t="s">
        <v>23</v>
      </c>
      <c r="E8845" s="76">
        <v>158830</v>
      </c>
      <c r="F8845" s="75" t="s">
        <v>7156</v>
      </c>
      <c r="G8845" s="75" t="s">
        <v>8015</v>
      </c>
    </row>
    <row r="8846" spans="2:7">
      <c r="B8846" s="75">
        <v>10824</v>
      </c>
      <c r="C8846" s="75" t="s">
        <v>8321</v>
      </c>
      <c r="D8846" s="75" t="s">
        <v>23</v>
      </c>
      <c r="E8846" s="76">
        <v>140991</v>
      </c>
      <c r="F8846" s="75" t="s">
        <v>7156</v>
      </c>
      <c r="G8846" s="75" t="s">
        <v>8015</v>
      </c>
    </row>
    <row r="8847" spans="2:7">
      <c r="B8847" s="75">
        <v>10825</v>
      </c>
      <c r="C8847" s="75" t="s">
        <v>8323</v>
      </c>
      <c r="D8847" s="75" t="s">
        <v>23</v>
      </c>
      <c r="E8847" s="76">
        <v>5548567</v>
      </c>
      <c r="F8847" s="75" t="s">
        <v>7156</v>
      </c>
      <c r="G8847" s="75" t="s">
        <v>8015</v>
      </c>
    </row>
    <row r="8848" spans="2:7">
      <c r="B8848" s="75">
        <v>10826</v>
      </c>
      <c r="C8848" s="75" t="s">
        <v>8325</v>
      </c>
      <c r="D8848" s="75" t="s">
        <v>23</v>
      </c>
      <c r="E8848" s="76">
        <v>545604</v>
      </c>
      <c r="F8848" s="75" t="s">
        <v>7156</v>
      </c>
      <c r="G8848" s="75" t="s">
        <v>8015</v>
      </c>
    </row>
    <row r="8849" spans="2:7">
      <c r="B8849" s="75">
        <v>10827</v>
      </c>
      <c r="C8849" s="75" t="s">
        <v>8327</v>
      </c>
      <c r="D8849" s="75" t="s">
        <v>23</v>
      </c>
      <c r="E8849" s="76">
        <v>2211629</v>
      </c>
      <c r="F8849" s="75" t="s">
        <v>7156</v>
      </c>
      <c r="G8849" s="75" t="s">
        <v>8015</v>
      </c>
    </row>
    <row r="8850" spans="2:7">
      <c r="B8850" s="75">
        <v>10828</v>
      </c>
      <c r="C8850" s="75" t="s">
        <v>8329</v>
      </c>
      <c r="D8850" s="75" t="s">
        <v>23</v>
      </c>
      <c r="E8850" s="76">
        <v>6314993</v>
      </c>
      <c r="F8850" s="75" t="s">
        <v>7156</v>
      </c>
      <c r="G8850" s="75" t="s">
        <v>8015</v>
      </c>
    </row>
    <row r="8851" spans="2:7">
      <c r="B8851" s="75">
        <v>10829</v>
      </c>
      <c r="C8851" s="75" t="s">
        <v>8331</v>
      </c>
      <c r="D8851" s="75" t="s">
        <v>23</v>
      </c>
      <c r="E8851" s="76">
        <v>1097769</v>
      </c>
      <c r="F8851" s="75" t="s">
        <v>7156</v>
      </c>
      <c r="G8851" s="75" t="s">
        <v>8015</v>
      </c>
    </row>
    <row r="8852" spans="2:7">
      <c r="B8852" s="75">
        <v>10830</v>
      </c>
      <c r="C8852" s="75" t="s">
        <v>8333</v>
      </c>
      <c r="D8852" s="75" t="s">
        <v>23</v>
      </c>
      <c r="E8852" s="76">
        <v>795880</v>
      </c>
      <c r="F8852" s="75" t="s">
        <v>7156</v>
      </c>
      <c r="G8852" s="75" t="s">
        <v>8015</v>
      </c>
    </row>
    <row r="8853" spans="2:7">
      <c r="B8853" s="75">
        <v>10831</v>
      </c>
      <c r="C8853" s="75" t="s">
        <v>8335</v>
      </c>
      <c r="D8853" s="75" t="s">
        <v>23</v>
      </c>
      <c r="E8853" s="76">
        <v>140060</v>
      </c>
      <c r="F8853" s="75" t="s">
        <v>7156</v>
      </c>
      <c r="G8853" s="75" t="s">
        <v>8015</v>
      </c>
    </row>
    <row r="8854" spans="2:7">
      <c r="B8854" s="75">
        <v>10832</v>
      </c>
      <c r="C8854" s="75" t="s">
        <v>8337</v>
      </c>
      <c r="D8854" s="75" t="s">
        <v>23</v>
      </c>
      <c r="E8854" s="76">
        <v>640883</v>
      </c>
      <c r="F8854" s="75" t="s">
        <v>7156</v>
      </c>
      <c r="G8854" s="75" t="s">
        <v>8015</v>
      </c>
    </row>
    <row r="8855" spans="2:7">
      <c r="B8855" s="75">
        <v>10833</v>
      </c>
      <c r="C8855" s="75" t="s">
        <v>8339</v>
      </c>
      <c r="D8855" s="75" t="s">
        <v>23</v>
      </c>
      <c r="E8855" s="76">
        <v>156707</v>
      </c>
      <c r="F8855" s="75" t="s">
        <v>7156</v>
      </c>
      <c r="G8855" s="75" t="s">
        <v>8015</v>
      </c>
    </row>
    <row r="8856" spans="2:7">
      <c r="B8856" s="75">
        <v>10834</v>
      </c>
      <c r="C8856" s="75" t="s">
        <v>8341</v>
      </c>
      <c r="D8856" s="75" t="s">
        <v>23</v>
      </c>
      <c r="E8856" s="76">
        <v>439987</v>
      </c>
      <c r="F8856" s="75" t="s">
        <v>7156</v>
      </c>
      <c r="G8856" s="75" t="s">
        <v>8015</v>
      </c>
    </row>
    <row r="8857" spans="2:7">
      <c r="B8857" s="75">
        <v>10835</v>
      </c>
      <c r="C8857" s="75" t="s">
        <v>8343</v>
      </c>
      <c r="D8857" s="75" t="s">
        <v>23</v>
      </c>
      <c r="E8857" s="76">
        <v>134261</v>
      </c>
      <c r="F8857" s="75" t="s">
        <v>7156</v>
      </c>
      <c r="G8857" s="75" t="s">
        <v>8015</v>
      </c>
    </row>
    <row r="8858" spans="2:7">
      <c r="B8858" s="75">
        <v>10836</v>
      </c>
      <c r="C8858" s="75" t="s">
        <v>8345</v>
      </c>
      <c r="D8858" s="75" t="s">
        <v>23</v>
      </c>
      <c r="E8858" s="76">
        <v>204725</v>
      </c>
      <c r="F8858" s="75" t="s">
        <v>7156</v>
      </c>
      <c r="G8858" s="75" t="s">
        <v>8015</v>
      </c>
    </row>
    <row r="8859" spans="2:7">
      <c r="B8859" s="75">
        <v>10837</v>
      </c>
      <c r="C8859" s="75" t="s">
        <v>8347</v>
      </c>
      <c r="D8859" s="75" t="s">
        <v>23</v>
      </c>
      <c r="E8859" s="76">
        <v>831780</v>
      </c>
      <c r="F8859" s="75" t="s">
        <v>7156</v>
      </c>
      <c r="G8859" s="75" t="s">
        <v>8015</v>
      </c>
    </row>
    <row r="8860" spans="2:7">
      <c r="B8860" s="75">
        <v>10838</v>
      </c>
      <c r="C8860" s="75" t="s">
        <v>8349</v>
      </c>
      <c r="D8860" s="75" t="s">
        <v>23</v>
      </c>
      <c r="E8860" s="76">
        <v>310187</v>
      </c>
      <c r="F8860" s="75" t="s">
        <v>7156</v>
      </c>
      <c r="G8860" s="75" t="s">
        <v>8015</v>
      </c>
    </row>
    <row r="8861" spans="2:7">
      <c r="B8861" s="75">
        <v>10839</v>
      </c>
      <c r="C8861" s="75" t="s">
        <v>8351</v>
      </c>
      <c r="D8861" s="75" t="s">
        <v>23</v>
      </c>
      <c r="E8861" s="76">
        <v>298358</v>
      </c>
      <c r="F8861" s="75" t="s">
        <v>7156</v>
      </c>
      <c r="G8861" s="75" t="s">
        <v>8015</v>
      </c>
    </row>
    <row r="8862" spans="2:7">
      <c r="B8862" s="75">
        <v>10840</v>
      </c>
      <c r="C8862" s="75" t="s">
        <v>8353</v>
      </c>
      <c r="D8862" s="75" t="s">
        <v>23</v>
      </c>
      <c r="E8862" s="76">
        <v>264710</v>
      </c>
      <c r="F8862" s="75" t="s">
        <v>7156</v>
      </c>
      <c r="G8862" s="75" t="s">
        <v>8015</v>
      </c>
    </row>
    <row r="8863" spans="2:7">
      <c r="B8863" s="75">
        <v>10841</v>
      </c>
      <c r="C8863" s="75" t="s">
        <v>8355</v>
      </c>
      <c r="D8863" s="75" t="s">
        <v>23</v>
      </c>
      <c r="E8863" s="76">
        <v>4585599</v>
      </c>
      <c r="F8863" s="75" t="s">
        <v>7156</v>
      </c>
      <c r="G8863" s="75" t="s">
        <v>8015</v>
      </c>
    </row>
    <row r="8864" spans="2:7">
      <c r="B8864" s="75">
        <v>10842</v>
      </c>
      <c r="C8864" s="75" t="s">
        <v>8357</v>
      </c>
      <c r="D8864" s="75" t="s">
        <v>23</v>
      </c>
      <c r="E8864" s="76">
        <v>1316156</v>
      </c>
      <c r="F8864" s="75" t="s">
        <v>7156</v>
      </c>
      <c r="G8864" s="75" t="s">
        <v>8015</v>
      </c>
    </row>
    <row r="8865" spans="2:7">
      <c r="B8865" s="75">
        <v>10844</v>
      </c>
      <c r="C8865" s="75" t="s">
        <v>8359</v>
      </c>
      <c r="D8865" s="75" t="s">
        <v>23</v>
      </c>
      <c r="E8865" s="76">
        <v>448830</v>
      </c>
      <c r="F8865" s="75" t="s">
        <v>7156</v>
      </c>
      <c r="G8865" s="75" t="s">
        <v>8015</v>
      </c>
    </row>
    <row r="8866" spans="2:7">
      <c r="B8866" s="75">
        <v>10845</v>
      </c>
      <c r="C8866" s="75" t="s">
        <v>8361</v>
      </c>
      <c r="D8866" s="75" t="s">
        <v>23</v>
      </c>
      <c r="E8866" s="76">
        <v>1819189</v>
      </c>
      <c r="F8866" s="75" t="s">
        <v>7156</v>
      </c>
      <c r="G8866" s="75" t="s">
        <v>8015</v>
      </c>
    </row>
    <row r="8867" spans="2:7">
      <c r="B8867" s="75">
        <v>10846</v>
      </c>
      <c r="C8867" s="75" t="s">
        <v>8363</v>
      </c>
      <c r="D8867" s="75" t="s">
        <v>23</v>
      </c>
      <c r="E8867" s="76">
        <v>466239</v>
      </c>
      <c r="F8867" s="75" t="s">
        <v>7156</v>
      </c>
      <c r="G8867" s="75" t="s">
        <v>8015</v>
      </c>
    </row>
    <row r="8868" spans="2:7">
      <c r="B8868" s="75">
        <v>10847</v>
      </c>
      <c r="C8868" s="75" t="s">
        <v>8365</v>
      </c>
      <c r="D8868" s="75" t="s">
        <v>23</v>
      </c>
      <c r="E8868" s="76">
        <v>997271</v>
      </c>
      <c r="F8868" s="75" t="s">
        <v>7156</v>
      </c>
      <c r="G8868" s="75" t="s">
        <v>8015</v>
      </c>
    </row>
    <row r="8869" spans="2:7">
      <c r="B8869" s="75">
        <v>10848</v>
      </c>
      <c r="C8869" s="75" t="s">
        <v>8367</v>
      </c>
      <c r="D8869" s="75" t="s">
        <v>23</v>
      </c>
      <c r="E8869" s="76">
        <v>2521599</v>
      </c>
      <c r="F8869" s="75" t="s">
        <v>7156</v>
      </c>
      <c r="G8869" s="75" t="s">
        <v>8015</v>
      </c>
    </row>
    <row r="8870" spans="2:7">
      <c r="B8870" s="75">
        <v>10849</v>
      </c>
      <c r="C8870" s="75" t="s">
        <v>8369</v>
      </c>
      <c r="D8870" s="75" t="s">
        <v>23</v>
      </c>
      <c r="E8870" s="76">
        <v>6487738</v>
      </c>
      <c r="F8870" s="75" t="s">
        <v>7156</v>
      </c>
      <c r="G8870" s="75" t="s">
        <v>8015</v>
      </c>
    </row>
    <row r="8871" spans="2:7">
      <c r="B8871" s="75">
        <v>10850</v>
      </c>
      <c r="C8871" s="75" t="s">
        <v>8371</v>
      </c>
      <c r="D8871" s="75" t="s">
        <v>23</v>
      </c>
      <c r="E8871" s="76">
        <v>4512686</v>
      </c>
      <c r="F8871" s="75" t="s">
        <v>7156</v>
      </c>
      <c r="G8871" s="75" t="s">
        <v>8015</v>
      </c>
    </row>
    <row r="8872" spans="2:7">
      <c r="B8872" s="75">
        <v>10851</v>
      </c>
      <c r="C8872" s="75" t="s">
        <v>8373</v>
      </c>
      <c r="D8872" s="75" t="s">
        <v>23</v>
      </c>
      <c r="E8872" s="76">
        <v>1202110</v>
      </c>
      <c r="F8872" s="75" t="s">
        <v>7156</v>
      </c>
      <c r="G8872" s="75" t="s">
        <v>8015</v>
      </c>
    </row>
    <row r="8873" spans="2:7">
      <c r="B8873" s="75">
        <v>10852</v>
      </c>
      <c r="C8873" s="75" t="s">
        <v>8375</v>
      </c>
      <c r="D8873" s="75" t="s">
        <v>23</v>
      </c>
      <c r="E8873" s="76">
        <v>2994650</v>
      </c>
      <c r="F8873" s="75" t="s">
        <v>7156</v>
      </c>
      <c r="G8873" s="75" t="s">
        <v>8015</v>
      </c>
    </row>
    <row r="8874" spans="2:7">
      <c r="B8874" s="75">
        <v>10853</v>
      </c>
      <c r="C8874" s="75" t="s">
        <v>8377</v>
      </c>
      <c r="D8874" s="75" t="s">
        <v>23</v>
      </c>
      <c r="E8874" s="76">
        <v>1530530</v>
      </c>
      <c r="F8874" s="75" t="s">
        <v>7156</v>
      </c>
      <c r="G8874" s="75" t="s">
        <v>8015</v>
      </c>
    </row>
    <row r="8875" spans="2:7">
      <c r="B8875" s="75">
        <v>10854</v>
      </c>
      <c r="C8875" s="75" t="s">
        <v>8379</v>
      </c>
      <c r="D8875" s="75" t="s">
        <v>23</v>
      </c>
      <c r="E8875" s="76">
        <v>13831268</v>
      </c>
      <c r="F8875" s="75" t="s">
        <v>7156</v>
      </c>
      <c r="G8875" s="75" t="s">
        <v>8015</v>
      </c>
    </row>
    <row r="8876" spans="2:7">
      <c r="B8876" s="75">
        <v>10855</v>
      </c>
      <c r="C8876" s="75" t="s">
        <v>8381</v>
      </c>
      <c r="D8876" s="75" t="s">
        <v>23</v>
      </c>
      <c r="E8876" s="76">
        <v>1182232</v>
      </c>
      <c r="F8876" s="75" t="s">
        <v>7156</v>
      </c>
      <c r="G8876" s="75" t="s">
        <v>8015</v>
      </c>
    </row>
    <row r="8877" spans="2:7">
      <c r="B8877" s="75">
        <v>10856</v>
      </c>
      <c r="C8877" s="75" t="s">
        <v>8383</v>
      </c>
      <c r="D8877" s="75" t="s">
        <v>23</v>
      </c>
      <c r="E8877" s="76">
        <v>8258655</v>
      </c>
      <c r="F8877" s="75" t="s">
        <v>7156</v>
      </c>
      <c r="G8877" s="75" t="s">
        <v>8015</v>
      </c>
    </row>
    <row r="8878" spans="2:7">
      <c r="B8878" s="75">
        <v>10857</v>
      </c>
      <c r="C8878" s="75" t="s">
        <v>8385</v>
      </c>
      <c r="D8878" s="75" t="s">
        <v>23</v>
      </c>
      <c r="E8878" s="76">
        <v>522279</v>
      </c>
      <c r="F8878" s="75" t="s">
        <v>7156</v>
      </c>
      <c r="G8878" s="75" t="s">
        <v>8015</v>
      </c>
    </row>
    <row r="8879" spans="2:7">
      <c r="B8879" s="75">
        <v>10858</v>
      </c>
      <c r="C8879" s="75" t="s">
        <v>8387</v>
      </c>
      <c r="D8879" s="75" t="s">
        <v>23</v>
      </c>
      <c r="E8879" s="76">
        <v>1468200</v>
      </c>
      <c r="F8879" s="75" t="s">
        <v>7156</v>
      </c>
      <c r="G8879" s="75" t="s">
        <v>8015</v>
      </c>
    </row>
    <row r="8880" spans="2:7">
      <c r="B8880" s="75">
        <v>10859</v>
      </c>
      <c r="C8880" s="75" t="s">
        <v>8389</v>
      </c>
      <c r="D8880" s="75" t="s">
        <v>23</v>
      </c>
      <c r="E8880" s="76">
        <v>6001641</v>
      </c>
      <c r="F8880" s="75" t="s">
        <v>7156</v>
      </c>
      <c r="G8880" s="75" t="s">
        <v>8015</v>
      </c>
    </row>
    <row r="8881" spans="2:7">
      <c r="B8881" s="75">
        <v>10860</v>
      </c>
      <c r="C8881" s="75" t="s">
        <v>8391</v>
      </c>
      <c r="D8881" s="75" t="s">
        <v>23</v>
      </c>
      <c r="E8881" s="76">
        <v>10340150</v>
      </c>
      <c r="F8881" s="75" t="s">
        <v>7156</v>
      </c>
      <c r="G8881" s="75" t="s">
        <v>8015</v>
      </c>
    </row>
    <row r="8882" spans="2:7">
      <c r="B8882" s="75">
        <v>10861</v>
      </c>
      <c r="C8882" s="75" t="s">
        <v>8393</v>
      </c>
      <c r="D8882" s="75" t="s">
        <v>23</v>
      </c>
      <c r="E8882" s="76">
        <v>231760</v>
      </c>
      <c r="F8882" s="75" t="s">
        <v>7156</v>
      </c>
      <c r="G8882" s="75" t="s">
        <v>8015</v>
      </c>
    </row>
    <row r="8883" spans="2:7">
      <c r="B8883" s="75">
        <v>10862</v>
      </c>
      <c r="C8883" s="75" t="s">
        <v>8395</v>
      </c>
      <c r="D8883" s="75" t="s">
        <v>19</v>
      </c>
      <c r="E8883" s="76">
        <v>53494</v>
      </c>
      <c r="F8883" s="75" t="s">
        <v>7156</v>
      </c>
      <c r="G8883" s="75" t="s">
        <v>8015</v>
      </c>
    </row>
    <row r="8884" spans="2:7">
      <c r="B8884" s="75">
        <v>10863</v>
      </c>
      <c r="C8884" s="75" t="s">
        <v>8397</v>
      </c>
      <c r="D8884" s="75" t="s">
        <v>23</v>
      </c>
      <c r="E8884" s="76">
        <v>1732160</v>
      </c>
      <c r="F8884" s="75" t="s">
        <v>7156</v>
      </c>
      <c r="G8884" s="75" t="s">
        <v>8015</v>
      </c>
    </row>
    <row r="8885" spans="2:7">
      <c r="B8885" s="75">
        <v>10864</v>
      </c>
      <c r="C8885" s="75" t="s">
        <v>8399</v>
      </c>
      <c r="D8885" s="75" t="s">
        <v>23</v>
      </c>
      <c r="E8885" s="76">
        <v>239957</v>
      </c>
      <c r="F8885" s="75" t="s">
        <v>7156</v>
      </c>
      <c r="G8885" s="75" t="s">
        <v>8015</v>
      </c>
    </row>
    <row r="8886" spans="2:7">
      <c r="B8886" s="75">
        <v>10865</v>
      </c>
      <c r="C8886" s="75" t="s">
        <v>8401</v>
      </c>
      <c r="D8886" s="75" t="s">
        <v>23</v>
      </c>
      <c r="E8886" s="76">
        <v>9531628</v>
      </c>
      <c r="F8886" s="75" t="s">
        <v>7156</v>
      </c>
      <c r="G8886" s="75" t="s">
        <v>8015</v>
      </c>
    </row>
    <row r="8887" spans="2:7">
      <c r="B8887" s="75">
        <v>10866</v>
      </c>
      <c r="C8887" s="75" t="s">
        <v>8403</v>
      </c>
      <c r="D8887" s="75" t="s">
        <v>23</v>
      </c>
      <c r="E8887" s="76">
        <v>774518</v>
      </c>
      <c r="F8887" s="75" t="s">
        <v>7156</v>
      </c>
      <c r="G8887" s="75" t="s">
        <v>8015</v>
      </c>
    </row>
    <row r="8888" spans="2:7">
      <c r="B8888" s="75">
        <v>10867</v>
      </c>
      <c r="C8888" s="75" t="s">
        <v>8405</v>
      </c>
      <c r="D8888" s="75" t="s">
        <v>23</v>
      </c>
      <c r="E8888" s="76">
        <v>75616</v>
      </c>
      <c r="F8888" s="75" t="s">
        <v>7156</v>
      </c>
      <c r="G8888" s="75" t="s">
        <v>8015</v>
      </c>
    </row>
    <row r="8889" spans="2:7">
      <c r="B8889" s="75">
        <v>10868</v>
      </c>
      <c r="C8889" s="75" t="s">
        <v>8407</v>
      </c>
      <c r="D8889" s="75" t="s">
        <v>23</v>
      </c>
      <c r="E8889" s="76">
        <v>202073</v>
      </c>
      <c r="F8889" s="75" t="s">
        <v>7156</v>
      </c>
      <c r="G8889" s="75" t="s">
        <v>8015</v>
      </c>
    </row>
    <row r="8890" spans="2:7">
      <c r="B8890" s="75">
        <v>10869</v>
      </c>
      <c r="C8890" s="75" t="s">
        <v>8409</v>
      </c>
      <c r="D8890" s="75" t="s">
        <v>23</v>
      </c>
      <c r="E8890" s="76">
        <v>630492</v>
      </c>
      <c r="F8890" s="75" t="s">
        <v>7156</v>
      </c>
      <c r="G8890" s="75" t="s">
        <v>8015</v>
      </c>
    </row>
    <row r="8891" spans="2:7">
      <c r="B8891" s="75">
        <v>10870</v>
      </c>
      <c r="C8891" s="75" t="s">
        <v>8411</v>
      </c>
      <c r="D8891" s="75" t="s">
        <v>23</v>
      </c>
      <c r="E8891" s="76">
        <v>704639</v>
      </c>
      <c r="F8891" s="75" t="s">
        <v>7156</v>
      </c>
      <c r="G8891" s="75" t="s">
        <v>8015</v>
      </c>
    </row>
    <row r="8892" spans="2:7">
      <c r="B8892" s="75">
        <v>10871</v>
      </c>
      <c r="C8892" s="75" t="s">
        <v>8413</v>
      </c>
      <c r="D8892" s="75" t="s">
        <v>17</v>
      </c>
      <c r="E8892" s="76">
        <v>87118</v>
      </c>
      <c r="F8892" s="75" t="s">
        <v>7156</v>
      </c>
      <c r="G8892" s="75" t="s">
        <v>8015</v>
      </c>
    </row>
    <row r="8893" spans="2:7">
      <c r="B8893" s="75">
        <v>10872</v>
      </c>
      <c r="C8893" s="75" t="s">
        <v>8415</v>
      </c>
      <c r="D8893" s="75" t="s">
        <v>23</v>
      </c>
      <c r="E8893" s="76">
        <v>495459</v>
      </c>
      <c r="F8893" s="75" t="s">
        <v>7156</v>
      </c>
      <c r="G8893" s="75" t="s">
        <v>8015</v>
      </c>
    </row>
    <row r="8894" spans="2:7">
      <c r="B8894" s="75">
        <v>10873</v>
      </c>
      <c r="C8894" s="75" t="s">
        <v>8417</v>
      </c>
      <c r="D8894" s="75" t="s">
        <v>23</v>
      </c>
      <c r="E8894" s="76">
        <v>810279</v>
      </c>
      <c r="F8894" s="75" t="s">
        <v>7156</v>
      </c>
      <c r="G8894" s="75" t="s">
        <v>8015</v>
      </c>
    </row>
    <row r="8895" spans="2:7">
      <c r="B8895" s="75">
        <v>10874</v>
      </c>
      <c r="C8895" s="75" t="s">
        <v>8419</v>
      </c>
      <c r="D8895" s="75" t="s">
        <v>23</v>
      </c>
      <c r="E8895" s="76">
        <v>490923</v>
      </c>
      <c r="F8895" s="75" t="s">
        <v>7156</v>
      </c>
      <c r="G8895" s="75" t="s">
        <v>8015</v>
      </c>
    </row>
    <row r="8896" spans="2:7">
      <c r="B8896" s="75">
        <v>10875</v>
      </c>
      <c r="C8896" s="75" t="s">
        <v>8421</v>
      </c>
      <c r="D8896" s="75" t="s">
        <v>23</v>
      </c>
      <c r="E8896" s="76">
        <v>939274</v>
      </c>
      <c r="F8896" s="75" t="s">
        <v>7156</v>
      </c>
      <c r="G8896" s="75" t="s">
        <v>8015</v>
      </c>
    </row>
    <row r="8897" spans="2:7">
      <c r="B8897" s="75">
        <v>10876</v>
      </c>
      <c r="C8897" s="75" t="s">
        <v>8423</v>
      </c>
      <c r="D8897" s="75" t="s">
        <v>23</v>
      </c>
      <c r="E8897" s="76">
        <v>2067677</v>
      </c>
      <c r="F8897" s="75" t="s">
        <v>7156</v>
      </c>
      <c r="G8897" s="75" t="s">
        <v>8015</v>
      </c>
    </row>
    <row r="8898" spans="2:7">
      <c r="B8898" s="75">
        <v>10877</v>
      </c>
      <c r="C8898" s="75" t="s">
        <v>8425</v>
      </c>
      <c r="D8898" s="75" t="s">
        <v>23</v>
      </c>
      <c r="E8898" s="76">
        <v>39471533</v>
      </c>
      <c r="F8898" s="75" t="s">
        <v>7156</v>
      </c>
      <c r="G8898" s="75" t="s">
        <v>8015</v>
      </c>
    </row>
    <row r="8899" spans="2:7">
      <c r="B8899" s="75">
        <v>10878</v>
      </c>
      <c r="C8899" s="75" t="s">
        <v>8427</v>
      </c>
      <c r="D8899" s="75" t="s">
        <v>23</v>
      </c>
      <c r="E8899" s="76">
        <v>24950</v>
      </c>
      <c r="F8899" s="75" t="s">
        <v>7156</v>
      </c>
      <c r="G8899" s="75" t="s">
        <v>8015</v>
      </c>
    </row>
    <row r="8900" spans="2:7">
      <c r="B8900" s="75">
        <v>10879</v>
      </c>
      <c r="C8900" s="75" t="s">
        <v>8429</v>
      </c>
      <c r="D8900" s="75" t="s">
        <v>17</v>
      </c>
      <c r="E8900" s="76">
        <v>7832459</v>
      </c>
      <c r="F8900" s="75" t="s">
        <v>7156</v>
      </c>
      <c r="G8900" s="75" t="s">
        <v>8015</v>
      </c>
    </row>
    <row r="8901" spans="2:7">
      <c r="B8901" s="75">
        <v>10880</v>
      </c>
      <c r="C8901" s="75" t="s">
        <v>8431</v>
      </c>
      <c r="D8901" s="75" t="s">
        <v>23</v>
      </c>
      <c r="E8901" s="76">
        <v>196109</v>
      </c>
      <c r="F8901" s="75" t="s">
        <v>7156</v>
      </c>
      <c r="G8901" s="75" t="s">
        <v>8015</v>
      </c>
    </row>
    <row r="8902" spans="2:7">
      <c r="B8902" s="75">
        <v>10881</v>
      </c>
      <c r="C8902" s="75" t="s">
        <v>9271</v>
      </c>
      <c r="D8902" s="75" t="s">
        <v>350</v>
      </c>
      <c r="E8902" s="76">
        <v>318160023</v>
      </c>
      <c r="F8902" s="75" t="s">
        <v>7156</v>
      </c>
      <c r="G8902" s="75" t="s">
        <v>9272</v>
      </c>
    </row>
    <row r="8903" spans="2:7">
      <c r="B8903" s="75">
        <v>10882</v>
      </c>
      <c r="C8903" s="75" t="s">
        <v>9273</v>
      </c>
      <c r="D8903" s="75" t="s">
        <v>350</v>
      </c>
      <c r="E8903" s="76">
        <v>173787462</v>
      </c>
      <c r="F8903" s="75" t="s">
        <v>7156</v>
      </c>
      <c r="G8903" s="75" t="s">
        <v>9272</v>
      </c>
    </row>
    <row r="8904" spans="2:7">
      <c r="B8904" s="75">
        <v>10883</v>
      </c>
      <c r="C8904" s="75" t="s">
        <v>9274</v>
      </c>
      <c r="D8904" s="75" t="s">
        <v>23</v>
      </c>
      <c r="E8904" s="76">
        <v>6970300</v>
      </c>
      <c r="F8904" s="75" t="s">
        <v>7156</v>
      </c>
      <c r="G8904" s="75" t="s">
        <v>9272</v>
      </c>
    </row>
    <row r="8905" spans="2:7">
      <c r="B8905" s="75">
        <v>10884</v>
      </c>
      <c r="C8905" s="75" t="s">
        <v>9275</v>
      </c>
      <c r="D8905" s="75" t="s">
        <v>23</v>
      </c>
      <c r="E8905" s="76">
        <v>9443340</v>
      </c>
      <c r="F8905" s="75" t="s">
        <v>7156</v>
      </c>
      <c r="G8905" s="75" t="s">
        <v>9272</v>
      </c>
    </row>
    <row r="8906" spans="2:7">
      <c r="B8906" s="75">
        <v>10885</v>
      </c>
      <c r="C8906" s="75" t="s">
        <v>9276</v>
      </c>
      <c r="D8906" s="75" t="s">
        <v>23</v>
      </c>
      <c r="E8906" s="76">
        <v>3615910</v>
      </c>
      <c r="F8906" s="75" t="s">
        <v>7156</v>
      </c>
      <c r="G8906" s="75" t="s">
        <v>9272</v>
      </c>
    </row>
    <row r="8907" spans="2:7">
      <c r="B8907" s="75">
        <v>10886</v>
      </c>
      <c r="C8907" s="75" t="s">
        <v>9277</v>
      </c>
      <c r="D8907" s="75" t="s">
        <v>23</v>
      </c>
      <c r="E8907" s="76">
        <v>5412920</v>
      </c>
      <c r="F8907" s="75" t="s">
        <v>7156</v>
      </c>
      <c r="G8907" s="75" t="s">
        <v>9272</v>
      </c>
    </row>
    <row r="8908" spans="2:7">
      <c r="B8908" s="75">
        <v>10887</v>
      </c>
      <c r="C8908" s="75" t="s">
        <v>9278</v>
      </c>
      <c r="D8908" s="75" t="s">
        <v>23</v>
      </c>
      <c r="E8908" s="76">
        <v>18362560</v>
      </c>
      <c r="F8908" s="75" t="s">
        <v>7156</v>
      </c>
      <c r="G8908" s="75" t="s">
        <v>9272</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b21a9cf-705b-47f5-84d4-64053140c4d9">
      <Terms xmlns="http://schemas.microsoft.com/office/infopath/2007/PartnerControls"/>
    </lcf76f155ced4ddcb4097134ff3c332f>
    <TaxCatchAll xmlns="21260c1e-8e3e-441f-bf93-a7711c47549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8DF383ADBEBC694E95630045AAFF3652" ma:contentTypeVersion="12" ma:contentTypeDescription="Crear nuevo documento." ma:contentTypeScope="" ma:versionID="11853dda90605d1ecf76ec670e72a34d">
  <xsd:schema xmlns:xsd="http://www.w3.org/2001/XMLSchema" xmlns:xs="http://www.w3.org/2001/XMLSchema" xmlns:p="http://schemas.microsoft.com/office/2006/metadata/properties" xmlns:ns2="bb21a9cf-705b-47f5-84d4-64053140c4d9" xmlns:ns3="21260c1e-8e3e-441f-bf93-a7711c475495" targetNamespace="http://schemas.microsoft.com/office/2006/metadata/properties" ma:root="true" ma:fieldsID="3a516a3d422a3ec49470df5992ef712b" ns2:_="" ns3:_="">
    <xsd:import namespace="bb21a9cf-705b-47f5-84d4-64053140c4d9"/>
    <xsd:import namespace="21260c1e-8e3e-441f-bf93-a7711c47549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b21a9cf-705b-47f5-84d4-64053140c4d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Location" ma:index="15" nillable="true" ma:displayName="Location" ma:indexed="true" ma:internalName="MediaServiceLocation"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1260c1e-8e3e-441f-bf93-a7711c475495"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065e9de-dad5-4591-8129-db8c131f320a}" ma:internalName="TaxCatchAll" ma:showField="CatchAllData" ma:web="21260c1e-8e3e-441f-bf93-a7711c47549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6D6C9E9-BA76-400C-B0A3-63A6D684EC8E}">
  <ds:schemaRefs>
    <ds:schemaRef ds:uri="http://schemas.microsoft.com/office/2006/metadata/properties"/>
    <ds:schemaRef ds:uri="http://schemas.microsoft.com/office/infopath/2007/PartnerControls"/>
    <ds:schemaRef ds:uri="bb21a9cf-705b-47f5-84d4-64053140c4d9"/>
    <ds:schemaRef ds:uri="21260c1e-8e3e-441f-bf93-a7711c475495"/>
  </ds:schemaRefs>
</ds:datastoreItem>
</file>

<file path=customXml/itemProps2.xml><?xml version="1.0" encoding="utf-8"?>
<ds:datastoreItem xmlns:ds="http://schemas.openxmlformats.org/officeDocument/2006/customXml" ds:itemID="{5EE5E772-E572-47C1-974F-B5D1893581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b21a9cf-705b-47f5-84d4-64053140c4d9"/>
    <ds:schemaRef ds:uri="21260c1e-8e3e-441f-bf93-a7711c47549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49DE690-B969-406E-AC6C-D6B02C37FC1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PRESUPUESTO OFICIAL (Entidad)</vt:lpstr>
      <vt:lpstr>PROPUESTA ECONOMICA(Propone</vt:lpstr>
      <vt:lpstr>INDICAR CÓDIGO DEL ITEM DE</vt:lpstr>
      <vt:lpstr>INDICAR CÓDIGO DEL ITEM DE PAGO</vt:lpstr>
      <vt:lpstr>PRECIOS IDU</vt:lpstr>
      <vt:lpstr>_GoBack</vt:lpstr>
      <vt:lpstr>'INDICAR CÓDIGO DEL ITEM DE'!Área_de_impresión</vt:lpstr>
      <vt:lpstr>'INDICAR CÓDIGO DEL ITEM DE PAGO'!Área_de_impresión</vt:lpstr>
      <vt:lpstr>'PRESUPUESTO OFICIAL (Entidad)'!Área_de_impresión</vt:lpstr>
      <vt:lpstr>'PROPUESTA ECONOMICA(Propone'!Área_de_impresión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Doggercasa</dc:creator>
  <cp:keywords/>
  <dc:description/>
  <cp:lastModifiedBy>Nélida Zamora F.</cp:lastModifiedBy>
  <cp:revision/>
  <dcterms:created xsi:type="dcterms:W3CDTF">2026-03-17T12:21:33Z</dcterms:created>
  <dcterms:modified xsi:type="dcterms:W3CDTF">2026-09-22T06:08:43Z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0x0101008DF383ADBEBC694E95630045AAFF3652</vt:lpwstr>
  </property>
</Properties>
</file>