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2026" sheetId="1" r:id="rId4"/>
    <sheet state="visible" name="Hoja2" sheetId="2" r:id="rId5"/>
  </sheets>
  <definedNames/>
  <calcPr/>
  <extLst>
    <ext uri="GoogleSheetsCustomDataVersion2">
      <go:sheetsCustomData xmlns:go="http://customooxmlschemas.google.com/" r:id="rId6" roundtripDataChecksum="Stn6nB22ocP3rKuywqw3eaDeYDc6afEiuvcFfxogbA4="/>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G4">
      <text>
        <t xml:space="preserve">======
ID#AAACHU7IHgA
Autor    (2024-09-24 22:48:50)
Nombre persona natural o juridica que cotizó.
Indique la fecha en la que se realiza la cotización.</t>
      </text>
    </comment>
    <comment authorId="0" ref="A27">
      <text>
        <t xml:space="preserve">======
ID#AAACHU7IHgE
Autor    (2024-09-24 22:48:50)
Determinar en orden de menor a mayor valor las cotizaciones</t>
      </text>
    </comment>
    <comment authorId="0" ref="B27">
      <text>
        <t xml:space="preserve">======
ID#AAACHU7IHf8
71392911    (2024-09-24 22:48:50)
ESTOS PRECIOS YA TIENEN EL IVA INCLUIDO</t>
      </text>
    </comment>
    <comment authorId="0" ref="D26">
      <text>
        <t xml:space="preserve">======
ID#AAACHU7IHf4
Autor    (2024-09-24 22:48:50)
Marque con una X la propuesta que tenga menor valor.</t>
      </text>
    </comment>
    <comment authorId="0" ref="A3">
      <text>
        <t xml:space="preserve">======
ID#AAABdZz0dig
Autor    (2025-02-07 14:26:44)
Se señala el objeto a contratar</t>
      </text>
    </comment>
  </commentList>
  <extLst>
    <ext uri="GoogleSheetsCustomDataVersion2">
      <go:sheetsCustomData xmlns:go="http://customooxmlschemas.google.com/" r:id="rId1" roundtripDataSignature="AMtx7mh5OUgcn+5LrZNMLxQ+xsCkvSmmtw=="/>
    </ext>
  </extLst>
</comments>
</file>

<file path=xl/sharedStrings.xml><?xml version="1.0" encoding="utf-8"?>
<sst xmlns="http://schemas.openxmlformats.org/spreadsheetml/2006/main" count="203" uniqueCount="63">
  <si>
    <t>DESCRIPCIÓN GENERAL</t>
  </si>
  <si>
    <t>UNIDAD DE MEDIDA</t>
  </si>
  <si>
    <t>CANTIDAD</t>
  </si>
  <si>
    <t>VALOR UNITARIO</t>
  </si>
  <si>
    <t xml:space="preserve">VALOR UNITARIO CON IVA </t>
  </si>
  <si>
    <t xml:space="preserve">VALOR TOTAL CON IVA </t>
  </si>
  <si>
    <r>
      <rPr>
        <rFont val="Calibri"/>
        <b/>
        <color theme="1"/>
        <sz val="8.0"/>
      </rPr>
      <t>CÓDIGO UNSPSC</t>
    </r>
    <r>
      <rPr>
        <rFont val="Calibri"/>
        <b val="0"/>
        <color theme="1"/>
        <sz val="8.0"/>
      </rPr>
      <t> </t>
    </r>
  </si>
  <si>
    <t xml:space="preserve">OBSERVACION </t>
  </si>
  <si>
    <t>ESTUDIO DE PRECIOS PARA PROCEDIMIENTOS CON VALORES DEFINIDOS                                             
GJ-FR-102</t>
  </si>
  <si>
    <t>SILLAS ERGONOMICAS - Silla Ergonómica alta 3p tapizado especial - Sillas ergonómicas con cilindro neumático con cubierta telescópica  en polipropileno, soporte de plato  en acero calibre  16, asiento y espalda  con bastidores  de polipropileno  de alto impacto, con espuma  en el espaldar densidad  26/5 cm y en asiento espuma densidad 30, base en nylon de 5 aspas con rodachinas en nylon de doble rueda, sistema graduable, mecanismo de 3 palancas, asiento grande -soporte en plato de acero. Color verde  Garantía 3 años - Capacitación de uso y mantenimiento de las sillas en grabacion..       La Silla para oficina cuenta con un sistema neumático que permite graduar la altura entre 44 y 50 cm para lograr una postura ergonómica correcta. 
Materiales 
Polipropileno Espuma alta densidad Nylon Textil
Medidas en cm 
Ancho:50 Alto:Min 44 Max 50 Profundo:55</t>
  </si>
  <si>
    <t>UNIDAD</t>
  </si>
  <si>
    <t>Versión: 00</t>
  </si>
  <si>
    <t>Fecha: 08-04-2025</t>
  </si>
  <si>
    <t xml:space="preserve">SE REQUIERE DE 3 PALANCAS </t>
  </si>
  <si>
    <t>Página: 1 de 1</t>
  </si>
  <si>
    <t xml:space="preserve">SILLAS INTERLOCUCION -  Material carcazas polipropileno, espuma laminada Dimensiones: 48 cm de ancho x 33 cm de alto Estructura en acero calibre 1.2 mm - Material del tapizado: paño Escocia NEGRO de Uno x Uno   espaldar  Dimensiones: 48 cm de ancho x 33 cm de alto asiento                                                                                                            Espuma laminada de 5 cm de espesor Material estructura                                                                                                      Tubería ovalada en Acero Calibre 16  REFORZADA en triangulo bajo    con pintura electrostática asiento                                                                                                                                                                                                              Dimensiones: 47 cm de ancho x 43 cm de profundidad                                                                                            Altura hasta el asiento: 50 cm    Altura total: 83 cm                                                                                                           Resistencia máxima de peso: 90 kg 5.                                                                                                                                   Garantía: 12 meses por defectos de fábrica. </t>
  </si>
  <si>
    <t xml:space="preserve">OBJETO: Adquirir a título de compraventa muebles y enseres necesarios para la dotación de algunos puestos de trabajo, escenarios académicos y espacios institucionales para la Institución Universitaria Colegio Mayor de Antioquia.   </t>
  </si>
  <si>
    <t xml:space="preserve">SE REQUIEREN CALIBRE  16 ESTRUCTURA REFORZADA EN TRIANGULO BAJO </t>
  </si>
  <si>
    <t>ESCRITORIO  CON SUPERFICIE EN FORMICA, CON CANTO RIGIDO, PEDESTALES EN H, CON ARCHIVADOR METALICO, PINTURA ELECTROSTATICA, COLOR GRIS PROVEEDOR : Medidas de 1,20 cm  X 0,60 CM</t>
  </si>
  <si>
    <t xml:space="preserve">SE REQUIERE DE 1.20 LAS MEDIDAS DIFERENTES DE ACM ES   DE 1.50 </t>
  </si>
  <si>
    <t xml:space="preserve">ARCHIVADOR METALICO DE PARED FRENTE DE 60 CMS PUERTA EN MELANINA, CON BRAZO HIDRAULICO PARA FACILITAR APERTURA DE PUERTA ABATIBLE. BLOQUEO DE PUERTA CON CERRADURA DE SEGURIDAD.  RIEL METALICO PARA ASEGURAR A LA PARED. </t>
  </si>
  <si>
    <t>no se encuentra en catalogo de pared</t>
  </si>
  <si>
    <t xml:space="preserve"> Silla  Gerencial Basculante + Espaldar Ajustable Basculante : Inclinación hacia adelante y atrás para mayor confort    Altura Piso - Asiento  Medidas en cm Ancho:63 Alto:93 Profundo:54   materiales Polipropileno Espuma alta densidad Tubo Cold Rolled redondo Textil Los brazos tienen ajuste de altura Ajuste altura espaldar para personas altas y mejor comodidad</t>
  </si>
  <si>
    <t>Cotización No. 1: Progetti s.a.s. Fecha  cotización: 11 de septiembre de  2026</t>
  </si>
  <si>
    <t xml:space="preserve">No se encuentran con sistema basculante en catalogo </t>
  </si>
  <si>
    <t>BANDERAS  100 %  Poliéster de 2 capas- doble faz- tafetan  medida 2*3 mts con riata y ojaletes para izar  sin escudos  (Colombia- Antioquia- Colegio mayor)</t>
  </si>
  <si>
    <t xml:space="preserve">no se encuentran en catalogo </t>
  </si>
  <si>
    <t xml:space="preserve">Manteles  tela tafeta color blanco  medidas  2.40 * 1.40 mts  </t>
  </si>
  <si>
    <t>Cotización No. 2: Delverg s.a.s.,  Fecha de cotización: 14 de septiembre de  2026</t>
  </si>
  <si>
    <t>Sillas universitarias en estructura metálica en tubería oval de 1" cal 16
con refuerzo en triangulo bajo la superficie de apoyo (raqueta) en la
misma tubería de la estructura y refuerzo con platina metálica 3/16"en
la curva del espaldar, con acabado en pintura electrostática horneable
en polvo color negro semimate, portalibros en tubería de 10mm en
frente y posterior y varilla de 7mm interior de rejilla, espaldar y
asiento independientes y anatómicos fabricados en poliuretano
inyectado moldeado de alta densidad (Respaldo de 46.0cm de ancho
32.0 cm de largo. Asiento de 46.0cm de ancho por 39.0cm de largo).
Raqueta apoya brazos de estructura fija en tríplex 15mm enchapado
en fórmica color negro semimate con borde color negro y acabado del
brazo biselado de PCV adherido a los cantos de la superficie ruteada
y con pega. La silla debe tener un peso de 6,880 gr (Con tolerancia
por encima o por debajo del 5% del peso), la medida en separación de
patas es frente: 41,5cm, lateral: 47,5cm , altura asiento a 42cm, altura
espaldar 84cm. El color del asiento y espaldar es negro.
La silla y sus diversos componentes debe ser idéntica a la las fotos
que publican en el proceso, salvo el color.</t>
  </si>
  <si>
    <t>Cotización No. 3: Transformamos s.a.s.,  Fecha de cotización: 14 de septiembre de  2026</t>
  </si>
  <si>
    <t xml:space="preserve">TOTAL </t>
  </si>
  <si>
    <t>DELVERG</t>
  </si>
  <si>
    <t>TRANSFORMAMOS</t>
  </si>
  <si>
    <t>ITEM</t>
  </si>
  <si>
    <t xml:space="preserve">NOMBRE DEL BIEN </t>
  </si>
  <si>
    <t>CANT.</t>
  </si>
  <si>
    <t>VALOR UNTARIO CON IVA</t>
  </si>
  <si>
    <t>VALOR TOTAL</t>
  </si>
  <si>
    <t xml:space="preserve">CANT. </t>
  </si>
  <si>
    <t>VALOR UNITARIO SIN IVA</t>
  </si>
  <si>
    <t>VALOR TOTAL CON IVA</t>
  </si>
  <si>
    <t>SILLAS ERGONOMICAS - Silla Ergonómica alta 3p tapizado especial - Sillas ergonómicas con cilindro neumático con cubierta telescópica  en polipropileno, soporte de plato  en acero calibre  16, asiento y espalda  con bastidores  de polipropileno  de alto impacto, con espuma  en el espaldar densidad  26/5 cm y en asiento espuma densidad 30, base en nylon de 5 aspas con rodachinas en nylon de doble rueda, sistema graduable, mecanismo de 3 palancas, asiento grande -soporte en plato de acero. Color verde  Garantía 3 años - Capacitación de uso y mantenimiento de las sillas en grabacion.     La Silla para oficina cuenta con un sistema neumático que permite graduar la altura entre 44 y 50 cm para lograr una postura ergonómica correcta. 
Materiales 
Polipropileno Espuma alta densidad Nylon Textil
Medidas en cm 
Ancho:50 Alto:Min 44 Max 50 Profundo:55</t>
  </si>
  <si>
    <t xml:space="preserve">SILLAS INTERLOCUCION -  Material carcazas polipropileno, espuma laminada Dimensiones: 48 cm de ancho x 33 cm de alto Estructura en acero calibre  1.2 mm - Material del tapizado: paño Escocia NEGRO de Uno x Uno   espaldar  Dimensiones: 48 cm de ancho x 33 cm de alto asiento                                                                                                            Espuma laminada de 5 cm de espesor Material estructura                                                                                                                     Tubería ovalada en Acero Calibre 16  REFORZADA en triangulo bajo    con pintura electrostática asiento                                                                                                                                                                                                              Dimensiones: 47 cm de ancho x 43 cm de profundidad                                                                                                                                   Altura hasta el asiento: 50 cm    Altura total: 83 cm                                                                                                                                    Resistencia máxima de peso: 90 kg 5.                                                                                                                                                             Garantía: 12 meses por defectos de fábrica. </t>
  </si>
  <si>
    <t xml:space="preserve">DISPENSADOR DE AGUA  - Dispensador Agua Botellón Oculto,  color  Gris   Alto 104 cm- Ancho 31 cm- profundidad 37.4 cm  Peso 14.72 kg
</t>
  </si>
  <si>
    <t>Sillas interlocutoras de alto impacto y tráfico pesado para uso universitario, fabricadas con las siguientes especificaciones reforzadas:
•	Estructura metálica: Tubería ovalada de 1" en calibre 16 reforzado, con amarre inferior/travesaño continuo para evitar la deformación de las patas.
•	Refuerzos estructurales: Refuerzo posterior e interno en la misma tubería y doble platina metálica de 3/16" en las curvas de mayor tensión del espaldar y unión del asiento, con soldadura continua MIG.
•	Fijación y ensamble: Ensambles mediante tornillería de alta resistencia tipo Bristol con tuercas remache metálicas (evitando pijas o pijas para madera sobre plásticos/espuma).
•	Recubrimiento y acabado: Pintura electrostática en polvo horneable a alta temperatura color negro semimate, con tratamiento previo de desengrase y fosfatizado antirrustico para máxima adherencia y resistencia al rayado.
•	Asiento y espaldar: Asiento y espaldar independientes y anatómicos fabricados en poliuretano inyectado moldeado de alta densidad (60 kg/ o superior).
•	Carcasa de protección: Contraportadas traseras e inferiores en polipropileno de alto impacto para proteger el poliuretano del desgaste por fricción o rasgaduras.
•	Dimensiones: Respaldo de 46.0 cm de ancho por 32.0 cm de alto. Asiento de 46.0 cm de ancho por 39.0 cm de profundidad.
•	Protectores de piso: Tapones/deslizadores de alto impacto en polipropileno o nylon virgen remachados a la estructura para evitar desprendimientos.</t>
  </si>
  <si>
    <t xml:space="preserve">Mesa Plegable Portafolio Plástica Polietileno  183X76Cm Blanca Lifetime largo 183 cm ancho 30 pulgadas alto 29 pulgadas  rectangular  polietileno plegable 6 personas </t>
  </si>
  <si>
    <t>Greca gemela 240 tintos
Modo de calentamientoEléctrico
ElaboraciónAcero inoxidable tipo 430   llaves en bronce cromado  de chupa - resistecia unidad sellada de larga durabilidad frente 79 cm fondo 34 cm  alto 64 cm
AccesoriosBronce cromado
Sistema eléctrico110v
Switch3 calores (alto, medio, bajo)
CableEncauchetado 2x12</t>
  </si>
  <si>
    <t>Greca gemela 240 tintos
Modo de calentamientoEléctrico
ElaboraciónAcero inoxidable tipo 430   llaves en broce cromado  de chupa - resistecia unidad sellada de larga durabilidad frente 79 cm fondo 34 cm  alto 64 cm
AccesoriosBronce cromado
Sistema eléctrico110v
Switch3 calores (alto, medio, bajo)
CableEncauchetado 2x12</t>
  </si>
  <si>
    <t>UN/ Kit de espaldar y asiento independientes y anatómicos para silla universitaria de color azul, fabricados en polipropileno inyectado moldeado de alta densidad y de resistencia al alto impacto, con textura de puntillismo (Respaldo de 46.0cm de ancho 32.0 cm de largo. Asiento de 46.0cm de ancho por 39.0cm de largo). Lo componentes debe ser idénticos a las fotos que se publican en el proceso, salvo el color. Espesor de 6.2m</t>
  </si>
  <si>
    <t>UN/ Kit de espaldar y asiento independientes y anatómicos para
silla universitaria de color negro, fabricados en polipropileno
inyectado moldeado de alta densidad y de resistencia al alto
impacto, con textura de puntillismo (Respaldo de 46.0cm de
ancho 32.0 cm de largo. Asiento de 46.0cm de ancho por 39.0cm
de largo). Lo componentes debe ser idénticos a las fotos que se
publican en el proceso, salvo el color. Espesor de 6.2mm</t>
  </si>
  <si>
    <t xml:space="preserve">Mesa Alcatraz 4 puestos acero puro superficie  de mesa y asientos continuos o enterizos  sin espaldar en lamina de acero satinado Ref. 304 calibre 20
Este acero es anti oxido especificado  para uso quirurgico y de manipulacion de alimentos Estructura en tubo de acero Ref. 304  cuadrado de 1 y 1/2 pulgadas calibre 16
Medidas: Mesa de 95.6cm de ancho x 55cm de fondo y 78cm altura. Asientos de 95.6cm  x 24.5cm x1.5cm altura de 40 cm del piso 100% x 100% acero puro con  8 años de garantia </t>
  </si>
  <si>
    <t xml:space="preserve">Mesa Alcatraz 4 puestos acero puro superficie  de mesa y asientos continuos o enterizos  sin espaldar en lamina de acero satinado Ref. 304 calibre 20
Este acero es anti oxido especificado  para uso quirurgico y de manipulacion de alimentos Estructura en tubo de acero Ref. 304  cuadrado de 1 y 1/2 pulgadas calibre 16
Medidas: Mesa de 95.6cm de ancho x 55cm de fondo y 78cm altura. Asientos de 95.6cm  x 24.5cm x1.5cm altura de 40 cm del piso 100% x 100% acero puro con 
8 años de garantia </t>
  </si>
  <si>
    <t>Sillas universitarias en estructura metálica en tubería oval de 1" cal 16 con refuerzo en triangulo bajo la superficie de apoyo (raqueta) en la misma tubería de la estructura y refuerzo con platina metálica 3/16"en la curva del espaldar, con acabado en pintura electrostática horneable en polvo color negro semimate, portalibros en tubería de 10mm en frente y posterior y varilla de 7mm interior de rejilla, espaldar y asiento independientes y anatómicos fabricados en poliuretano inyectado moldeado de alta densidad (Respaldo de 46.0cm de ancho 32.0 cm de largo. Asiento de 46.0cm de ancho por 39.0cm de largo). Raqueta apoya brazos de estructura fija en tríplex 15mm enchapado en fórmica color negro semimate con borde color negro y acabado del brazo biselado de PCV adherido a los cantos de la superficie ruteada y con pega. La silla debe tener un peso de 6,880 gr (Con tolerancia por encima o por debajo del 5% del peso), la medida en separación de patas es frente: 41,5cm, lateral: 47,5cm , altura asiento a 42cm, altura espaldar 84cm. El color del asiento y espaldar es negro. La silla y sus diversos componentes debe ser idéntica a la las fotos que publican en el proceso, salvo el color.</t>
  </si>
  <si>
    <t>Espejo baño doble bisel Aluminio 60* 120 /130   alto-ancho</t>
  </si>
  <si>
    <t xml:space="preserve">Menor Valor </t>
  </si>
  <si>
    <t xml:space="preserve">Persona natural o juridica que cotizó  </t>
  </si>
  <si>
    <t>Valor Total</t>
  </si>
  <si>
    <t>Menor Precio</t>
  </si>
  <si>
    <t>Progetti s.a.s.</t>
  </si>
  <si>
    <t>Delverg s.a.s.</t>
  </si>
  <si>
    <t>Transformamos s.a.s.</t>
  </si>
  <si>
    <r>
      <rPr>
        <rFont val="Calibri"/>
        <b/>
        <color theme="1"/>
        <sz val="11.0"/>
        <u/>
      </rPr>
      <t>Nota:</t>
    </r>
    <r>
      <rPr>
        <rFont val="Calibri"/>
        <b/>
        <color theme="1"/>
        <sz val="11.0"/>
      </rPr>
      <t xml:space="preserve"> Los bienes o servicios cotizados en el presente estudio de precios incluyen los impuestos a los que haya lugar. </t>
    </r>
  </si>
</sst>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_-[$$-240A]\ * #,##0.00_-;\-[$$-240A]\ * #,##0.00_-;_-[$$-240A]\ * &quot;-&quot;??_-;_-@"/>
    <numFmt numFmtId="165" formatCode="#,##0_ ;\-#,##0\ "/>
    <numFmt numFmtId="166" formatCode="_-[$$-240A]\ * #,##0_-;\-[$$-240A]\ * #,##0_-;_-[$$-240A]\ * &quot;-&quot;??_-;_-@"/>
    <numFmt numFmtId="167" formatCode="_-&quot;$&quot;\ * #,##0_-;\-&quot;$&quot;\ * #,##0_-;_-&quot;$&quot;\ * &quot;-&quot;??_-;_-@"/>
  </numFmts>
  <fonts count="11">
    <font>
      <sz val="11.0"/>
      <color theme="1"/>
      <name val="Calibri"/>
      <scheme val="minor"/>
    </font>
    <font>
      <b/>
      <sz val="8.0"/>
      <color theme="1"/>
      <name val="Calibri"/>
    </font>
    <font>
      <sz val="8.0"/>
      <color theme="1"/>
      <name val="Calibri"/>
    </font>
    <font>
      <b/>
      <sz val="11.0"/>
      <color theme="1"/>
      <name val="Calibri"/>
    </font>
    <font/>
    <font>
      <sz val="10.0"/>
      <color theme="1"/>
      <name val="Calibri"/>
    </font>
    <font>
      <sz val="11.0"/>
      <color theme="1"/>
      <name val="Calibri"/>
    </font>
    <font>
      <b/>
      <sz val="8.0"/>
      <color theme="1"/>
      <name val="Arial"/>
    </font>
    <font>
      <sz val="8.0"/>
      <color rgb="FF333333"/>
      <name val="Calibri"/>
    </font>
    <font>
      <sz val="8.0"/>
      <color rgb="FF333333"/>
      <name val="Arial"/>
    </font>
    <font>
      <sz val="9.0"/>
      <color theme="1"/>
      <name val="Calibri"/>
    </font>
  </fonts>
  <fills count="9">
    <fill>
      <patternFill patternType="none"/>
    </fill>
    <fill>
      <patternFill patternType="lightGray"/>
    </fill>
    <fill>
      <patternFill patternType="solid">
        <fgColor rgb="FFE5E5E5"/>
        <bgColor rgb="FFE5E5E5"/>
      </patternFill>
    </fill>
    <fill>
      <patternFill patternType="solid">
        <fgColor rgb="FFBFBFBF"/>
        <bgColor rgb="FFBFBFBF"/>
      </patternFill>
    </fill>
    <fill>
      <patternFill patternType="solid">
        <fgColor theme="0"/>
        <bgColor theme="0"/>
      </patternFill>
    </fill>
    <fill>
      <patternFill patternType="solid">
        <fgColor rgb="FF92D050"/>
        <bgColor rgb="FF92D050"/>
      </patternFill>
    </fill>
    <fill>
      <patternFill patternType="solid">
        <fgColor rgb="FFB4C6E7"/>
        <bgColor rgb="FFB4C6E7"/>
      </patternFill>
    </fill>
    <fill>
      <patternFill patternType="solid">
        <fgColor rgb="FFBDD6EE"/>
        <bgColor rgb="FFBDD6EE"/>
      </patternFill>
    </fill>
    <fill>
      <patternFill patternType="solid">
        <fgColor rgb="FFE2EFD9"/>
        <bgColor rgb="FFE2EFD9"/>
      </patternFill>
    </fill>
  </fills>
  <borders count="30">
    <border/>
    <border>
      <left style="medium">
        <color rgb="FF000000"/>
      </left>
      <right style="medium">
        <color rgb="FF000000"/>
      </right>
      <top style="medium">
        <color rgb="FF000000"/>
      </top>
      <bottom/>
    </border>
    <border>
      <left/>
      <right style="medium">
        <color rgb="FF000000"/>
      </right>
      <top style="medium">
        <color rgb="FF000000"/>
      </top>
      <bottom/>
    </border>
    <border>
      <left/>
      <right style="medium">
        <color rgb="FF000000"/>
      </right>
      <top style="medium">
        <color rgb="FF000000"/>
      </top>
      <bottom style="medium">
        <color rgb="FF000000"/>
      </bottom>
    </border>
    <border>
      <left/>
      <right/>
      <top/>
      <bottom/>
    </border>
    <border>
      <left style="medium">
        <color rgb="FF000000"/>
      </left>
      <right style="medium">
        <color rgb="FF000000"/>
      </right>
      <top style="medium">
        <color rgb="FF000000"/>
      </top>
      <bottom style="medium">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style="thin">
        <color rgb="FF000000"/>
      </left>
      <right style="thin">
        <color rgb="FF000000"/>
      </right>
      <top style="thin">
        <color rgb="FF000000"/>
      </top>
      <bottom/>
    </border>
    <border>
      <left style="thin">
        <color rgb="FF000000"/>
      </left>
      <right/>
      <top style="thin">
        <color rgb="FF000000"/>
      </top>
      <bottom/>
    </border>
    <border>
      <left/>
      <right style="thin">
        <color rgb="FF000000"/>
      </right>
      <top style="thin">
        <color rgb="FF000000"/>
      </top>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medium">
        <color rgb="FF000000"/>
      </right>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s>
  <cellStyleXfs count="1">
    <xf borderId="0" fillId="0" fontId="0" numFmtId="0" applyAlignment="1" applyFont="1"/>
  </cellStyleXfs>
  <cellXfs count="120">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2" fontId="1" numFmtId="0" xfId="0" applyAlignment="1" applyBorder="1" applyFill="1" applyFont="1">
      <alignment horizontal="center" shrinkToFit="0" vertical="center" wrapText="1"/>
    </xf>
    <xf borderId="3" fillId="2" fontId="1" numFmtId="0" xfId="0" applyAlignment="1" applyBorder="1" applyFill="1" applyFont="1">
      <alignment horizontal="center" shrinkToFit="0" vertical="center" wrapText="1"/>
    </xf>
    <xf borderId="4" fillId="3" fontId="2" numFmtId="3" xfId="0" applyAlignment="1" applyBorder="1" applyFill="1" applyFont="1" applyNumberFormat="1">
      <alignment horizontal="center" vertical="center"/>
    </xf>
    <xf borderId="5" fillId="4" fontId="2" numFmtId="3" xfId="0" applyAlignment="1" applyBorder="1" applyFill="1" applyFont="1" applyNumberFormat="1">
      <alignment horizontal="center" vertical="center"/>
    </xf>
    <xf borderId="5" fillId="4" fontId="2" numFmtId="3" xfId="0" applyAlignment="1" applyBorder="1" applyFill="1" applyFont="1" applyNumberFormat="1">
      <alignment shrinkToFit="0" vertical="center" wrapText="1"/>
    </xf>
    <xf borderId="6" fillId="0" fontId="3" numFmtId="0" xfId="0" applyAlignment="1" applyBorder="1" applyFont="1">
      <alignment horizontal="center" shrinkToFit="0" vertical="center" wrapText="1"/>
    </xf>
    <xf borderId="5" fillId="0" fontId="2" numFmtId="3" xfId="0" applyAlignment="1" applyBorder="1" applyFont="1" applyNumberFormat="1">
      <alignment horizontal="right" vertical="center"/>
    </xf>
    <xf borderId="7" fillId="0" fontId="4" numFmtId="0" xfId="0" applyBorder="1" applyFont="1"/>
    <xf borderId="8" fillId="0" fontId="4" numFmtId="0" xfId="0" applyBorder="1" applyFont="1"/>
    <xf borderId="0" fillId="0" fontId="3" numFmtId="0" xfId="0" applyAlignment="1" applyFont="1">
      <alignment horizontal="center"/>
    </xf>
    <xf borderId="6" fillId="0" fontId="5" numFmtId="0" xfId="0" applyAlignment="1" applyBorder="1" applyFont="1">
      <alignment horizontal="center" shrinkToFit="0" vertical="center" wrapText="1"/>
    </xf>
    <xf borderId="5" fillId="4" fontId="2" numFmtId="3" xfId="0" applyAlignment="1" applyBorder="1" applyFill="1" applyFont="1" applyNumberFormat="1">
      <alignment vertical="center"/>
    </xf>
    <xf borderId="5" fillId="4" fontId="2" numFmtId="0" xfId="0" applyAlignment="1" applyBorder="1" applyFill="1" applyFont="1">
      <alignment horizontal="right" vertical="center"/>
    </xf>
    <xf borderId="5" fillId="3" fontId="2" numFmtId="3" xfId="0" applyAlignment="1" applyBorder="1" applyFill="1" applyFont="1" applyNumberFormat="1">
      <alignment horizontal="right" shrinkToFit="0" vertical="center" wrapText="1"/>
    </xf>
    <xf borderId="5" fillId="4" fontId="2" numFmtId="3" xfId="0" applyAlignment="1" applyBorder="1" applyFill="1" applyFont="1" applyNumberFormat="1">
      <alignment horizontal="center" shrinkToFit="0" vertical="center" wrapText="1"/>
    </xf>
    <xf borderId="5" fillId="4" fontId="2" numFmtId="0" xfId="0" applyAlignment="1" applyBorder="1" applyFill="1" applyFont="1">
      <alignment shrinkToFit="0" vertical="center" wrapText="1"/>
    </xf>
    <xf borderId="5" fillId="4" fontId="2" numFmtId="0" xfId="0" applyAlignment="1" applyBorder="1" applyFill="1" applyFont="1">
      <alignment horizontal="center" shrinkToFit="0" vertical="center" wrapText="1"/>
    </xf>
    <xf borderId="9" fillId="0" fontId="3" numFmtId="0" xfId="0" applyAlignment="1" applyBorder="1" applyFont="1">
      <alignment horizontal="center" readingOrder="0" shrinkToFit="0" vertical="center" wrapText="1"/>
    </xf>
    <xf borderId="10" fillId="0" fontId="4" numFmtId="0" xfId="0" applyBorder="1" applyFont="1"/>
    <xf borderId="5" fillId="0" fontId="2" numFmtId="0" xfId="0" applyAlignment="1" applyBorder="1" applyFont="1">
      <alignment shrinkToFit="0" vertical="center" wrapText="1"/>
    </xf>
    <xf borderId="11" fillId="0" fontId="4" numFmtId="0" xfId="0" applyBorder="1" applyFont="1"/>
    <xf borderId="5" fillId="0" fontId="2" numFmtId="0" xfId="0" applyAlignment="1" applyBorder="1" applyFont="1">
      <alignment horizontal="center" vertical="center"/>
    </xf>
    <xf borderId="12" fillId="5" fontId="1" numFmtId="0" xfId="0" applyAlignment="1" applyBorder="1" applyFill="1" applyFont="1">
      <alignment horizontal="center" shrinkToFit="0" vertical="center" wrapText="1"/>
    </xf>
    <xf borderId="13" fillId="0" fontId="4" numFmtId="0" xfId="0" applyBorder="1" applyFont="1"/>
    <xf borderId="14" fillId="0" fontId="4" numFmtId="0" xfId="0" applyBorder="1" applyFont="1"/>
    <xf borderId="12" fillId="3" fontId="1" numFmtId="0" xfId="0" applyAlignment="1" applyBorder="1" applyFill="1" applyFont="1">
      <alignment horizontal="center" shrinkToFit="0" vertical="center" wrapText="1"/>
    </xf>
    <xf borderId="5" fillId="4" fontId="2" numFmtId="164" xfId="0" applyAlignment="1" applyBorder="1" applyFill="1" applyFont="1" applyNumberFormat="1">
      <alignment shrinkToFit="0" vertical="center" wrapText="1"/>
    </xf>
    <xf borderId="12" fillId="6" fontId="1" numFmtId="0" xfId="0" applyAlignment="1" applyBorder="1" applyFill="1" applyFont="1">
      <alignment horizontal="center" shrinkToFit="0" vertical="center" wrapText="1"/>
    </xf>
    <xf borderId="0" fillId="0" fontId="6" numFmtId="0" xfId="0" applyFont="1"/>
    <xf borderId="5" fillId="4" fontId="1" numFmtId="0" xfId="0" applyAlignment="1" applyBorder="1" applyFill="1" applyFont="1">
      <alignment horizontal="center" vertical="center"/>
    </xf>
    <xf borderId="0" fillId="0" fontId="6" numFmtId="0" xfId="0" applyAlignment="1" applyFont="1">
      <alignment vertical="center"/>
    </xf>
    <xf borderId="5" fillId="0" fontId="2" numFmtId="3" xfId="0" applyAlignment="1" applyBorder="1" applyFont="1" applyNumberFormat="1">
      <alignment horizontal="right" shrinkToFit="0" vertical="center" wrapText="1"/>
    </xf>
    <xf borderId="12" fillId="0" fontId="3" numFmtId="0" xfId="0" applyAlignment="1" applyBorder="1" applyFont="1">
      <alignment horizontal="center" vertical="center"/>
    </xf>
    <xf borderId="5" fillId="5" fontId="1" numFmtId="0" xfId="0" applyAlignment="1" applyBorder="1" applyFill="1" applyFont="1">
      <alignment horizontal="center" vertical="center"/>
    </xf>
    <xf borderId="5" fillId="5" fontId="1" numFmtId="0" xfId="0" applyAlignment="1" applyBorder="1" applyFill="1" applyFont="1">
      <alignment horizontal="center" shrinkToFit="0" vertical="center" wrapText="1"/>
    </xf>
    <xf borderId="5" fillId="3" fontId="7" numFmtId="0" xfId="0" applyAlignment="1" applyBorder="1" applyFill="1" applyFont="1">
      <alignment horizontal="center" vertical="center"/>
    </xf>
    <xf borderId="5" fillId="3" fontId="7" numFmtId="0" xfId="0" applyAlignment="1" applyBorder="1" applyFill="1" applyFont="1">
      <alignment horizontal="center" shrinkToFit="0" vertical="center" wrapText="1"/>
    </xf>
    <xf borderId="5" fillId="3" fontId="1" numFmtId="0" xfId="0" applyAlignment="1" applyBorder="1" applyFill="1" applyFont="1">
      <alignment horizontal="center" shrinkToFit="0" vertical="center" wrapText="1"/>
    </xf>
    <xf borderId="5" fillId="6" fontId="1" numFmtId="0" xfId="0" applyAlignment="1" applyBorder="1" applyFill="1" applyFont="1">
      <alignment horizontal="center" vertical="center"/>
    </xf>
    <xf borderId="5" fillId="6" fontId="1" numFmtId="0" xfId="0" applyAlignment="1" applyBorder="1" applyFill="1" applyFont="1">
      <alignment horizontal="center" shrinkToFit="0" vertical="center" wrapText="1"/>
    </xf>
    <xf borderId="15" fillId="7" fontId="2" numFmtId="0" xfId="0" applyAlignment="1" applyBorder="1" applyFill="1" applyFont="1">
      <alignment horizontal="center" shrinkToFit="0" vertical="top" wrapText="1"/>
    </xf>
    <xf borderId="15" fillId="7" fontId="1" numFmtId="0" xfId="0" applyAlignment="1" applyBorder="1" applyFill="1" applyFont="1">
      <alignment horizontal="center" shrinkToFit="0" vertical="center" wrapText="1"/>
    </xf>
    <xf borderId="15" fillId="7" fontId="2" numFmtId="0" xfId="0" applyAlignment="1" applyBorder="1" applyFill="1" applyFont="1">
      <alignment horizontal="center" shrinkToFit="0" vertical="center" wrapText="1"/>
    </xf>
    <xf borderId="15" fillId="4" fontId="2" numFmtId="0" xfId="0" applyAlignment="1" applyBorder="1" applyFill="1" applyFont="1">
      <alignment horizontal="center" shrinkToFit="0" vertical="center" wrapText="1"/>
    </xf>
    <xf borderId="16" fillId="3" fontId="2" numFmtId="0" xfId="0" applyAlignment="1" applyBorder="1" applyFill="1" applyFont="1">
      <alignment horizontal="center" shrinkToFit="0" vertical="center" wrapText="1"/>
    </xf>
    <xf borderId="15" fillId="8" fontId="1" numFmtId="0" xfId="0" applyAlignment="1" applyBorder="1" applyFill="1" applyFont="1">
      <alignment horizontal="center" shrinkToFit="0" vertical="center" wrapText="1"/>
    </xf>
    <xf borderId="5" fillId="4" fontId="2" numFmtId="0" xfId="0" applyAlignment="1" applyBorder="1" applyFill="1" applyFont="1">
      <alignment horizontal="center" vertical="center"/>
    </xf>
    <xf borderId="5" fillId="4" fontId="2" numFmtId="3" xfId="0" applyAlignment="1" applyBorder="1" applyFill="1" applyFont="1" applyNumberFormat="1">
      <alignment readingOrder="0" shrinkToFit="0" vertical="top" wrapText="1"/>
    </xf>
    <xf borderId="5" fillId="4" fontId="2" numFmtId="3" xfId="0" applyAlignment="1" applyBorder="1" applyFill="1" applyFont="1" applyNumberFormat="1">
      <alignment horizontal="right" vertical="center"/>
    </xf>
    <xf borderId="5" fillId="4" fontId="2" numFmtId="3" xfId="0" applyAlignment="1" applyBorder="1" applyFill="1" applyFont="1" applyNumberFormat="1">
      <alignment shrinkToFit="0" vertical="top" wrapText="1"/>
    </xf>
    <xf borderId="15" fillId="7" fontId="2" numFmtId="3" xfId="0" applyAlignment="1" applyBorder="1" applyFill="1" applyFont="1" applyNumberFormat="1">
      <alignment horizontal="center" vertical="center"/>
    </xf>
    <xf borderId="15" fillId="7" fontId="2" numFmtId="3" xfId="0" applyAlignment="1" applyBorder="1" applyFill="1" applyFont="1" applyNumberFormat="1">
      <alignment shrinkToFit="0" vertical="top" wrapText="1"/>
    </xf>
    <xf borderId="15" fillId="0" fontId="2" numFmtId="3" xfId="0" applyAlignment="1" applyBorder="1" applyFont="1" applyNumberFormat="1">
      <alignment horizontal="right" vertical="center"/>
    </xf>
    <xf borderId="15" fillId="4" fontId="2" numFmtId="3" xfId="0" applyAlignment="1" applyBorder="1" applyFill="1" applyFont="1" applyNumberFormat="1">
      <alignment vertical="center"/>
    </xf>
    <xf borderId="15" fillId="3" fontId="2" numFmtId="3" xfId="0" applyAlignment="1" applyBorder="1" applyFill="1" applyFont="1" applyNumberFormat="1">
      <alignment horizontal="right" vertical="center"/>
    </xf>
    <xf borderId="15" fillId="3" fontId="2" numFmtId="3" xfId="0" applyAlignment="1" applyBorder="1" applyFill="1" applyFont="1" applyNumberFormat="1">
      <alignment vertical="center"/>
    </xf>
    <xf borderId="15" fillId="8" fontId="2" numFmtId="3" xfId="0" applyAlignment="1" applyBorder="1" applyFill="1" applyFont="1" applyNumberFormat="1">
      <alignment horizontal="right" vertical="center"/>
    </xf>
    <xf borderId="15" fillId="8" fontId="2" numFmtId="3" xfId="0" applyAlignment="1" applyBorder="1" applyFill="1" applyFont="1" applyNumberFormat="1">
      <alignment vertical="center"/>
    </xf>
    <xf borderId="5" fillId="4" fontId="2" numFmtId="0" xfId="0" applyAlignment="1" applyBorder="1" applyFill="1" applyFont="1">
      <alignment shrinkToFit="0" vertical="top" wrapText="1"/>
    </xf>
    <xf borderId="15" fillId="7" fontId="2" numFmtId="3" xfId="0" applyAlignment="1" applyBorder="1" applyFill="1" applyFont="1" applyNumberFormat="1">
      <alignment horizontal="center" shrinkToFit="0" vertical="center" wrapText="1"/>
    </xf>
    <xf borderId="15" fillId="7" fontId="2" numFmtId="0" xfId="0" applyAlignment="1" applyBorder="1" applyFill="1" applyFont="1">
      <alignment shrinkToFit="0" vertical="top" wrapText="1"/>
    </xf>
    <xf borderId="15" fillId="7" fontId="2" numFmtId="0" xfId="0" applyAlignment="1" applyBorder="1" applyFill="1" applyFont="1">
      <alignment horizontal="center" vertical="center"/>
    </xf>
    <xf borderId="5" fillId="4" fontId="8" numFmtId="0" xfId="0" applyAlignment="1" applyBorder="1" applyFill="1" applyFont="1">
      <alignment shrinkToFit="0" vertical="center" wrapText="1"/>
    </xf>
    <xf borderId="15" fillId="7" fontId="8" numFmtId="0" xfId="0" applyAlignment="1" applyBorder="1" applyFill="1" applyFont="1">
      <alignment shrinkToFit="0" vertical="center" wrapText="1"/>
    </xf>
    <xf borderId="5" fillId="4" fontId="8" numFmtId="0" xfId="0" applyAlignment="1" applyBorder="1" applyFill="1" applyFont="1">
      <alignment readingOrder="0" shrinkToFit="0" vertical="top" wrapText="1"/>
    </xf>
    <xf borderId="5" fillId="4" fontId="8" numFmtId="0" xfId="0" applyAlignment="1" applyBorder="1" applyFill="1" applyFont="1">
      <alignment shrinkToFit="0" vertical="top" wrapText="1"/>
    </xf>
    <xf borderId="15" fillId="7" fontId="8" numFmtId="0" xfId="0" applyAlignment="1" applyBorder="1" applyFill="1" applyFont="1">
      <alignment shrinkToFit="0" vertical="top" wrapText="1"/>
    </xf>
    <xf borderId="5" fillId="4" fontId="2" numFmtId="0" xfId="0" applyAlignment="1" applyBorder="1" applyFill="1" applyFont="1">
      <alignment readingOrder="0" shrinkToFit="0" vertical="top" wrapText="1"/>
    </xf>
    <xf borderId="17" fillId="7" fontId="2" numFmtId="0" xfId="0" applyAlignment="1" applyBorder="1" applyFill="1" applyFont="1">
      <alignment shrinkToFit="0" vertical="top" wrapText="1"/>
    </xf>
    <xf borderId="18" fillId="7" fontId="2" numFmtId="3" xfId="0" applyAlignment="1" applyBorder="1" applyFill="1" applyFont="1" applyNumberFormat="1">
      <alignment horizontal="center" shrinkToFit="0" vertical="center" wrapText="1"/>
    </xf>
    <xf borderId="19" fillId="7" fontId="2" numFmtId="3" xfId="0" applyAlignment="1" applyBorder="1" applyFill="1" applyFont="1" applyNumberFormat="1">
      <alignment horizontal="center" vertical="center"/>
    </xf>
    <xf borderId="17" fillId="7" fontId="2" numFmtId="3" xfId="0" applyAlignment="1" applyBorder="1" applyFill="1" applyFont="1" applyNumberFormat="1">
      <alignment horizontal="center" shrinkToFit="0" vertical="center" wrapText="1"/>
    </xf>
    <xf borderId="5" fillId="4" fontId="2" numFmtId="0" xfId="0" applyAlignment="1" applyBorder="1" applyFill="1" applyFont="1">
      <alignment vertical="top"/>
    </xf>
    <xf borderId="15" fillId="7" fontId="2" numFmtId="0" xfId="0" applyAlignment="1" applyBorder="1" applyFill="1" applyFont="1">
      <alignment vertical="top"/>
    </xf>
    <xf borderId="8" fillId="0" fontId="2" numFmtId="3" xfId="0" applyAlignment="1" applyBorder="1" applyFont="1" applyNumberFormat="1">
      <alignment horizontal="right" vertical="center"/>
    </xf>
    <xf borderId="5" fillId="4" fontId="1" numFmtId="0" xfId="0" applyAlignment="1" applyBorder="1" applyFill="1" applyFont="1">
      <alignment horizontal="center" shrinkToFit="0" vertical="center" wrapText="1"/>
    </xf>
    <xf borderId="5" fillId="4" fontId="1" numFmtId="0" xfId="0" applyAlignment="1" applyBorder="1" applyFill="1" applyFont="1">
      <alignment shrinkToFit="0" vertical="top" wrapText="1"/>
    </xf>
    <xf borderId="5" fillId="4" fontId="1" numFmtId="0" xfId="0" applyAlignment="1" applyBorder="1" applyFill="1" applyFont="1">
      <alignment shrinkToFit="0" vertical="center" wrapText="1"/>
    </xf>
    <xf borderId="5" fillId="4" fontId="1" numFmtId="165" xfId="0" applyAlignment="1" applyBorder="1" applyFill="1" applyFont="1" applyNumberFormat="1">
      <alignment shrinkToFit="0" vertical="center" wrapText="1"/>
    </xf>
    <xf borderId="5" fillId="4" fontId="1" numFmtId="164" xfId="0" applyAlignment="1" applyBorder="1" applyFill="1" applyFont="1" applyNumberFormat="1">
      <alignment shrinkToFit="0" vertical="center" wrapText="1"/>
    </xf>
    <xf borderId="20" fillId="4" fontId="2" numFmtId="0" xfId="0" applyAlignment="1" applyBorder="1" applyFill="1" applyFont="1">
      <alignment shrinkToFit="0" vertical="top" wrapText="1"/>
    </xf>
    <xf borderId="21" fillId="4" fontId="2" numFmtId="0" xfId="0" applyAlignment="1" applyBorder="1" applyFill="1" applyFont="1">
      <alignment shrinkToFit="0" vertical="top" wrapText="1"/>
    </xf>
    <xf borderId="21" fillId="4" fontId="2" numFmtId="0" xfId="0" applyAlignment="1" applyBorder="1" applyFill="1" applyFont="1">
      <alignment shrinkToFit="0" vertical="center" wrapText="1"/>
    </xf>
    <xf borderId="21" fillId="4" fontId="2" numFmtId="164" xfId="0" applyAlignment="1" applyBorder="1" applyFill="1" applyFont="1" applyNumberFormat="1">
      <alignment horizontal="center" shrinkToFit="0" vertical="center" wrapText="1"/>
    </xf>
    <xf borderId="22" fillId="4" fontId="2" numFmtId="164" xfId="0" applyAlignment="1" applyBorder="1" applyFill="1" applyFont="1" applyNumberFormat="1">
      <alignment horizontal="center" shrinkToFit="0" vertical="center" wrapText="1"/>
    </xf>
    <xf borderId="23" fillId="4" fontId="2" numFmtId="164" xfId="0" applyAlignment="1" applyBorder="1" applyFill="1" applyFont="1" applyNumberFormat="1">
      <alignment horizontal="center" shrinkToFit="0" vertical="center" wrapText="1"/>
    </xf>
    <xf borderId="0" fillId="0" fontId="6" numFmtId="164" xfId="0" applyFont="1" applyNumberFormat="1"/>
    <xf borderId="15" fillId="7" fontId="9" numFmtId="0" xfId="0" applyAlignment="1" applyBorder="1" applyFill="1" applyFont="1">
      <alignment vertical="top"/>
    </xf>
    <xf borderId="12" fillId="0" fontId="3" numFmtId="0" xfId="0" applyBorder="1" applyFont="1"/>
    <xf borderId="13" fillId="0" fontId="3" numFmtId="0" xfId="0" applyBorder="1" applyFont="1"/>
    <xf borderId="14" fillId="0" fontId="3" numFmtId="0" xfId="0" applyAlignment="1" applyBorder="1" applyFont="1">
      <alignment vertical="center"/>
    </xf>
    <xf borderId="15" fillId="7" fontId="2" numFmtId="0" xfId="0" applyAlignment="1" applyBorder="1" applyFill="1" applyFont="1">
      <alignment vertical="center"/>
    </xf>
    <xf borderId="8" fillId="0" fontId="2" numFmtId="0" xfId="0" applyAlignment="1" applyBorder="1" applyFont="1">
      <alignment vertical="center"/>
    </xf>
    <xf borderId="15" fillId="0" fontId="1" numFmtId="3" xfId="0" applyAlignment="1" applyBorder="1" applyFont="1" applyNumberFormat="1">
      <alignment horizontal="center" vertical="center"/>
    </xf>
    <xf borderId="15" fillId="3" fontId="2" numFmtId="0" xfId="0" applyAlignment="1" applyBorder="1" applyFill="1" applyFont="1">
      <alignment vertical="center"/>
    </xf>
    <xf borderId="15" fillId="3" fontId="1" numFmtId="3" xfId="0" applyAlignment="1" applyBorder="1" applyFill="1" applyFont="1" applyNumberFormat="1">
      <alignment horizontal="center"/>
    </xf>
    <xf borderId="15" fillId="8" fontId="2" numFmtId="0" xfId="0" applyAlignment="1" applyBorder="1" applyFill="1" applyFont="1">
      <alignment vertical="center"/>
    </xf>
    <xf borderId="15" fillId="8" fontId="1" numFmtId="3" xfId="0" applyAlignment="1" applyBorder="1" applyFill="1" applyFont="1" applyNumberFormat="1">
      <alignment horizontal="center" vertical="center"/>
    </xf>
    <xf borderId="24" fillId="0" fontId="6" numFmtId="0" xfId="0" applyBorder="1" applyFont="1"/>
    <xf borderId="25" fillId="0" fontId="3" numFmtId="0" xfId="0" applyAlignment="1" applyBorder="1" applyFont="1">
      <alignment horizontal="center" vertical="center"/>
    </xf>
    <xf borderId="13" fillId="0" fontId="3" numFmtId="0" xfId="0" applyAlignment="1" applyBorder="1" applyFont="1">
      <alignment horizontal="center" shrinkToFit="0" vertical="center" wrapText="1"/>
    </xf>
    <xf borderId="5" fillId="0" fontId="3" numFmtId="0" xfId="0" applyAlignment="1" applyBorder="1" applyFont="1">
      <alignment horizontal="center" shrinkToFit="0" vertical="center" wrapText="1"/>
    </xf>
    <xf borderId="26" fillId="0" fontId="3" numFmtId="0" xfId="0" applyAlignment="1" applyBorder="1" applyFont="1">
      <alignment horizontal="center" vertical="center"/>
    </xf>
    <xf borderId="16" fillId="4" fontId="10" numFmtId="0" xfId="0" applyAlignment="1" applyBorder="1" applyFill="1" applyFont="1">
      <alignment horizontal="left" shrinkToFit="0" vertical="center" wrapText="1"/>
    </xf>
    <xf borderId="16" fillId="4" fontId="10" numFmtId="166" xfId="0" applyAlignment="1" applyBorder="1" applyFill="1" applyFont="1" applyNumberFormat="1">
      <alignment horizontal="left" vertical="center"/>
    </xf>
    <xf borderId="27" fillId="5" fontId="10" numFmtId="3" xfId="0" applyAlignment="1" applyBorder="1" applyFill="1" applyFont="1" applyNumberFormat="1">
      <alignment horizontal="right" vertical="center"/>
    </xf>
    <xf borderId="28" fillId="0" fontId="3" numFmtId="0" xfId="0" applyAlignment="1" applyBorder="1" applyFont="1">
      <alignment horizontal="center" vertical="center"/>
    </xf>
    <xf borderId="15" fillId="4" fontId="10" numFmtId="0" xfId="0" applyAlignment="1" applyBorder="1" applyFill="1" applyFont="1">
      <alignment horizontal="left" shrinkToFit="0" vertical="center" wrapText="1"/>
    </xf>
    <xf borderId="15" fillId="4" fontId="10" numFmtId="167" xfId="0" applyAlignment="1" applyBorder="1" applyFill="1" applyFont="1" applyNumberFormat="1">
      <alignment horizontal="left" vertical="center"/>
    </xf>
    <xf borderId="29" fillId="4" fontId="10" numFmtId="3" xfId="0" applyAlignment="1" applyBorder="1" applyFill="1" applyFont="1" applyNumberFormat="1">
      <alignment horizontal="right" vertical="center"/>
    </xf>
    <xf borderId="20" fillId="0" fontId="3" numFmtId="0" xfId="0" applyAlignment="1" applyBorder="1" applyFont="1">
      <alignment horizontal="center" vertical="center"/>
    </xf>
    <xf borderId="21" fillId="4" fontId="10" numFmtId="0" xfId="0" applyAlignment="1" applyBorder="1" applyFill="1" applyFont="1">
      <alignment horizontal="left" shrinkToFit="0" vertical="center" wrapText="1"/>
    </xf>
    <xf borderId="21" fillId="4" fontId="10" numFmtId="167" xfId="0" applyAlignment="1" applyBorder="1" applyFill="1" applyFont="1" applyNumberFormat="1">
      <alignment horizontal="left" vertical="center"/>
    </xf>
    <xf borderId="23" fillId="4" fontId="10" numFmtId="3" xfId="0" applyAlignment="1" applyBorder="1" applyFill="1" applyFont="1" applyNumberFormat="1">
      <alignment horizontal="right" vertical="center"/>
    </xf>
    <xf borderId="0" fillId="0" fontId="3" numFmtId="0" xfId="0" applyFont="1"/>
    <xf borderId="0" fillId="0" fontId="3" numFmtId="0" xfId="0" applyAlignment="1" applyFont="1">
      <alignment vertical="center"/>
    </xf>
    <xf borderId="0" fillId="0" fontId="6" numFmtId="0" xfId="0" applyAlignment="1" applyFont="1">
      <alignment horizontal="center"/>
    </xf>
    <xf borderId="0" fillId="0" fontId="3" numFmtId="0" xfId="0" applyAlignment="1" applyFont="1">
      <alignment horizontal="center" vertical="center"/>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0</xdr:row>
      <xdr:rowOff>190500</xdr:rowOff>
    </xdr:from>
    <xdr:ext cx="1857375" cy="6477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5.0" topLeftCell="A6" activePane="bottomLeft" state="frozen"/>
      <selection activeCell="B7" sqref="B7" pane="bottomLeft"/>
    </sheetView>
  </sheetViews>
  <sheetFormatPr customHeight="1" defaultColWidth="14.43" defaultRowHeight="15.0"/>
  <cols>
    <col customWidth="1" min="1" max="1" width="5.43"/>
    <col customWidth="1" min="2" max="2" width="62.0"/>
    <col customWidth="1" min="3" max="3" width="9.86"/>
    <col customWidth="1" min="4" max="4" width="9.43"/>
    <col customWidth="1" min="5" max="5" width="9.0"/>
    <col customWidth="1" min="6" max="6" width="12.29"/>
    <col customWidth="1" min="7" max="7" width="6.43"/>
    <col customWidth="1" min="8" max="8" width="40.0"/>
    <col customWidth="1" min="9" max="9" width="7.57"/>
    <col customWidth="1" min="10" max="10" width="6.71"/>
    <col customWidth="1" min="11" max="11" width="9.29"/>
    <col customWidth="1" min="12" max="12" width="13.43"/>
    <col customWidth="1" min="13" max="13" width="8.14"/>
    <col customWidth="1" min="14" max="14" width="40.14"/>
    <col customWidth="1" min="15" max="15" width="8.0"/>
    <col customWidth="1" min="16" max="16" width="7.14"/>
    <col customWidth="1" min="17" max="17" width="9.57"/>
    <col customWidth="1" min="18" max="18" width="14.0"/>
    <col customWidth="1" min="19" max="19" width="22.43"/>
    <col customWidth="1" min="20" max="20" width="15.14"/>
    <col customWidth="1" min="21" max="22" width="13.86"/>
    <col customWidth="1" min="23" max="23" width="14.0"/>
    <col customWidth="1" min="24" max="24" width="20.86"/>
    <col customWidth="1" min="25" max="25" width="15.14"/>
  </cols>
  <sheetData>
    <row r="1" ht="65.25" customHeight="1">
      <c r="A1" s="7" t="s">
        <v>8</v>
      </c>
      <c r="B1" s="9"/>
      <c r="C1" s="9"/>
      <c r="D1" s="9"/>
      <c r="E1" s="9"/>
      <c r="F1" s="9"/>
      <c r="G1" s="9"/>
      <c r="H1" s="9"/>
      <c r="I1" s="9"/>
      <c r="J1" s="9"/>
      <c r="K1" s="9"/>
      <c r="L1" s="9"/>
      <c r="M1" s="9"/>
      <c r="N1" s="9"/>
      <c r="O1" s="9"/>
      <c r="P1" s="9"/>
      <c r="Q1" s="9"/>
      <c r="R1" s="10"/>
      <c r="S1" s="11"/>
      <c r="T1" s="11"/>
    </row>
    <row r="2">
      <c r="A2" s="12" t="s">
        <v>11</v>
      </c>
      <c r="B2" s="9"/>
      <c r="C2" s="9"/>
      <c r="D2" s="9"/>
      <c r="E2" s="9"/>
      <c r="F2" s="10"/>
      <c r="G2" s="12" t="s">
        <v>12</v>
      </c>
      <c r="H2" s="9"/>
      <c r="I2" s="9"/>
      <c r="J2" s="9"/>
      <c r="K2" s="9"/>
      <c r="L2" s="10"/>
      <c r="M2" s="12" t="s">
        <v>14</v>
      </c>
      <c r="N2" s="9"/>
      <c r="O2" s="9"/>
      <c r="P2" s="9"/>
      <c r="Q2" s="9"/>
      <c r="R2" s="10"/>
      <c r="S2" s="11"/>
      <c r="T2" s="11"/>
    </row>
    <row r="3" ht="24.75" customHeight="1">
      <c r="A3" s="19" t="s">
        <v>16</v>
      </c>
      <c r="B3" s="20"/>
      <c r="C3" s="20"/>
      <c r="D3" s="20"/>
      <c r="E3" s="20"/>
      <c r="F3" s="20"/>
      <c r="G3" s="20"/>
      <c r="H3" s="20"/>
      <c r="I3" s="20"/>
      <c r="J3" s="20"/>
      <c r="K3" s="20"/>
      <c r="L3" s="20"/>
      <c r="M3" s="20"/>
      <c r="N3" s="20"/>
      <c r="O3" s="20"/>
      <c r="P3" s="20"/>
      <c r="Q3" s="20"/>
      <c r="R3" s="22"/>
      <c r="S3" s="11"/>
      <c r="T3" s="11"/>
    </row>
    <row r="4">
      <c r="A4" s="24" t="s">
        <v>23</v>
      </c>
      <c r="B4" s="25"/>
      <c r="C4" s="25"/>
      <c r="D4" s="25"/>
      <c r="E4" s="25"/>
      <c r="F4" s="26"/>
      <c r="G4" s="27" t="s">
        <v>28</v>
      </c>
      <c r="H4" s="25"/>
      <c r="I4" s="25"/>
      <c r="J4" s="25"/>
      <c r="K4" s="25"/>
      <c r="L4" s="26"/>
      <c r="M4" s="29" t="s">
        <v>30</v>
      </c>
      <c r="N4" s="25"/>
      <c r="O4" s="25"/>
      <c r="P4" s="25"/>
      <c r="Q4" s="25"/>
      <c r="R4" s="26"/>
      <c r="T4" s="30"/>
      <c r="U4" s="30"/>
      <c r="V4" s="32"/>
      <c r="W4" s="32"/>
      <c r="X4" s="32"/>
      <c r="Y4" s="32"/>
      <c r="Z4" s="34" t="s">
        <v>32</v>
      </c>
      <c r="AA4" s="25"/>
      <c r="AB4" s="26"/>
      <c r="AC4" s="34" t="s">
        <v>33</v>
      </c>
      <c r="AD4" s="25"/>
      <c r="AE4" s="26"/>
    </row>
    <row r="5" ht="38.25" customHeight="1">
      <c r="A5" s="35" t="s">
        <v>34</v>
      </c>
      <c r="B5" s="35" t="s">
        <v>35</v>
      </c>
      <c r="C5" s="36" t="s">
        <v>1</v>
      </c>
      <c r="D5" s="36" t="s">
        <v>36</v>
      </c>
      <c r="E5" s="36" t="s">
        <v>37</v>
      </c>
      <c r="F5" s="36" t="s">
        <v>38</v>
      </c>
      <c r="G5" s="37" t="s">
        <v>34</v>
      </c>
      <c r="H5" s="37" t="s">
        <v>35</v>
      </c>
      <c r="I5" s="38" t="s">
        <v>1</v>
      </c>
      <c r="J5" s="38" t="s">
        <v>36</v>
      </c>
      <c r="K5" s="39" t="s">
        <v>37</v>
      </c>
      <c r="L5" s="39" t="s">
        <v>38</v>
      </c>
      <c r="M5" s="40" t="s">
        <v>34</v>
      </c>
      <c r="N5" s="40" t="s">
        <v>35</v>
      </c>
      <c r="O5" s="41" t="s">
        <v>1</v>
      </c>
      <c r="P5" s="41" t="s">
        <v>39</v>
      </c>
      <c r="Q5" s="41" t="s">
        <v>37</v>
      </c>
      <c r="R5" s="41" t="s">
        <v>38</v>
      </c>
      <c r="S5" s="11"/>
      <c r="T5" s="42"/>
      <c r="U5" s="43" t="s">
        <v>0</v>
      </c>
      <c r="V5" s="44" t="s">
        <v>1</v>
      </c>
      <c r="W5" s="44" t="s">
        <v>2</v>
      </c>
      <c r="X5" s="45" t="s">
        <v>3</v>
      </c>
      <c r="Y5" s="45" t="s">
        <v>5</v>
      </c>
      <c r="Z5" s="46" t="s">
        <v>40</v>
      </c>
      <c r="AA5" s="46" t="s">
        <v>4</v>
      </c>
      <c r="AB5" s="46" t="s">
        <v>41</v>
      </c>
      <c r="AC5" s="47" t="s">
        <v>40</v>
      </c>
      <c r="AD5" s="47" t="s">
        <v>4</v>
      </c>
      <c r="AE5" s="47" t="s">
        <v>5</v>
      </c>
    </row>
    <row r="6" ht="122.25" customHeight="1">
      <c r="A6" s="48">
        <v>1.0</v>
      </c>
      <c r="B6" s="49" t="s">
        <v>42</v>
      </c>
      <c r="C6" s="5" t="s">
        <v>10</v>
      </c>
      <c r="D6" s="5">
        <v>40.0</v>
      </c>
      <c r="E6" s="50">
        <v>730000.0</v>
      </c>
      <c r="F6" s="13">
        <f t="shared" ref="F6:F20" si="1">D6*E6</f>
        <v>29200000</v>
      </c>
      <c r="G6" s="48">
        <v>1.0</v>
      </c>
      <c r="H6" s="51" t="s">
        <v>9</v>
      </c>
      <c r="I6" s="5" t="s">
        <v>10</v>
      </c>
      <c r="J6" s="5">
        <v>40.0</v>
      </c>
      <c r="K6" s="50">
        <v>749700.0</v>
      </c>
      <c r="L6" s="13">
        <v>2.9988E7</v>
      </c>
      <c r="M6" s="48">
        <v>1.0</v>
      </c>
      <c r="N6" s="51" t="s">
        <v>9</v>
      </c>
      <c r="O6" s="5" t="s">
        <v>10</v>
      </c>
      <c r="P6" s="5">
        <v>40.0</v>
      </c>
      <c r="Q6" s="50">
        <v>773500.0</v>
      </c>
      <c r="R6" s="13">
        <f t="shared" ref="R6:R20" si="2">P6*Q6</f>
        <v>30940000</v>
      </c>
      <c r="S6" s="11"/>
      <c r="T6" s="52">
        <v>1.0</v>
      </c>
      <c r="U6" s="53" t="s">
        <v>9</v>
      </c>
      <c r="V6" s="52" t="s">
        <v>10</v>
      </c>
      <c r="W6" s="52">
        <v>40.0</v>
      </c>
      <c r="X6" s="54">
        <v>730000.0</v>
      </c>
      <c r="Y6" s="55">
        <f t="shared" ref="Y6:Y20" si="3">W6*X6</f>
        <v>29200000</v>
      </c>
      <c r="Z6" s="56">
        <v>630000.0</v>
      </c>
      <c r="AA6" s="57">
        <f t="shared" ref="AA6:AA20" si="4">Z6*19%+Z6</f>
        <v>749700</v>
      </c>
      <c r="AB6" s="57">
        <f t="shared" ref="AB6:AB20" si="5">W6*AA6</f>
        <v>29988000</v>
      </c>
      <c r="AC6" s="58">
        <v>650000.0</v>
      </c>
      <c r="AD6" s="58">
        <f t="shared" ref="AD6:AD20" si="6">AC6*19%+AC6</f>
        <v>773500</v>
      </c>
      <c r="AE6" s="59">
        <f t="shared" ref="AE6:AE20" si="7">W6*AD6</f>
        <v>30940000</v>
      </c>
    </row>
    <row r="7" ht="126.0" customHeight="1">
      <c r="A7" s="5">
        <v>2.0</v>
      </c>
      <c r="B7" s="60" t="s">
        <v>43</v>
      </c>
      <c r="C7" s="5" t="s">
        <v>10</v>
      </c>
      <c r="D7" s="18">
        <v>15.0</v>
      </c>
      <c r="E7" s="50">
        <v>340000.0</v>
      </c>
      <c r="F7" s="13">
        <f t="shared" si="1"/>
        <v>5100000</v>
      </c>
      <c r="G7" s="5">
        <v>2.0</v>
      </c>
      <c r="H7" s="60" t="s">
        <v>43</v>
      </c>
      <c r="I7" s="5" t="s">
        <v>10</v>
      </c>
      <c r="J7" s="18">
        <v>15.0</v>
      </c>
      <c r="K7" s="50">
        <v>333200.0</v>
      </c>
      <c r="L7" s="13">
        <v>4998000.0</v>
      </c>
      <c r="M7" s="5">
        <v>2.0</v>
      </c>
      <c r="N7" s="60" t="s">
        <v>43</v>
      </c>
      <c r="O7" s="5" t="s">
        <v>10</v>
      </c>
      <c r="P7" s="18">
        <v>15.0</v>
      </c>
      <c r="Q7" s="50">
        <v>416500.0</v>
      </c>
      <c r="R7" s="13">
        <f t="shared" si="2"/>
        <v>6247500</v>
      </c>
      <c r="S7" s="11"/>
      <c r="T7" s="61">
        <v>2.0</v>
      </c>
      <c r="U7" s="62" t="s">
        <v>43</v>
      </c>
      <c r="V7" s="52" t="s">
        <v>10</v>
      </c>
      <c r="W7" s="44">
        <v>15.0</v>
      </c>
      <c r="X7" s="54">
        <v>340000.0</v>
      </c>
      <c r="Y7" s="55">
        <f t="shared" si="3"/>
        <v>5100000</v>
      </c>
      <c r="Z7" s="56">
        <v>280000.0</v>
      </c>
      <c r="AA7" s="57">
        <f t="shared" si="4"/>
        <v>333200</v>
      </c>
      <c r="AB7" s="57">
        <f t="shared" si="5"/>
        <v>4998000</v>
      </c>
      <c r="AC7" s="58">
        <v>350000.0</v>
      </c>
      <c r="AD7" s="58">
        <f t="shared" si="6"/>
        <v>416500</v>
      </c>
      <c r="AE7" s="59">
        <f t="shared" si="7"/>
        <v>6247500</v>
      </c>
    </row>
    <row r="8" ht="39.75" customHeight="1">
      <c r="A8" s="16">
        <f t="shared" ref="A8:A17" si="8">A7+1</f>
        <v>3</v>
      </c>
      <c r="B8" s="60" t="s">
        <v>18</v>
      </c>
      <c r="C8" s="5" t="s">
        <v>10</v>
      </c>
      <c r="D8" s="18">
        <v>5.0</v>
      </c>
      <c r="E8" s="50">
        <v>1300000.0</v>
      </c>
      <c r="F8" s="13">
        <f t="shared" si="1"/>
        <v>6500000</v>
      </c>
      <c r="G8" s="16">
        <f t="shared" ref="G8:G17" si="9">G7+1</f>
        <v>3</v>
      </c>
      <c r="H8" s="60" t="s">
        <v>18</v>
      </c>
      <c r="I8" s="5" t="s">
        <v>10</v>
      </c>
      <c r="J8" s="18">
        <v>5.0</v>
      </c>
      <c r="K8" s="50">
        <v>1368500.0</v>
      </c>
      <c r="L8" s="13">
        <v>6842500.0</v>
      </c>
      <c r="M8" s="16">
        <f t="shared" ref="M8:M17" si="10">M7+1</f>
        <v>3</v>
      </c>
      <c r="N8" s="60" t="s">
        <v>18</v>
      </c>
      <c r="O8" s="5" t="s">
        <v>10</v>
      </c>
      <c r="P8" s="18">
        <v>5.0</v>
      </c>
      <c r="Q8" s="50">
        <v>1451800.0</v>
      </c>
      <c r="R8" s="13">
        <f t="shared" si="2"/>
        <v>7259000</v>
      </c>
      <c r="S8" s="11"/>
      <c r="T8" s="61">
        <v>3.0</v>
      </c>
      <c r="U8" s="62" t="s">
        <v>18</v>
      </c>
      <c r="V8" s="52" t="s">
        <v>10</v>
      </c>
      <c r="W8" s="44">
        <v>5.0</v>
      </c>
      <c r="X8" s="54">
        <v>1300000.0</v>
      </c>
      <c r="Y8" s="55">
        <f t="shared" si="3"/>
        <v>6500000</v>
      </c>
      <c r="Z8" s="56">
        <v>1150000.0</v>
      </c>
      <c r="AA8" s="57">
        <f t="shared" si="4"/>
        <v>1368500</v>
      </c>
      <c r="AB8" s="57">
        <f t="shared" si="5"/>
        <v>6842500</v>
      </c>
      <c r="AC8" s="58">
        <v>1220000.0</v>
      </c>
      <c r="AD8" s="58">
        <f t="shared" si="6"/>
        <v>1451800</v>
      </c>
      <c r="AE8" s="59">
        <f t="shared" si="7"/>
        <v>7259000</v>
      </c>
    </row>
    <row r="9" ht="39.75" customHeight="1">
      <c r="A9" s="16">
        <f t="shared" si="8"/>
        <v>4</v>
      </c>
      <c r="B9" s="60" t="s">
        <v>44</v>
      </c>
      <c r="C9" s="5" t="s">
        <v>10</v>
      </c>
      <c r="D9" s="18">
        <v>2.0</v>
      </c>
      <c r="E9" s="50">
        <v>1150000.0</v>
      </c>
      <c r="F9" s="13">
        <f t="shared" si="1"/>
        <v>2300000</v>
      </c>
      <c r="G9" s="16">
        <f t="shared" si="9"/>
        <v>4</v>
      </c>
      <c r="H9" s="60" t="s">
        <v>44</v>
      </c>
      <c r="I9" s="5" t="s">
        <v>10</v>
      </c>
      <c r="J9" s="18">
        <v>2.0</v>
      </c>
      <c r="K9" s="50">
        <v>1166200.0</v>
      </c>
      <c r="L9" s="13">
        <v>2332400.0</v>
      </c>
      <c r="M9" s="16">
        <f t="shared" si="10"/>
        <v>4</v>
      </c>
      <c r="N9" s="60" t="s">
        <v>44</v>
      </c>
      <c r="O9" s="5" t="s">
        <v>10</v>
      </c>
      <c r="P9" s="18">
        <v>2.0</v>
      </c>
      <c r="Q9" s="50">
        <v>1368500.0</v>
      </c>
      <c r="R9" s="13">
        <f t="shared" si="2"/>
        <v>2737000</v>
      </c>
      <c r="S9" s="11"/>
      <c r="T9" s="61">
        <v>4.0</v>
      </c>
      <c r="U9" s="62" t="s">
        <v>44</v>
      </c>
      <c r="V9" s="52" t="s">
        <v>10</v>
      </c>
      <c r="W9" s="44">
        <v>2.0</v>
      </c>
      <c r="X9" s="54">
        <v>1150000.0</v>
      </c>
      <c r="Y9" s="55">
        <f t="shared" si="3"/>
        <v>2300000</v>
      </c>
      <c r="Z9" s="56">
        <v>980000.0</v>
      </c>
      <c r="AA9" s="57">
        <f t="shared" si="4"/>
        <v>1166200</v>
      </c>
      <c r="AB9" s="57">
        <f t="shared" si="5"/>
        <v>2332400</v>
      </c>
      <c r="AC9" s="58">
        <v>1150000.0</v>
      </c>
      <c r="AD9" s="58">
        <f t="shared" si="6"/>
        <v>1368500</v>
      </c>
      <c r="AE9" s="59">
        <f t="shared" si="7"/>
        <v>2737000</v>
      </c>
    </row>
    <row r="10" ht="77.25" customHeight="1">
      <c r="A10" s="16">
        <f t="shared" si="8"/>
        <v>5</v>
      </c>
      <c r="B10" s="60" t="s">
        <v>22</v>
      </c>
      <c r="C10" s="5" t="s">
        <v>10</v>
      </c>
      <c r="D10" s="48">
        <v>2.0</v>
      </c>
      <c r="E10" s="50">
        <v>1230000.0</v>
      </c>
      <c r="F10" s="13">
        <f t="shared" si="1"/>
        <v>2460000</v>
      </c>
      <c r="G10" s="16">
        <f t="shared" si="9"/>
        <v>5</v>
      </c>
      <c r="H10" s="60" t="s">
        <v>22</v>
      </c>
      <c r="I10" s="5" t="s">
        <v>10</v>
      </c>
      <c r="J10" s="48">
        <v>2.0</v>
      </c>
      <c r="K10" s="50">
        <v>1249500.0</v>
      </c>
      <c r="L10" s="13">
        <v>2499000.0</v>
      </c>
      <c r="M10" s="16">
        <f t="shared" si="10"/>
        <v>5</v>
      </c>
      <c r="N10" s="60" t="s">
        <v>22</v>
      </c>
      <c r="O10" s="5" t="s">
        <v>10</v>
      </c>
      <c r="P10" s="48">
        <v>2.0</v>
      </c>
      <c r="Q10" s="50">
        <v>1404200.0</v>
      </c>
      <c r="R10" s="13">
        <f t="shared" si="2"/>
        <v>2808400</v>
      </c>
      <c r="S10" s="11"/>
      <c r="T10" s="61">
        <v>5.0</v>
      </c>
      <c r="U10" s="62" t="s">
        <v>22</v>
      </c>
      <c r="V10" s="52" t="s">
        <v>10</v>
      </c>
      <c r="W10" s="63">
        <v>2.0</v>
      </c>
      <c r="X10" s="54">
        <v>1230000.0</v>
      </c>
      <c r="Y10" s="55">
        <f t="shared" si="3"/>
        <v>2460000</v>
      </c>
      <c r="Z10" s="56">
        <v>1050000.0</v>
      </c>
      <c r="AA10" s="57">
        <f t="shared" si="4"/>
        <v>1249500</v>
      </c>
      <c r="AB10" s="57">
        <f t="shared" si="5"/>
        <v>2499000</v>
      </c>
      <c r="AC10" s="58">
        <v>1180000.0</v>
      </c>
      <c r="AD10" s="58">
        <f t="shared" si="6"/>
        <v>1404200</v>
      </c>
      <c r="AE10" s="59">
        <f t="shared" si="7"/>
        <v>2808400</v>
      </c>
    </row>
    <row r="11" ht="39.75" customHeight="1">
      <c r="A11" s="16">
        <f t="shared" si="8"/>
        <v>6</v>
      </c>
      <c r="B11" s="60" t="s">
        <v>25</v>
      </c>
      <c r="C11" s="5" t="s">
        <v>10</v>
      </c>
      <c r="D11" s="48">
        <v>3.0</v>
      </c>
      <c r="E11" s="50">
        <v>800000.0</v>
      </c>
      <c r="F11" s="13">
        <f t="shared" si="1"/>
        <v>2400000</v>
      </c>
      <c r="G11" s="16">
        <f t="shared" si="9"/>
        <v>6</v>
      </c>
      <c r="H11" s="60" t="s">
        <v>25</v>
      </c>
      <c r="I11" s="5" t="s">
        <v>10</v>
      </c>
      <c r="J11" s="48">
        <v>3.0</v>
      </c>
      <c r="K11" s="50">
        <v>892500.0</v>
      </c>
      <c r="L11" s="13">
        <v>2677500.0</v>
      </c>
      <c r="M11" s="16">
        <f t="shared" si="10"/>
        <v>6</v>
      </c>
      <c r="N11" s="60" t="s">
        <v>25</v>
      </c>
      <c r="O11" s="5" t="s">
        <v>10</v>
      </c>
      <c r="P11" s="48">
        <v>3.0</v>
      </c>
      <c r="Q11" s="50">
        <v>874650.0</v>
      </c>
      <c r="R11" s="13">
        <f t="shared" si="2"/>
        <v>2623950</v>
      </c>
      <c r="S11" s="11"/>
      <c r="T11" s="61">
        <v>6.0</v>
      </c>
      <c r="U11" s="62" t="s">
        <v>25</v>
      </c>
      <c r="V11" s="52" t="s">
        <v>10</v>
      </c>
      <c r="W11" s="63">
        <v>3.0</v>
      </c>
      <c r="X11" s="54">
        <v>800000.0</v>
      </c>
      <c r="Y11" s="55">
        <f t="shared" si="3"/>
        <v>2400000</v>
      </c>
      <c r="Z11" s="56">
        <v>750000.0</v>
      </c>
      <c r="AA11" s="57">
        <f t="shared" si="4"/>
        <v>892500</v>
      </c>
      <c r="AB11" s="57">
        <f t="shared" si="5"/>
        <v>2677500</v>
      </c>
      <c r="AC11" s="58">
        <v>735000.0</v>
      </c>
      <c r="AD11" s="58">
        <f t="shared" si="6"/>
        <v>874650</v>
      </c>
      <c r="AE11" s="59">
        <f t="shared" si="7"/>
        <v>2623950</v>
      </c>
    </row>
    <row r="12" ht="39.75" customHeight="1">
      <c r="A12" s="16">
        <f t="shared" si="8"/>
        <v>7</v>
      </c>
      <c r="B12" s="60" t="s">
        <v>27</v>
      </c>
      <c r="C12" s="5" t="s">
        <v>10</v>
      </c>
      <c r="D12" s="48">
        <v>20.0</v>
      </c>
      <c r="E12" s="50">
        <v>200000.0</v>
      </c>
      <c r="F12" s="13">
        <f t="shared" si="1"/>
        <v>4000000</v>
      </c>
      <c r="G12" s="16">
        <f t="shared" si="9"/>
        <v>7</v>
      </c>
      <c r="H12" s="60" t="s">
        <v>27</v>
      </c>
      <c r="I12" s="5" t="s">
        <v>10</v>
      </c>
      <c r="J12" s="48">
        <v>20.0</v>
      </c>
      <c r="K12" s="50">
        <v>273700.0</v>
      </c>
      <c r="L12" s="13">
        <v>5474000.0</v>
      </c>
      <c r="M12" s="16">
        <f t="shared" si="10"/>
        <v>7</v>
      </c>
      <c r="N12" s="60" t="s">
        <v>27</v>
      </c>
      <c r="O12" s="5" t="s">
        <v>10</v>
      </c>
      <c r="P12" s="48">
        <v>20.0</v>
      </c>
      <c r="Q12" s="50">
        <v>224910.0</v>
      </c>
      <c r="R12" s="13">
        <f t="shared" si="2"/>
        <v>4498200</v>
      </c>
      <c r="S12" s="11"/>
      <c r="T12" s="61">
        <v>7.0</v>
      </c>
      <c r="U12" s="62" t="s">
        <v>27</v>
      </c>
      <c r="V12" s="52" t="s">
        <v>10</v>
      </c>
      <c r="W12" s="63">
        <v>20.0</v>
      </c>
      <c r="X12" s="54">
        <v>200000.0</v>
      </c>
      <c r="Y12" s="55">
        <f t="shared" si="3"/>
        <v>4000000</v>
      </c>
      <c r="Z12" s="56">
        <v>230000.0</v>
      </c>
      <c r="AA12" s="57">
        <f t="shared" si="4"/>
        <v>273700</v>
      </c>
      <c r="AB12" s="57">
        <f t="shared" si="5"/>
        <v>5474000</v>
      </c>
      <c r="AC12" s="58">
        <v>189000.0</v>
      </c>
      <c r="AD12" s="58">
        <f t="shared" si="6"/>
        <v>224910</v>
      </c>
      <c r="AE12" s="59">
        <f t="shared" si="7"/>
        <v>4498200</v>
      </c>
    </row>
    <row r="13" ht="208.5" customHeight="1">
      <c r="A13" s="16">
        <f t="shared" si="8"/>
        <v>8</v>
      </c>
      <c r="B13" s="60" t="s">
        <v>45</v>
      </c>
      <c r="C13" s="5" t="s">
        <v>10</v>
      </c>
      <c r="D13" s="48">
        <v>100.0</v>
      </c>
      <c r="E13" s="50">
        <v>310000.0</v>
      </c>
      <c r="F13" s="13">
        <f t="shared" si="1"/>
        <v>31000000</v>
      </c>
      <c r="G13" s="16">
        <f t="shared" si="9"/>
        <v>8</v>
      </c>
      <c r="H13" s="60" t="s">
        <v>45</v>
      </c>
      <c r="I13" s="5" t="s">
        <v>10</v>
      </c>
      <c r="J13" s="48">
        <v>100.0</v>
      </c>
      <c r="K13" s="50">
        <v>422450.0</v>
      </c>
      <c r="L13" s="13">
        <v>4.2245E7</v>
      </c>
      <c r="M13" s="16">
        <f t="shared" si="10"/>
        <v>8</v>
      </c>
      <c r="N13" s="60" t="s">
        <v>45</v>
      </c>
      <c r="O13" s="5" t="s">
        <v>10</v>
      </c>
      <c r="P13" s="48">
        <v>100.0</v>
      </c>
      <c r="Q13" s="50">
        <v>458150.0</v>
      </c>
      <c r="R13" s="13">
        <f t="shared" si="2"/>
        <v>45815000</v>
      </c>
      <c r="S13" s="11"/>
      <c r="T13" s="61">
        <v>8.0</v>
      </c>
      <c r="U13" s="62" t="s">
        <v>45</v>
      </c>
      <c r="V13" s="52" t="s">
        <v>10</v>
      </c>
      <c r="W13" s="63">
        <v>100.0</v>
      </c>
      <c r="X13" s="54">
        <v>310000.0</v>
      </c>
      <c r="Y13" s="55">
        <f t="shared" si="3"/>
        <v>31000000</v>
      </c>
      <c r="Z13" s="56">
        <v>355000.0</v>
      </c>
      <c r="AA13" s="57">
        <f t="shared" si="4"/>
        <v>422450</v>
      </c>
      <c r="AB13" s="57">
        <f t="shared" si="5"/>
        <v>42245000</v>
      </c>
      <c r="AC13" s="58">
        <v>385000.0</v>
      </c>
      <c r="AD13" s="58">
        <f t="shared" si="6"/>
        <v>458150</v>
      </c>
      <c r="AE13" s="59">
        <f t="shared" si="7"/>
        <v>45815000</v>
      </c>
    </row>
    <row r="14" ht="39.75" customHeight="1">
      <c r="A14" s="16">
        <f t="shared" si="8"/>
        <v>9</v>
      </c>
      <c r="B14" s="64" t="s">
        <v>46</v>
      </c>
      <c r="C14" s="5" t="s">
        <v>10</v>
      </c>
      <c r="D14" s="16">
        <v>10.0</v>
      </c>
      <c r="E14" s="50">
        <v>420000.0</v>
      </c>
      <c r="F14" s="13">
        <f t="shared" si="1"/>
        <v>4200000</v>
      </c>
      <c r="G14" s="16">
        <f t="shared" si="9"/>
        <v>9</v>
      </c>
      <c r="H14" s="64" t="s">
        <v>46</v>
      </c>
      <c r="I14" s="5" t="s">
        <v>10</v>
      </c>
      <c r="J14" s="16">
        <v>10.0</v>
      </c>
      <c r="K14" s="50">
        <v>470050.0</v>
      </c>
      <c r="L14" s="13">
        <v>4700500.0</v>
      </c>
      <c r="M14" s="16">
        <f t="shared" si="10"/>
        <v>9</v>
      </c>
      <c r="N14" s="64" t="s">
        <v>46</v>
      </c>
      <c r="O14" s="5" t="s">
        <v>10</v>
      </c>
      <c r="P14" s="16">
        <v>10.0</v>
      </c>
      <c r="Q14" s="50">
        <v>470050.0</v>
      </c>
      <c r="R14" s="13">
        <f t="shared" si="2"/>
        <v>4700500</v>
      </c>
      <c r="S14" s="11"/>
      <c r="T14" s="63">
        <v>9.0</v>
      </c>
      <c r="U14" s="65" t="s">
        <v>46</v>
      </c>
      <c r="V14" s="52" t="s">
        <v>10</v>
      </c>
      <c r="W14" s="61">
        <v>10.0</v>
      </c>
      <c r="X14" s="54">
        <v>420000.0</v>
      </c>
      <c r="Y14" s="55">
        <f t="shared" si="3"/>
        <v>4200000</v>
      </c>
      <c r="Z14" s="56">
        <v>395000.0</v>
      </c>
      <c r="AA14" s="57">
        <f t="shared" si="4"/>
        <v>470050</v>
      </c>
      <c r="AB14" s="57">
        <f t="shared" si="5"/>
        <v>4700500</v>
      </c>
      <c r="AC14" s="58">
        <v>395000.0</v>
      </c>
      <c r="AD14" s="58">
        <f t="shared" si="6"/>
        <v>470050</v>
      </c>
      <c r="AE14" s="59">
        <f t="shared" si="7"/>
        <v>4700500</v>
      </c>
    </row>
    <row r="15" ht="39.75" customHeight="1">
      <c r="A15" s="16">
        <f t="shared" si="8"/>
        <v>10</v>
      </c>
      <c r="B15" s="66" t="s">
        <v>47</v>
      </c>
      <c r="C15" s="5" t="s">
        <v>10</v>
      </c>
      <c r="D15" s="16">
        <v>1.0</v>
      </c>
      <c r="E15" s="50">
        <v>2500000.0</v>
      </c>
      <c r="F15" s="13">
        <f t="shared" si="1"/>
        <v>2500000</v>
      </c>
      <c r="G15" s="16">
        <f t="shared" si="9"/>
        <v>10</v>
      </c>
      <c r="H15" s="67" t="s">
        <v>48</v>
      </c>
      <c r="I15" s="5" t="s">
        <v>10</v>
      </c>
      <c r="J15" s="16">
        <v>1.0</v>
      </c>
      <c r="K15" s="50">
        <v>3129700.0</v>
      </c>
      <c r="L15" s="13">
        <v>3129700.0</v>
      </c>
      <c r="M15" s="16">
        <f t="shared" si="10"/>
        <v>10</v>
      </c>
      <c r="N15" s="67" t="s">
        <v>48</v>
      </c>
      <c r="O15" s="5" t="s">
        <v>10</v>
      </c>
      <c r="P15" s="16">
        <v>1.0</v>
      </c>
      <c r="Q15" s="50">
        <v>3129700.0</v>
      </c>
      <c r="R15" s="13">
        <f t="shared" si="2"/>
        <v>3129700</v>
      </c>
      <c r="S15" s="11"/>
      <c r="T15" s="63">
        <v>10.0</v>
      </c>
      <c r="U15" s="68" t="s">
        <v>48</v>
      </c>
      <c r="V15" s="52" t="s">
        <v>10</v>
      </c>
      <c r="W15" s="61">
        <v>1.0</v>
      </c>
      <c r="X15" s="54">
        <v>2500000.0</v>
      </c>
      <c r="Y15" s="55">
        <f t="shared" si="3"/>
        <v>2500000</v>
      </c>
      <c r="Z15" s="56">
        <v>2630000.0</v>
      </c>
      <c r="AA15" s="57">
        <f t="shared" si="4"/>
        <v>3129700</v>
      </c>
      <c r="AB15" s="57">
        <f t="shared" si="5"/>
        <v>3129700</v>
      </c>
      <c r="AC15" s="58">
        <v>2630000.0</v>
      </c>
      <c r="AD15" s="58">
        <f t="shared" si="6"/>
        <v>3129700</v>
      </c>
      <c r="AE15" s="59">
        <f t="shared" si="7"/>
        <v>3129700</v>
      </c>
    </row>
    <row r="16" ht="69.0" customHeight="1">
      <c r="A16" s="16">
        <f t="shared" si="8"/>
        <v>11</v>
      </c>
      <c r="B16" s="60" t="s">
        <v>49</v>
      </c>
      <c r="C16" s="5" t="s">
        <v>10</v>
      </c>
      <c r="D16" s="48">
        <v>50.0</v>
      </c>
      <c r="E16" s="50">
        <v>170000.0</v>
      </c>
      <c r="F16" s="13">
        <f t="shared" si="1"/>
        <v>8500000</v>
      </c>
      <c r="G16" s="16">
        <f t="shared" si="9"/>
        <v>11</v>
      </c>
      <c r="H16" s="60" t="s">
        <v>49</v>
      </c>
      <c r="I16" s="5" t="s">
        <v>10</v>
      </c>
      <c r="J16" s="48">
        <v>50.0</v>
      </c>
      <c r="K16" s="50">
        <v>196350.0</v>
      </c>
      <c r="L16" s="13">
        <v>9817500.0</v>
      </c>
      <c r="M16" s="16">
        <f t="shared" si="10"/>
        <v>11</v>
      </c>
      <c r="N16" s="60" t="s">
        <v>49</v>
      </c>
      <c r="O16" s="5" t="s">
        <v>10</v>
      </c>
      <c r="P16" s="48">
        <v>50.0</v>
      </c>
      <c r="Q16" s="50">
        <v>214200.0</v>
      </c>
      <c r="R16" s="13">
        <f t="shared" si="2"/>
        <v>10710000</v>
      </c>
      <c r="S16" s="11"/>
      <c r="T16" s="61">
        <v>11.0</v>
      </c>
      <c r="U16" s="62" t="s">
        <v>49</v>
      </c>
      <c r="V16" s="52" t="s">
        <v>10</v>
      </c>
      <c r="W16" s="63">
        <v>50.0</v>
      </c>
      <c r="X16" s="54">
        <v>170000.0</v>
      </c>
      <c r="Y16" s="55">
        <f t="shared" si="3"/>
        <v>8500000</v>
      </c>
      <c r="Z16" s="56">
        <v>165000.0</v>
      </c>
      <c r="AA16" s="57">
        <f t="shared" si="4"/>
        <v>196350</v>
      </c>
      <c r="AB16" s="57">
        <f t="shared" si="5"/>
        <v>9817500</v>
      </c>
      <c r="AC16" s="58">
        <v>180000.0</v>
      </c>
      <c r="AD16" s="58">
        <f t="shared" si="6"/>
        <v>214200</v>
      </c>
      <c r="AE16" s="59">
        <f t="shared" si="7"/>
        <v>10710000</v>
      </c>
    </row>
    <row r="17" ht="88.5" customHeight="1">
      <c r="A17" s="16">
        <f t="shared" si="8"/>
        <v>12</v>
      </c>
      <c r="B17" s="60" t="s">
        <v>50</v>
      </c>
      <c r="C17" s="5" t="s">
        <v>10</v>
      </c>
      <c r="D17" s="48">
        <v>50.0</v>
      </c>
      <c r="E17" s="50">
        <v>170000.0</v>
      </c>
      <c r="F17" s="13">
        <f t="shared" si="1"/>
        <v>8500000</v>
      </c>
      <c r="G17" s="16">
        <f t="shared" si="9"/>
        <v>12</v>
      </c>
      <c r="H17" s="60" t="s">
        <v>50</v>
      </c>
      <c r="I17" s="5" t="s">
        <v>10</v>
      </c>
      <c r="J17" s="48">
        <v>50.0</v>
      </c>
      <c r="K17" s="50">
        <v>196350.0</v>
      </c>
      <c r="L17" s="13">
        <v>9817500.0</v>
      </c>
      <c r="M17" s="16">
        <f t="shared" si="10"/>
        <v>12</v>
      </c>
      <c r="N17" s="60" t="s">
        <v>50</v>
      </c>
      <c r="O17" s="5" t="s">
        <v>10</v>
      </c>
      <c r="P17" s="48">
        <v>50.0</v>
      </c>
      <c r="Q17" s="50">
        <v>214200.0</v>
      </c>
      <c r="R17" s="13">
        <f t="shared" si="2"/>
        <v>10710000</v>
      </c>
      <c r="S17" s="11"/>
      <c r="T17" s="61">
        <v>12.0</v>
      </c>
      <c r="U17" s="62" t="s">
        <v>50</v>
      </c>
      <c r="V17" s="52" t="s">
        <v>10</v>
      </c>
      <c r="W17" s="63">
        <v>50.0</v>
      </c>
      <c r="X17" s="54">
        <v>170000.0</v>
      </c>
      <c r="Y17" s="55">
        <f t="shared" si="3"/>
        <v>8500000</v>
      </c>
      <c r="Z17" s="56">
        <v>165000.0</v>
      </c>
      <c r="AA17" s="57">
        <f t="shared" si="4"/>
        <v>196350</v>
      </c>
      <c r="AB17" s="57">
        <f t="shared" si="5"/>
        <v>9817500</v>
      </c>
      <c r="AC17" s="58">
        <v>180000.0</v>
      </c>
      <c r="AD17" s="58">
        <f t="shared" si="6"/>
        <v>214200</v>
      </c>
      <c r="AE17" s="59">
        <f t="shared" si="7"/>
        <v>10710000</v>
      </c>
    </row>
    <row r="18" ht="73.5" customHeight="1">
      <c r="A18" s="16">
        <v>13.0</v>
      </c>
      <c r="B18" s="69" t="s">
        <v>51</v>
      </c>
      <c r="C18" s="5" t="s">
        <v>10</v>
      </c>
      <c r="D18" s="16">
        <v>3.0</v>
      </c>
      <c r="E18" s="50">
        <v>2700000.0</v>
      </c>
      <c r="F18" s="13">
        <f t="shared" si="1"/>
        <v>8100000</v>
      </c>
      <c r="G18" s="16">
        <v>13.0</v>
      </c>
      <c r="H18" s="60" t="s">
        <v>52</v>
      </c>
      <c r="I18" s="5" t="s">
        <v>10</v>
      </c>
      <c r="J18" s="16">
        <v>3.0</v>
      </c>
      <c r="K18" s="13">
        <v>3153500.0</v>
      </c>
      <c r="L18" s="13">
        <f t="shared" ref="L18:L20" si="11">J18*K18</f>
        <v>9460500</v>
      </c>
      <c r="M18" s="16">
        <v>13.0</v>
      </c>
      <c r="N18" s="60" t="s">
        <v>52</v>
      </c>
      <c r="O18" s="5" t="s">
        <v>10</v>
      </c>
      <c r="P18" s="16">
        <v>3.0</v>
      </c>
      <c r="Q18" s="50">
        <v>3153500.0</v>
      </c>
      <c r="R18" s="13">
        <f t="shared" si="2"/>
        <v>9460500</v>
      </c>
      <c r="S18" s="11"/>
      <c r="T18" s="61">
        <v>13.0</v>
      </c>
      <c r="U18" s="70" t="s">
        <v>52</v>
      </c>
      <c r="V18" s="52" t="s">
        <v>10</v>
      </c>
      <c r="W18" s="61">
        <v>3.0</v>
      </c>
      <c r="X18" s="54">
        <v>2400000.0</v>
      </c>
      <c r="Y18" s="55">
        <f t="shared" si="3"/>
        <v>7200000</v>
      </c>
      <c r="Z18" s="56">
        <v>2650000.0</v>
      </c>
      <c r="AA18" s="57">
        <f t="shared" si="4"/>
        <v>3153500</v>
      </c>
      <c r="AB18" s="57">
        <f t="shared" si="5"/>
        <v>9460500</v>
      </c>
      <c r="AC18" s="58">
        <v>2650000.0</v>
      </c>
      <c r="AD18" s="58">
        <f t="shared" si="6"/>
        <v>3153500</v>
      </c>
      <c r="AE18" s="59">
        <f t="shared" si="7"/>
        <v>9460500</v>
      </c>
    </row>
    <row r="19" ht="150.75" customHeight="1">
      <c r="A19" s="16">
        <v>14.0</v>
      </c>
      <c r="B19" s="60" t="s">
        <v>53</v>
      </c>
      <c r="C19" s="5" t="s">
        <v>10</v>
      </c>
      <c r="D19" s="16">
        <v>40.0</v>
      </c>
      <c r="E19" s="50">
        <v>410000.0</v>
      </c>
      <c r="F19" s="13">
        <f t="shared" si="1"/>
        <v>16400000</v>
      </c>
      <c r="G19" s="16">
        <v>14.0</v>
      </c>
      <c r="H19" s="60" t="s">
        <v>53</v>
      </c>
      <c r="I19" s="5" t="s">
        <v>10</v>
      </c>
      <c r="J19" s="16">
        <v>40.0</v>
      </c>
      <c r="K19" s="13">
        <v>422450.0</v>
      </c>
      <c r="L19" s="13">
        <f t="shared" si="11"/>
        <v>16898000</v>
      </c>
      <c r="M19" s="16">
        <v>14.0</v>
      </c>
      <c r="N19" s="60" t="s">
        <v>53</v>
      </c>
      <c r="O19" s="5" t="s">
        <v>10</v>
      </c>
      <c r="P19" s="16">
        <v>40.0</v>
      </c>
      <c r="Q19" s="50">
        <v>458150.0</v>
      </c>
      <c r="R19" s="13">
        <f t="shared" si="2"/>
        <v>18326000</v>
      </c>
      <c r="S19" s="11"/>
      <c r="T19" s="71">
        <v>14.0</v>
      </c>
      <c r="U19" s="62" t="s">
        <v>53</v>
      </c>
      <c r="V19" s="72" t="s">
        <v>10</v>
      </c>
      <c r="W19" s="73">
        <v>40.0</v>
      </c>
      <c r="X19" s="54">
        <v>410000.0</v>
      </c>
      <c r="Y19" s="55">
        <f t="shared" si="3"/>
        <v>16400000</v>
      </c>
      <c r="Z19" s="56">
        <v>355000.0</v>
      </c>
      <c r="AA19" s="57">
        <f t="shared" si="4"/>
        <v>422450</v>
      </c>
      <c r="AB19" s="57">
        <f t="shared" si="5"/>
        <v>16898000</v>
      </c>
      <c r="AC19" s="58">
        <v>385000.0</v>
      </c>
      <c r="AD19" s="58">
        <f t="shared" si="6"/>
        <v>458150</v>
      </c>
      <c r="AE19" s="59">
        <f t="shared" si="7"/>
        <v>18326000</v>
      </c>
    </row>
    <row r="20" ht="39.75" customHeight="1">
      <c r="A20" s="16">
        <v>15.0</v>
      </c>
      <c r="B20" s="74" t="s">
        <v>54</v>
      </c>
      <c r="C20" s="5" t="s">
        <v>10</v>
      </c>
      <c r="D20" s="16">
        <v>2.0</v>
      </c>
      <c r="E20" s="50">
        <v>400000.0</v>
      </c>
      <c r="F20" s="13">
        <f t="shared" si="1"/>
        <v>800000</v>
      </c>
      <c r="G20" s="16">
        <v>15.0</v>
      </c>
      <c r="H20" s="74" t="s">
        <v>54</v>
      </c>
      <c r="I20" s="5" t="s">
        <v>10</v>
      </c>
      <c r="J20" s="16">
        <v>2.0</v>
      </c>
      <c r="K20" s="13">
        <v>452200.0</v>
      </c>
      <c r="L20" s="13">
        <f t="shared" si="11"/>
        <v>904400</v>
      </c>
      <c r="M20" s="16">
        <v>15.0</v>
      </c>
      <c r="N20" s="74" t="s">
        <v>54</v>
      </c>
      <c r="O20" s="5" t="s">
        <v>10</v>
      </c>
      <c r="P20" s="16">
        <v>2.0</v>
      </c>
      <c r="Q20" s="50">
        <v>470050.0</v>
      </c>
      <c r="R20" s="13">
        <f t="shared" si="2"/>
        <v>940100</v>
      </c>
      <c r="S20" s="11"/>
      <c r="T20" s="61">
        <v>15.0</v>
      </c>
      <c r="U20" s="75" t="s">
        <v>54</v>
      </c>
      <c r="V20" s="52" t="s">
        <v>10</v>
      </c>
      <c r="W20" s="61">
        <v>2.0</v>
      </c>
      <c r="X20" s="76">
        <v>400000.0</v>
      </c>
      <c r="Y20" s="55">
        <f t="shared" si="3"/>
        <v>800000</v>
      </c>
      <c r="Z20" s="56">
        <v>380000.0</v>
      </c>
      <c r="AA20" s="57">
        <f t="shared" si="4"/>
        <v>452200</v>
      </c>
      <c r="AB20" s="57">
        <f t="shared" si="5"/>
        <v>904400</v>
      </c>
      <c r="AC20" s="58">
        <v>395000.0</v>
      </c>
      <c r="AD20" s="58">
        <f t="shared" si="6"/>
        <v>470050</v>
      </c>
      <c r="AE20" s="59">
        <f t="shared" si="7"/>
        <v>940100</v>
      </c>
    </row>
    <row r="21" ht="39.75" customHeight="1">
      <c r="A21" s="77"/>
      <c r="B21" s="78"/>
      <c r="C21" s="79"/>
      <c r="D21" s="79" t="s">
        <v>31</v>
      </c>
      <c r="E21" s="79"/>
      <c r="F21" s="80">
        <f>SUM(F6:F20)</f>
        <v>131960000</v>
      </c>
      <c r="G21" s="77"/>
      <c r="H21" s="78"/>
      <c r="I21" s="79"/>
      <c r="J21" s="79" t="s">
        <v>31</v>
      </c>
      <c r="K21" s="79"/>
      <c r="L21" s="81">
        <f>SUM(L6:L20)</f>
        <v>151784500</v>
      </c>
      <c r="M21" s="77"/>
      <c r="N21" s="78"/>
      <c r="O21" s="79"/>
      <c r="P21" s="79" t="s">
        <v>31</v>
      </c>
      <c r="Q21" s="79"/>
      <c r="R21" s="81">
        <f>SUM(R6:R20)</f>
        <v>160905850</v>
      </c>
      <c r="S21" s="11"/>
      <c r="T21" s="61"/>
      <c r="U21" s="70"/>
      <c r="V21" s="52"/>
      <c r="W21" s="61"/>
      <c r="X21" s="54"/>
      <c r="Y21" s="55"/>
      <c r="Z21" s="56"/>
      <c r="AA21" s="57">
        <v>3153500.0</v>
      </c>
      <c r="AB21" s="57"/>
      <c r="AC21" s="58"/>
      <c r="AD21" s="58">
        <v>3153500.0</v>
      </c>
      <c r="AE21" s="59"/>
    </row>
    <row r="22" ht="39.75" customHeight="1">
      <c r="A22" s="82"/>
      <c r="B22" s="83"/>
      <c r="C22" s="83"/>
      <c r="D22" s="84"/>
      <c r="E22" s="85"/>
      <c r="F22" s="86"/>
      <c r="G22" s="82"/>
      <c r="H22" s="83"/>
      <c r="I22" s="84"/>
      <c r="J22" s="84"/>
      <c r="K22" s="85"/>
      <c r="L22" s="86"/>
      <c r="M22" s="82"/>
      <c r="N22" s="83"/>
      <c r="O22" s="84"/>
      <c r="P22" s="84"/>
      <c r="Q22" s="85"/>
      <c r="R22" s="87"/>
      <c r="S22" s="11"/>
      <c r="T22" s="71"/>
      <c r="U22" s="62"/>
      <c r="V22" s="72"/>
      <c r="W22" s="73"/>
      <c r="X22" s="54"/>
      <c r="Y22" s="55"/>
      <c r="Z22" s="56"/>
      <c r="AA22" s="57">
        <v>422450.0</v>
      </c>
      <c r="AB22" s="57"/>
      <c r="AC22" s="58"/>
      <c r="AD22" s="58">
        <v>458150.0</v>
      </c>
      <c r="AE22" s="59"/>
    </row>
    <row r="23" ht="39.75" customHeight="1">
      <c r="D23" s="32"/>
      <c r="J23" s="32"/>
      <c r="L23" s="88"/>
      <c r="P23" s="32"/>
      <c r="R23" s="88"/>
      <c r="S23" s="11"/>
      <c r="T23" s="61"/>
      <c r="U23" s="75"/>
      <c r="V23" s="52"/>
      <c r="W23" s="61"/>
      <c r="X23" s="76"/>
      <c r="Y23" s="55"/>
      <c r="Z23" s="56"/>
      <c r="AA23" s="57">
        <v>452200.0</v>
      </c>
      <c r="AB23" s="57"/>
      <c r="AC23" s="58"/>
      <c r="AD23" s="58">
        <v>470050.0</v>
      </c>
      <c r="AE23" s="59"/>
    </row>
    <row r="24" ht="39.75" customHeight="1">
      <c r="D24" s="32"/>
      <c r="J24" s="32"/>
      <c r="P24" s="32"/>
      <c r="S24" s="11"/>
      <c r="T24" s="75"/>
      <c r="U24" s="89"/>
      <c r="V24" s="52"/>
      <c r="W24" s="61"/>
      <c r="X24" s="76"/>
      <c r="Y24" s="55"/>
      <c r="Z24" s="56"/>
      <c r="AA24" s="57"/>
      <c r="AB24" s="57"/>
      <c r="AC24" s="58"/>
      <c r="AD24" s="58"/>
      <c r="AE24" s="59"/>
    </row>
    <row r="25" ht="39.75" customHeight="1">
      <c r="A25" s="90" t="s">
        <v>55</v>
      </c>
      <c r="B25" s="91"/>
      <c r="C25" s="91"/>
      <c r="D25" s="92"/>
      <c r="J25" s="32"/>
      <c r="P25" s="32"/>
      <c r="S25" s="11"/>
      <c r="T25" s="75"/>
      <c r="U25" s="75"/>
      <c r="V25" s="93"/>
      <c r="W25" s="93"/>
      <c r="X25" s="94"/>
      <c r="Y25" s="95">
        <f>SUM(Y6:Y24)</f>
        <v>131060000</v>
      </c>
      <c r="Z25" s="96"/>
      <c r="AA25" s="57"/>
      <c r="AB25" s="97">
        <f>SUM(AB6:AB24)</f>
        <v>151784500</v>
      </c>
      <c r="AC25" s="98"/>
      <c r="AD25" s="98"/>
      <c r="AE25" s="99">
        <f>SUM(AE6:AE24)</f>
        <v>160905850</v>
      </c>
    </row>
    <row r="26" ht="36.0" customHeight="1">
      <c r="A26" s="100"/>
      <c r="B26" s="101" t="s">
        <v>56</v>
      </c>
      <c r="C26" s="102" t="s">
        <v>57</v>
      </c>
      <c r="D26" s="103" t="s">
        <v>58</v>
      </c>
      <c r="J26" s="32"/>
      <c r="P26" s="32"/>
      <c r="S26" s="11"/>
      <c r="T26" s="11"/>
      <c r="U26" s="11"/>
      <c r="V26" s="11"/>
      <c r="W26" s="11"/>
      <c r="X26" s="11"/>
      <c r="Y26" s="11"/>
    </row>
    <row r="27" ht="15.75" customHeight="1">
      <c r="A27" s="104">
        <v>1.0</v>
      </c>
      <c r="B27" s="105" t="s">
        <v>59</v>
      </c>
      <c r="C27" s="106" t="str">
        <f>E22</f>
        <v/>
      </c>
      <c r="D27" s="107">
        <f>F21</f>
        <v>131960000</v>
      </c>
      <c r="J27" s="32"/>
      <c r="P27" s="32"/>
      <c r="S27" s="11"/>
      <c r="T27" s="11"/>
      <c r="U27" s="11"/>
      <c r="V27" s="11"/>
      <c r="W27" s="11"/>
      <c r="X27" s="11"/>
      <c r="Y27" s="11"/>
    </row>
    <row r="28" ht="15.75" customHeight="1">
      <c r="A28" s="108">
        <v>2.0</v>
      </c>
      <c r="B28" s="109" t="s">
        <v>60</v>
      </c>
      <c r="C28" s="110" t="str">
        <f>K22</f>
        <v/>
      </c>
      <c r="D28" s="111">
        <f>L21</f>
        <v>151784500</v>
      </c>
      <c r="J28" s="32"/>
      <c r="P28" s="32"/>
      <c r="S28" s="11"/>
      <c r="T28" s="11"/>
      <c r="U28" s="11"/>
      <c r="V28" s="11"/>
      <c r="W28" s="11"/>
      <c r="X28" s="11"/>
      <c r="Y28" s="11"/>
    </row>
    <row r="29" ht="15.75" customHeight="1">
      <c r="A29" s="112">
        <v>3.0</v>
      </c>
      <c r="B29" s="113" t="s">
        <v>61</v>
      </c>
      <c r="C29" s="114" t="str">
        <f>Q22</f>
        <v/>
      </c>
      <c r="D29" s="115">
        <f>R21</f>
        <v>160905850</v>
      </c>
      <c r="J29" s="32"/>
      <c r="P29" s="32"/>
      <c r="S29" s="11"/>
      <c r="T29" s="11"/>
      <c r="U29" s="11"/>
      <c r="V29" s="11"/>
      <c r="W29" s="11"/>
      <c r="X29" s="11"/>
      <c r="Y29" s="11"/>
    </row>
    <row r="30" ht="15.75" customHeight="1">
      <c r="B30" s="32"/>
      <c r="D30" s="32"/>
      <c r="J30" s="32"/>
      <c r="P30" s="32"/>
      <c r="S30" s="11"/>
      <c r="T30" s="11"/>
      <c r="U30" s="11"/>
      <c r="V30" s="11"/>
      <c r="W30" s="11"/>
      <c r="X30" s="11"/>
      <c r="Y30" s="11"/>
    </row>
    <row r="31" ht="15.75" customHeight="1">
      <c r="A31" s="30"/>
      <c r="B31" s="116" t="s">
        <v>62</v>
      </c>
      <c r="C31" s="116"/>
      <c r="D31" s="117"/>
      <c r="J31" s="32"/>
      <c r="P31" s="32"/>
      <c r="S31" s="11"/>
      <c r="T31" s="11"/>
      <c r="U31" s="11"/>
      <c r="V31" s="11"/>
      <c r="W31" s="11"/>
      <c r="X31" s="11"/>
      <c r="Y31" s="11"/>
    </row>
    <row r="32" ht="15.75" customHeight="1">
      <c r="B32" s="116"/>
      <c r="C32" s="116"/>
      <c r="D32" s="117"/>
      <c r="J32" s="32"/>
      <c r="P32" s="32"/>
      <c r="S32" s="11"/>
      <c r="T32" s="11"/>
      <c r="U32" s="11"/>
      <c r="V32" s="11"/>
      <c r="W32" s="11"/>
      <c r="X32" s="11"/>
      <c r="Y32" s="11"/>
    </row>
    <row r="33" ht="15.75" customHeight="1">
      <c r="D33" s="32"/>
      <c r="J33" s="32"/>
      <c r="P33" s="32"/>
      <c r="S33" s="11"/>
      <c r="T33" s="11"/>
      <c r="U33" s="11"/>
      <c r="V33" s="11"/>
      <c r="W33" s="11"/>
      <c r="X33" s="11"/>
      <c r="Y33" s="11"/>
    </row>
    <row r="34" ht="15.75" customHeight="1">
      <c r="D34" s="32"/>
      <c r="J34" s="32"/>
      <c r="P34" s="32"/>
      <c r="S34" s="11"/>
      <c r="T34" s="11"/>
      <c r="U34" s="11"/>
      <c r="V34" s="11"/>
      <c r="W34" s="11"/>
      <c r="X34" s="11"/>
      <c r="Y34" s="11"/>
    </row>
    <row r="35" ht="15.75" customHeight="1">
      <c r="D35" s="32"/>
      <c r="J35" s="32"/>
      <c r="P35" s="32"/>
      <c r="S35" s="11"/>
      <c r="T35" s="11"/>
      <c r="U35" s="11"/>
      <c r="V35" s="11"/>
      <c r="W35" s="11"/>
      <c r="X35" s="11"/>
      <c r="Y35" s="11"/>
    </row>
    <row r="36" ht="15.75" customHeight="1">
      <c r="D36" s="32"/>
      <c r="J36" s="32"/>
      <c r="P36" s="32"/>
      <c r="S36" s="11"/>
      <c r="T36" s="11"/>
      <c r="U36" s="11"/>
      <c r="V36" s="11"/>
      <c r="W36" s="11"/>
      <c r="X36" s="11"/>
      <c r="Y36" s="11"/>
    </row>
    <row r="37" ht="15.75" customHeight="1">
      <c r="D37" s="32"/>
      <c r="J37" s="32"/>
      <c r="P37" s="32"/>
      <c r="S37" s="11"/>
      <c r="T37" s="11"/>
      <c r="U37" s="11"/>
      <c r="V37" s="11"/>
      <c r="W37" s="11"/>
      <c r="X37" s="11"/>
      <c r="Y37" s="11"/>
    </row>
    <row r="38" ht="15.75" customHeight="1">
      <c r="D38" s="32"/>
      <c r="J38" s="32"/>
      <c r="P38" s="32"/>
      <c r="S38" s="11"/>
      <c r="T38" s="11"/>
      <c r="U38" s="11"/>
      <c r="V38" s="11"/>
      <c r="W38" s="11"/>
      <c r="X38" s="11"/>
      <c r="Y38" s="11"/>
    </row>
    <row r="39" ht="15.75" customHeight="1">
      <c r="D39" s="32"/>
      <c r="J39" s="32"/>
      <c r="P39" s="32"/>
      <c r="S39" s="11"/>
      <c r="T39" s="11"/>
      <c r="U39" s="11"/>
      <c r="V39" s="11"/>
      <c r="W39" s="11"/>
      <c r="X39" s="11"/>
      <c r="Y39" s="11"/>
    </row>
    <row r="40" ht="15.75" customHeight="1">
      <c r="D40" s="32"/>
      <c r="J40" s="32"/>
      <c r="P40" s="32"/>
      <c r="S40" s="11"/>
      <c r="T40" s="11"/>
      <c r="U40" s="11"/>
      <c r="V40" s="11"/>
      <c r="W40" s="11"/>
      <c r="X40" s="11"/>
      <c r="Y40" s="11"/>
    </row>
    <row r="41" ht="15.75" customHeight="1">
      <c r="D41" s="32"/>
      <c r="J41" s="32"/>
      <c r="P41" s="32"/>
      <c r="S41" s="11"/>
      <c r="T41" s="11"/>
      <c r="U41" s="11"/>
      <c r="V41" s="11"/>
      <c r="W41" s="11"/>
      <c r="X41" s="11"/>
      <c r="Y41" s="11"/>
    </row>
    <row r="42" ht="15.75" customHeight="1">
      <c r="D42" s="32"/>
      <c r="J42" s="32"/>
      <c r="P42" s="32"/>
      <c r="S42" s="11"/>
      <c r="T42" s="11"/>
      <c r="U42" s="11"/>
      <c r="V42" s="11"/>
      <c r="W42" s="11"/>
      <c r="X42" s="11"/>
      <c r="Y42" s="11"/>
    </row>
    <row r="43" ht="15.75" customHeight="1">
      <c r="D43" s="32"/>
      <c r="J43" s="32"/>
      <c r="P43" s="32"/>
      <c r="S43" s="11"/>
      <c r="T43" s="11"/>
      <c r="U43" s="11"/>
      <c r="V43" s="11"/>
      <c r="W43" s="11"/>
      <c r="X43" s="11"/>
      <c r="Y43" s="11"/>
    </row>
    <row r="44" ht="15.75" customHeight="1">
      <c r="D44" s="32"/>
      <c r="J44" s="32"/>
      <c r="P44" s="32"/>
      <c r="S44" s="11"/>
      <c r="T44" s="11"/>
      <c r="U44" s="11"/>
      <c r="V44" s="11"/>
      <c r="W44" s="11"/>
      <c r="X44" s="11"/>
      <c r="Y44" s="11"/>
    </row>
    <row r="45" ht="15.75" customHeight="1">
      <c r="D45" s="32"/>
      <c r="J45" s="32"/>
      <c r="P45" s="32"/>
      <c r="S45" s="11"/>
      <c r="T45" s="11"/>
      <c r="U45" s="11"/>
      <c r="V45" s="11"/>
      <c r="W45" s="11"/>
      <c r="X45" s="11"/>
      <c r="Y45" s="11"/>
    </row>
    <row r="46" ht="15.75" customHeight="1">
      <c r="D46" s="32"/>
      <c r="J46" s="32"/>
      <c r="P46" s="32"/>
      <c r="S46" s="11"/>
      <c r="T46" s="11"/>
      <c r="U46" s="11"/>
      <c r="V46" s="11"/>
      <c r="W46" s="11"/>
      <c r="X46" s="11"/>
      <c r="Y46" s="11"/>
    </row>
    <row r="47" ht="15.75" customHeight="1">
      <c r="D47" s="32"/>
      <c r="J47" s="32"/>
      <c r="P47" s="32"/>
      <c r="S47" s="11"/>
      <c r="T47" s="11"/>
      <c r="U47" s="11"/>
      <c r="V47" s="11"/>
      <c r="W47" s="11"/>
      <c r="X47" s="11"/>
      <c r="Y47" s="11"/>
    </row>
    <row r="48" ht="15.75" customHeight="1">
      <c r="D48" s="32"/>
      <c r="J48" s="32"/>
      <c r="P48" s="32"/>
      <c r="S48" s="11"/>
      <c r="T48" s="11"/>
      <c r="U48" s="11"/>
      <c r="V48" s="11"/>
      <c r="W48" s="11"/>
      <c r="X48" s="11"/>
      <c r="Y48" s="11"/>
    </row>
    <row r="49" ht="15.75" customHeight="1">
      <c r="D49" s="32"/>
      <c r="J49" s="32"/>
      <c r="P49" s="32"/>
      <c r="S49" s="11"/>
      <c r="T49" s="11"/>
      <c r="U49" s="11"/>
      <c r="V49" s="11"/>
      <c r="W49" s="11"/>
      <c r="X49" s="11"/>
      <c r="Y49" s="11"/>
    </row>
    <row r="50" ht="15.75" customHeight="1">
      <c r="D50" s="32"/>
      <c r="J50" s="32"/>
      <c r="P50" s="32"/>
      <c r="S50" s="11"/>
      <c r="T50" s="11"/>
      <c r="U50" s="11"/>
      <c r="V50" s="11"/>
      <c r="W50" s="11"/>
      <c r="X50" s="11"/>
      <c r="Y50" s="11"/>
    </row>
    <row r="51" ht="15.75" customHeight="1">
      <c r="D51" s="32"/>
      <c r="J51" s="32"/>
      <c r="P51" s="32"/>
      <c r="S51" s="11"/>
      <c r="T51" s="11"/>
      <c r="U51" s="11"/>
      <c r="V51" s="11"/>
      <c r="W51" s="11"/>
      <c r="X51" s="11"/>
      <c r="Y51" s="11"/>
    </row>
    <row r="52" ht="15.75" customHeight="1">
      <c r="D52" s="32"/>
      <c r="J52" s="32"/>
      <c r="P52" s="32"/>
      <c r="S52" s="11"/>
      <c r="T52" s="11"/>
      <c r="U52" s="11"/>
      <c r="V52" s="11"/>
      <c r="W52" s="11"/>
      <c r="X52" s="11"/>
      <c r="Y52" s="11"/>
    </row>
    <row r="53" ht="15.75" customHeight="1">
      <c r="D53" s="32"/>
      <c r="J53" s="32"/>
      <c r="P53" s="32"/>
      <c r="S53" s="11"/>
      <c r="T53" s="11"/>
      <c r="U53" s="11"/>
      <c r="V53" s="11"/>
      <c r="W53" s="11"/>
      <c r="X53" s="11"/>
      <c r="Y53" s="11"/>
    </row>
    <row r="54" ht="15.75" customHeight="1">
      <c r="D54" s="32"/>
      <c r="J54" s="32"/>
      <c r="P54" s="32"/>
      <c r="S54" s="11"/>
      <c r="T54" s="11"/>
      <c r="U54" s="11"/>
      <c r="V54" s="11"/>
      <c r="W54" s="11"/>
      <c r="X54" s="11"/>
      <c r="Y54" s="11"/>
    </row>
    <row r="55" ht="15.75" customHeight="1">
      <c r="D55" s="32"/>
      <c r="J55" s="32"/>
      <c r="P55" s="32"/>
      <c r="S55" s="11"/>
      <c r="T55" s="11"/>
      <c r="U55" s="11"/>
      <c r="V55" s="11"/>
      <c r="W55" s="11"/>
      <c r="X55" s="11"/>
      <c r="Y55" s="11"/>
    </row>
    <row r="56" ht="15.75" customHeight="1">
      <c r="D56" s="32"/>
      <c r="J56" s="32"/>
      <c r="P56" s="32"/>
      <c r="S56" s="11"/>
      <c r="T56" s="11"/>
      <c r="U56" s="11"/>
      <c r="V56" s="11"/>
      <c r="W56" s="11"/>
      <c r="X56" s="11"/>
      <c r="Y56" s="11"/>
    </row>
    <row r="57" ht="15.75" customHeight="1">
      <c r="D57" s="32"/>
      <c r="J57" s="32"/>
      <c r="P57" s="32"/>
      <c r="S57" s="11"/>
      <c r="T57" s="11"/>
      <c r="U57" s="11"/>
      <c r="V57" s="11"/>
      <c r="W57" s="11"/>
      <c r="X57" s="11"/>
      <c r="Y57" s="11"/>
    </row>
    <row r="58" ht="15.75" customHeight="1">
      <c r="D58" s="32"/>
      <c r="J58" s="32"/>
      <c r="P58" s="32"/>
      <c r="S58" s="11"/>
      <c r="T58" s="11"/>
      <c r="U58" s="11"/>
      <c r="V58" s="11"/>
      <c r="W58" s="11"/>
      <c r="X58" s="11"/>
      <c r="Y58" s="11"/>
    </row>
    <row r="59" ht="15.75" customHeight="1">
      <c r="D59" s="32"/>
      <c r="J59" s="32"/>
      <c r="P59" s="32"/>
      <c r="S59" s="11"/>
      <c r="T59" s="11"/>
      <c r="U59" s="11"/>
      <c r="V59" s="11"/>
      <c r="W59" s="11"/>
      <c r="X59" s="11"/>
      <c r="Y59" s="11"/>
    </row>
    <row r="60" ht="15.75" customHeight="1">
      <c r="D60" s="32"/>
      <c r="J60" s="32"/>
      <c r="P60" s="32"/>
      <c r="S60" s="11"/>
      <c r="T60" s="11"/>
      <c r="U60" s="11"/>
      <c r="V60" s="11"/>
      <c r="W60" s="11"/>
      <c r="X60" s="11"/>
      <c r="Y60" s="11"/>
    </row>
    <row r="61" ht="15.75" customHeight="1">
      <c r="D61" s="32"/>
      <c r="J61" s="32"/>
      <c r="P61" s="32"/>
      <c r="S61" s="11"/>
      <c r="T61" s="11"/>
      <c r="U61" s="11"/>
      <c r="V61" s="11"/>
      <c r="W61" s="11"/>
      <c r="X61" s="11"/>
      <c r="Y61" s="11"/>
    </row>
    <row r="62" ht="15.75" customHeight="1">
      <c r="D62" s="32"/>
      <c r="J62" s="32"/>
      <c r="P62" s="32"/>
      <c r="S62" s="11"/>
      <c r="T62" s="11"/>
      <c r="U62" s="11"/>
      <c r="V62" s="11"/>
      <c r="W62" s="11"/>
      <c r="X62" s="11"/>
      <c r="Y62" s="11"/>
    </row>
    <row r="63" ht="15.75" customHeight="1">
      <c r="D63" s="32"/>
      <c r="J63" s="32"/>
      <c r="P63" s="32"/>
      <c r="S63" s="11"/>
      <c r="T63" s="11"/>
      <c r="U63" s="11"/>
      <c r="V63" s="11"/>
      <c r="W63" s="11"/>
      <c r="X63" s="11"/>
      <c r="Y63" s="11"/>
    </row>
    <row r="64" ht="15.75" customHeight="1">
      <c r="D64" s="32"/>
      <c r="J64" s="32"/>
      <c r="P64" s="32"/>
      <c r="S64" s="11"/>
      <c r="T64" s="11"/>
      <c r="U64" s="11"/>
      <c r="V64" s="11"/>
      <c r="W64" s="11"/>
      <c r="X64" s="11"/>
      <c r="Y64" s="11"/>
    </row>
    <row r="65" ht="15.75" customHeight="1">
      <c r="D65" s="32"/>
      <c r="G65" s="118"/>
      <c r="J65" s="32"/>
      <c r="O65" s="11"/>
      <c r="P65" s="119"/>
      <c r="Q65" s="11"/>
      <c r="R65" s="11"/>
      <c r="S65" s="11"/>
      <c r="T65" s="11"/>
      <c r="U65" s="11"/>
      <c r="V65" s="11"/>
      <c r="W65" s="11"/>
      <c r="X65" s="11"/>
      <c r="Y65" s="11"/>
    </row>
    <row r="66" ht="15.75" customHeight="1">
      <c r="D66" s="32"/>
      <c r="G66" s="118"/>
      <c r="J66" s="32"/>
      <c r="O66" s="11"/>
      <c r="P66" s="119"/>
      <c r="Q66" s="11"/>
      <c r="R66" s="11"/>
      <c r="S66" s="11"/>
      <c r="T66" s="11"/>
      <c r="U66" s="11"/>
      <c r="V66" s="11"/>
      <c r="W66" s="11"/>
      <c r="X66" s="11"/>
      <c r="Y66" s="11"/>
    </row>
    <row r="67" ht="15.75" customHeight="1">
      <c r="D67" s="32"/>
      <c r="G67" s="118"/>
      <c r="J67" s="32"/>
      <c r="O67" s="11"/>
      <c r="P67" s="119"/>
      <c r="Q67" s="11"/>
      <c r="R67" s="11"/>
      <c r="S67" s="11"/>
      <c r="T67" s="11"/>
      <c r="U67" s="11"/>
      <c r="V67" s="11"/>
      <c r="W67" s="11"/>
      <c r="X67" s="11"/>
      <c r="Y67" s="11"/>
    </row>
    <row r="68" ht="15.75" customHeight="1">
      <c r="D68" s="32"/>
      <c r="G68" s="118"/>
      <c r="J68" s="32"/>
      <c r="O68" s="11"/>
      <c r="P68" s="119"/>
      <c r="Q68" s="11"/>
      <c r="R68" s="11"/>
      <c r="S68" s="11"/>
      <c r="T68" s="11"/>
      <c r="U68" s="11"/>
      <c r="V68" s="11"/>
      <c r="W68" s="11"/>
      <c r="X68" s="11"/>
      <c r="Y68" s="11"/>
    </row>
    <row r="69" ht="15.75" customHeight="1">
      <c r="D69" s="32"/>
      <c r="G69" s="118"/>
      <c r="J69" s="32"/>
      <c r="O69" s="11"/>
      <c r="P69" s="119"/>
      <c r="Q69" s="11"/>
      <c r="R69" s="11"/>
      <c r="S69" s="11"/>
      <c r="T69" s="11"/>
      <c r="U69" s="11"/>
      <c r="V69" s="11"/>
      <c r="W69" s="11"/>
      <c r="X69" s="11"/>
      <c r="Y69" s="11"/>
    </row>
    <row r="70" ht="15.75" customHeight="1">
      <c r="D70" s="32"/>
      <c r="G70" s="118"/>
      <c r="J70" s="32"/>
      <c r="O70" s="11"/>
      <c r="P70" s="119"/>
      <c r="Q70" s="11"/>
      <c r="R70" s="11"/>
      <c r="S70" s="11"/>
      <c r="T70" s="11"/>
      <c r="U70" s="11"/>
      <c r="V70" s="11"/>
      <c r="W70" s="11"/>
      <c r="X70" s="11"/>
      <c r="Y70" s="11"/>
    </row>
    <row r="71" ht="15.75" customHeight="1">
      <c r="D71" s="32"/>
      <c r="G71" s="118"/>
      <c r="J71" s="32"/>
      <c r="O71" s="11"/>
      <c r="P71" s="119"/>
      <c r="Q71" s="11"/>
      <c r="R71" s="11"/>
      <c r="S71" s="11"/>
      <c r="T71" s="11"/>
      <c r="U71" s="11"/>
      <c r="V71" s="11"/>
      <c r="W71" s="11"/>
      <c r="X71" s="11"/>
      <c r="Y71" s="11"/>
    </row>
    <row r="72" ht="15.75" customHeight="1">
      <c r="D72" s="32"/>
      <c r="G72" s="118"/>
      <c r="J72" s="32"/>
      <c r="O72" s="11"/>
      <c r="P72" s="119"/>
      <c r="Q72" s="11"/>
      <c r="R72" s="11"/>
      <c r="S72" s="11"/>
      <c r="T72" s="11"/>
      <c r="U72" s="11"/>
      <c r="V72" s="11"/>
      <c r="W72" s="11"/>
      <c r="X72" s="11"/>
      <c r="Y72" s="11"/>
    </row>
    <row r="73" ht="15.75" customHeight="1">
      <c r="D73" s="32"/>
      <c r="G73" s="118"/>
      <c r="J73" s="32"/>
      <c r="O73" s="11"/>
      <c r="P73" s="119"/>
      <c r="Q73" s="11"/>
      <c r="R73" s="11"/>
      <c r="S73" s="11"/>
      <c r="T73" s="11"/>
      <c r="U73" s="11"/>
      <c r="V73" s="11"/>
      <c r="W73" s="11"/>
      <c r="X73" s="11"/>
      <c r="Y73" s="11"/>
    </row>
    <row r="74" ht="15.75" customHeight="1">
      <c r="D74" s="32"/>
      <c r="G74" s="118"/>
      <c r="J74" s="32"/>
      <c r="O74" s="11"/>
      <c r="P74" s="119"/>
      <c r="Q74" s="11"/>
      <c r="R74" s="11"/>
      <c r="S74" s="11"/>
      <c r="T74" s="11"/>
      <c r="U74" s="11"/>
      <c r="V74" s="11"/>
      <c r="W74" s="11"/>
      <c r="X74" s="11"/>
      <c r="Y74" s="11"/>
    </row>
    <row r="75" ht="15.75" customHeight="1">
      <c r="D75" s="32"/>
      <c r="G75" s="118"/>
      <c r="J75" s="32"/>
      <c r="O75" s="11"/>
      <c r="P75" s="119"/>
      <c r="Q75" s="11"/>
      <c r="R75" s="11"/>
      <c r="S75" s="11"/>
      <c r="T75" s="11"/>
      <c r="U75" s="11"/>
      <c r="V75" s="11"/>
      <c r="W75" s="11"/>
      <c r="X75" s="11"/>
      <c r="Y75" s="11"/>
    </row>
    <row r="76" ht="15.75" customHeight="1">
      <c r="D76" s="32"/>
      <c r="G76" s="118"/>
      <c r="J76" s="32"/>
      <c r="O76" s="11"/>
      <c r="P76" s="119"/>
      <c r="Q76" s="11"/>
      <c r="R76" s="11"/>
      <c r="S76" s="11"/>
      <c r="T76" s="11"/>
      <c r="U76" s="11"/>
      <c r="V76" s="11"/>
      <c r="W76" s="11"/>
      <c r="X76" s="11"/>
      <c r="Y76" s="11"/>
    </row>
    <row r="77" ht="15.75" customHeight="1">
      <c r="D77" s="32"/>
      <c r="G77" s="118"/>
      <c r="J77" s="32"/>
      <c r="O77" s="11"/>
      <c r="P77" s="119"/>
      <c r="Q77" s="11"/>
      <c r="R77" s="11"/>
      <c r="S77" s="11"/>
      <c r="T77" s="11"/>
      <c r="U77" s="11"/>
      <c r="V77" s="11"/>
      <c r="W77" s="11"/>
      <c r="X77" s="11"/>
      <c r="Y77" s="11"/>
    </row>
    <row r="78" ht="15.75" customHeight="1">
      <c r="D78" s="32"/>
      <c r="G78" s="118"/>
      <c r="J78" s="32"/>
      <c r="O78" s="11"/>
      <c r="P78" s="119"/>
      <c r="Q78" s="11"/>
      <c r="R78" s="11"/>
      <c r="S78" s="11"/>
      <c r="T78" s="11"/>
      <c r="U78" s="11"/>
      <c r="V78" s="11"/>
      <c r="W78" s="11"/>
      <c r="X78" s="11"/>
      <c r="Y78" s="11"/>
    </row>
    <row r="79" ht="15.75" customHeight="1">
      <c r="D79" s="32"/>
      <c r="G79" s="118"/>
      <c r="J79" s="32"/>
      <c r="O79" s="11"/>
      <c r="P79" s="119"/>
      <c r="Q79" s="11"/>
      <c r="R79" s="11"/>
      <c r="S79" s="11"/>
      <c r="T79" s="11"/>
      <c r="U79" s="11"/>
      <c r="V79" s="11"/>
      <c r="W79" s="11"/>
      <c r="X79" s="11"/>
      <c r="Y79" s="11"/>
    </row>
    <row r="80" ht="15.75" customHeight="1">
      <c r="D80" s="32"/>
      <c r="G80" s="118"/>
      <c r="J80" s="32"/>
      <c r="O80" s="11"/>
      <c r="P80" s="119"/>
      <c r="Q80" s="11"/>
      <c r="R80" s="11"/>
      <c r="S80" s="11"/>
      <c r="T80" s="11"/>
      <c r="U80" s="11"/>
      <c r="V80" s="11"/>
      <c r="W80" s="11"/>
      <c r="X80" s="11"/>
      <c r="Y80" s="11"/>
    </row>
    <row r="81" ht="15.75" customHeight="1">
      <c r="D81" s="32"/>
      <c r="G81" s="118"/>
      <c r="J81" s="32"/>
      <c r="O81" s="11"/>
      <c r="P81" s="119"/>
      <c r="Q81" s="11"/>
      <c r="R81" s="11"/>
      <c r="S81" s="11"/>
      <c r="T81" s="11"/>
      <c r="U81" s="11"/>
      <c r="V81" s="11"/>
      <c r="W81" s="11"/>
      <c r="X81" s="11"/>
      <c r="Y81" s="11"/>
    </row>
    <row r="82" ht="15.75" customHeight="1">
      <c r="D82" s="32"/>
      <c r="G82" s="118"/>
      <c r="J82" s="32"/>
      <c r="O82" s="11"/>
      <c r="P82" s="119"/>
      <c r="Q82" s="11"/>
      <c r="R82" s="11"/>
      <c r="S82" s="11"/>
      <c r="T82" s="11"/>
      <c r="U82" s="11"/>
      <c r="V82" s="11"/>
      <c r="W82" s="11"/>
      <c r="X82" s="11"/>
      <c r="Y82" s="11"/>
    </row>
    <row r="83" ht="15.75" customHeight="1">
      <c r="D83" s="32"/>
      <c r="G83" s="118"/>
      <c r="J83" s="32"/>
      <c r="O83" s="11"/>
      <c r="P83" s="119"/>
      <c r="Q83" s="11"/>
      <c r="R83" s="11"/>
      <c r="S83" s="11"/>
      <c r="T83" s="11"/>
      <c r="U83" s="11"/>
      <c r="V83" s="11"/>
      <c r="W83" s="11"/>
      <c r="X83" s="11"/>
      <c r="Y83" s="11"/>
    </row>
    <row r="84" ht="15.75" customHeight="1">
      <c r="D84" s="32"/>
      <c r="G84" s="118"/>
      <c r="J84" s="32"/>
      <c r="O84" s="11"/>
      <c r="P84" s="119"/>
      <c r="Q84" s="11"/>
      <c r="R84" s="11"/>
      <c r="S84" s="11"/>
      <c r="T84" s="11"/>
      <c r="U84" s="11"/>
      <c r="V84" s="11"/>
      <c r="W84" s="11"/>
      <c r="X84" s="11"/>
      <c r="Y84" s="11"/>
    </row>
    <row r="85" ht="15.75" customHeight="1">
      <c r="D85" s="32"/>
      <c r="G85" s="118"/>
      <c r="J85" s="32"/>
      <c r="O85" s="11"/>
      <c r="P85" s="119"/>
      <c r="Q85" s="11"/>
      <c r="R85" s="11"/>
      <c r="S85" s="11"/>
      <c r="T85" s="11"/>
      <c r="U85" s="11"/>
      <c r="V85" s="11"/>
      <c r="W85" s="11"/>
      <c r="X85" s="11"/>
      <c r="Y85" s="11"/>
    </row>
    <row r="86" ht="15.75" customHeight="1">
      <c r="D86" s="32"/>
      <c r="G86" s="118"/>
      <c r="J86" s="32"/>
      <c r="O86" s="11"/>
      <c r="P86" s="119"/>
      <c r="Q86" s="11"/>
      <c r="R86" s="11"/>
      <c r="S86" s="11"/>
      <c r="T86" s="11"/>
      <c r="U86" s="11"/>
      <c r="V86" s="11"/>
      <c r="W86" s="11"/>
      <c r="X86" s="11"/>
      <c r="Y86" s="11"/>
    </row>
    <row r="87" ht="15.75" customHeight="1">
      <c r="D87" s="32"/>
      <c r="G87" s="118"/>
      <c r="J87" s="32"/>
      <c r="O87" s="11"/>
      <c r="P87" s="119"/>
      <c r="Q87" s="11"/>
      <c r="R87" s="11"/>
      <c r="S87" s="11"/>
      <c r="T87" s="11"/>
      <c r="U87" s="11"/>
      <c r="V87" s="11"/>
      <c r="W87" s="11"/>
      <c r="X87" s="11"/>
      <c r="Y87" s="11"/>
    </row>
    <row r="88" ht="15.75" customHeight="1">
      <c r="D88" s="32"/>
      <c r="G88" s="118"/>
      <c r="J88" s="32"/>
      <c r="O88" s="11"/>
      <c r="P88" s="119"/>
      <c r="Q88" s="11"/>
      <c r="R88" s="11"/>
      <c r="S88" s="11"/>
      <c r="T88" s="11"/>
      <c r="U88" s="11"/>
      <c r="V88" s="11"/>
      <c r="W88" s="11"/>
      <c r="X88" s="11"/>
      <c r="Y88" s="11"/>
    </row>
    <row r="89" ht="15.75" customHeight="1">
      <c r="D89" s="32"/>
      <c r="G89" s="118"/>
      <c r="J89" s="32"/>
      <c r="O89" s="11"/>
      <c r="P89" s="119"/>
      <c r="Q89" s="11"/>
      <c r="R89" s="11"/>
      <c r="S89" s="11"/>
      <c r="T89" s="11"/>
      <c r="U89" s="11"/>
      <c r="V89" s="11"/>
      <c r="W89" s="11"/>
      <c r="X89" s="11"/>
      <c r="Y89" s="11"/>
    </row>
    <row r="90" ht="15.75" customHeight="1">
      <c r="D90" s="32"/>
      <c r="G90" s="118"/>
      <c r="J90" s="32"/>
      <c r="O90" s="11"/>
      <c r="P90" s="119"/>
      <c r="Q90" s="11"/>
      <c r="R90" s="11"/>
      <c r="S90" s="11"/>
      <c r="T90" s="11"/>
      <c r="U90" s="11"/>
      <c r="V90" s="11"/>
      <c r="W90" s="11"/>
      <c r="X90" s="11"/>
      <c r="Y90" s="11"/>
    </row>
    <row r="91" ht="15.75" customHeight="1">
      <c r="D91" s="32"/>
      <c r="G91" s="118"/>
      <c r="J91" s="32"/>
      <c r="O91" s="11"/>
      <c r="P91" s="119"/>
      <c r="Q91" s="11"/>
      <c r="R91" s="11"/>
      <c r="S91" s="11"/>
      <c r="T91" s="11"/>
      <c r="U91" s="11"/>
      <c r="V91" s="11"/>
      <c r="W91" s="11"/>
      <c r="X91" s="11"/>
      <c r="Y91" s="11"/>
    </row>
    <row r="92" ht="15.75" customHeight="1">
      <c r="D92" s="32"/>
      <c r="G92" s="118"/>
      <c r="J92" s="32"/>
      <c r="O92" s="11"/>
      <c r="P92" s="119"/>
      <c r="Q92" s="11"/>
      <c r="R92" s="11"/>
      <c r="S92" s="11"/>
      <c r="T92" s="11"/>
      <c r="U92" s="11"/>
      <c r="V92" s="11"/>
      <c r="W92" s="11"/>
      <c r="X92" s="11"/>
      <c r="Y92" s="11"/>
    </row>
    <row r="93" ht="15.75" customHeight="1">
      <c r="D93" s="32"/>
      <c r="G93" s="118"/>
      <c r="J93" s="32"/>
      <c r="O93" s="11"/>
      <c r="P93" s="119"/>
      <c r="Q93" s="11"/>
      <c r="R93" s="11"/>
      <c r="S93" s="11"/>
      <c r="T93" s="11"/>
      <c r="U93" s="11"/>
      <c r="V93" s="11"/>
      <c r="W93" s="11"/>
      <c r="X93" s="11"/>
      <c r="Y93" s="11"/>
    </row>
    <row r="94" ht="15.75" customHeight="1">
      <c r="D94" s="32"/>
      <c r="G94" s="118"/>
      <c r="J94" s="32"/>
      <c r="O94" s="11"/>
      <c r="P94" s="119"/>
      <c r="Q94" s="11"/>
      <c r="R94" s="11"/>
      <c r="S94" s="11"/>
      <c r="T94" s="11"/>
      <c r="U94" s="11"/>
      <c r="V94" s="11"/>
      <c r="W94" s="11"/>
      <c r="X94" s="11"/>
      <c r="Y94" s="11"/>
    </row>
    <row r="95" ht="15.75" customHeight="1">
      <c r="D95" s="32"/>
      <c r="G95" s="118"/>
      <c r="J95" s="32"/>
      <c r="O95" s="11"/>
      <c r="P95" s="119"/>
      <c r="Q95" s="11"/>
      <c r="R95" s="11"/>
      <c r="S95" s="11"/>
      <c r="T95" s="11"/>
      <c r="U95" s="11"/>
      <c r="V95" s="11"/>
      <c r="W95" s="11"/>
      <c r="X95" s="11"/>
      <c r="Y95" s="11"/>
    </row>
    <row r="96" ht="15.75" customHeight="1">
      <c r="D96" s="32"/>
      <c r="G96" s="118"/>
      <c r="J96" s="32"/>
      <c r="O96" s="11"/>
      <c r="P96" s="119"/>
      <c r="Q96" s="11"/>
      <c r="R96" s="11"/>
      <c r="S96" s="11"/>
      <c r="T96" s="11"/>
      <c r="U96" s="11"/>
      <c r="V96" s="11"/>
      <c r="W96" s="11"/>
      <c r="X96" s="11"/>
      <c r="Y96" s="11"/>
    </row>
    <row r="97" ht="15.75" customHeight="1">
      <c r="D97" s="32"/>
      <c r="G97" s="118"/>
      <c r="J97" s="32"/>
      <c r="O97" s="11"/>
      <c r="P97" s="119"/>
      <c r="Q97" s="11"/>
      <c r="R97" s="11"/>
      <c r="S97" s="11"/>
      <c r="T97" s="11"/>
      <c r="U97" s="11"/>
      <c r="V97" s="11"/>
      <c r="W97" s="11"/>
      <c r="X97" s="11"/>
      <c r="Y97" s="11"/>
    </row>
    <row r="98" ht="15.75" customHeight="1">
      <c r="D98" s="32"/>
      <c r="G98" s="118"/>
      <c r="J98" s="32"/>
      <c r="O98" s="11"/>
      <c r="P98" s="119"/>
      <c r="Q98" s="11"/>
      <c r="R98" s="11"/>
      <c r="S98" s="11"/>
      <c r="T98" s="11"/>
      <c r="U98" s="11"/>
      <c r="V98" s="11"/>
      <c r="W98" s="11"/>
      <c r="X98" s="11"/>
      <c r="Y98" s="11"/>
    </row>
    <row r="99" ht="15.75" customHeight="1">
      <c r="D99" s="32"/>
      <c r="G99" s="118"/>
      <c r="J99" s="32"/>
      <c r="O99" s="11"/>
      <c r="P99" s="119"/>
      <c r="Q99" s="11"/>
      <c r="R99" s="11"/>
      <c r="S99" s="11"/>
      <c r="T99" s="11"/>
      <c r="U99" s="11"/>
      <c r="V99" s="11"/>
      <c r="W99" s="11"/>
      <c r="X99" s="11"/>
      <c r="Y99" s="11"/>
    </row>
    <row r="100" ht="15.75" customHeight="1">
      <c r="D100" s="32"/>
      <c r="G100" s="118"/>
      <c r="J100" s="32"/>
      <c r="O100" s="11"/>
      <c r="P100" s="119"/>
      <c r="Q100" s="11"/>
      <c r="R100" s="11"/>
      <c r="S100" s="11"/>
      <c r="T100" s="11"/>
      <c r="U100" s="11"/>
      <c r="V100" s="11"/>
      <c r="W100" s="11"/>
      <c r="X100" s="11"/>
      <c r="Y100" s="11"/>
    </row>
    <row r="101" ht="15.75" customHeight="1">
      <c r="D101" s="32"/>
      <c r="G101" s="118"/>
      <c r="J101" s="32"/>
      <c r="O101" s="11"/>
      <c r="P101" s="119"/>
      <c r="Q101" s="11"/>
      <c r="R101" s="11"/>
      <c r="S101" s="11"/>
      <c r="T101" s="11"/>
      <c r="U101" s="11"/>
      <c r="V101" s="11"/>
      <c r="W101" s="11"/>
      <c r="X101" s="11"/>
      <c r="Y101" s="11"/>
    </row>
    <row r="102" ht="15.75" customHeight="1">
      <c r="D102" s="32"/>
      <c r="G102" s="118"/>
      <c r="J102" s="32"/>
      <c r="O102" s="11"/>
      <c r="P102" s="119"/>
      <c r="Q102" s="11"/>
      <c r="R102" s="11"/>
      <c r="S102" s="11"/>
      <c r="T102" s="11"/>
      <c r="U102" s="11"/>
      <c r="V102" s="11"/>
      <c r="W102" s="11"/>
      <c r="X102" s="11"/>
      <c r="Y102" s="11"/>
    </row>
    <row r="103" ht="15.75" customHeight="1">
      <c r="D103" s="32"/>
      <c r="G103" s="118"/>
      <c r="J103" s="32"/>
      <c r="O103" s="11"/>
      <c r="P103" s="119"/>
      <c r="Q103" s="11"/>
      <c r="R103" s="11"/>
      <c r="S103" s="11"/>
      <c r="T103" s="11"/>
      <c r="U103" s="11"/>
      <c r="V103" s="11"/>
      <c r="W103" s="11"/>
      <c r="X103" s="11"/>
      <c r="Y103" s="11"/>
    </row>
    <row r="104" ht="15.75" customHeight="1">
      <c r="D104" s="32"/>
      <c r="G104" s="118"/>
      <c r="J104" s="32"/>
      <c r="O104" s="11"/>
      <c r="P104" s="119"/>
      <c r="Q104" s="11"/>
      <c r="R104" s="11"/>
      <c r="S104" s="11"/>
      <c r="T104" s="11"/>
      <c r="U104" s="11"/>
      <c r="V104" s="11"/>
      <c r="W104" s="11"/>
      <c r="X104" s="11"/>
      <c r="Y104" s="11"/>
    </row>
    <row r="105" ht="15.75" customHeight="1">
      <c r="D105" s="32"/>
      <c r="G105" s="118"/>
      <c r="J105" s="32"/>
      <c r="O105" s="11"/>
      <c r="P105" s="119"/>
      <c r="Q105" s="11"/>
      <c r="R105" s="11"/>
      <c r="S105" s="11"/>
      <c r="T105" s="11"/>
      <c r="U105" s="11"/>
      <c r="V105" s="11"/>
      <c r="W105" s="11"/>
      <c r="X105" s="11"/>
      <c r="Y105" s="11"/>
    </row>
    <row r="106" ht="15.75" customHeight="1">
      <c r="D106" s="32"/>
      <c r="G106" s="118"/>
      <c r="J106" s="32"/>
      <c r="O106" s="11"/>
      <c r="P106" s="119"/>
      <c r="Q106" s="11"/>
      <c r="R106" s="11"/>
      <c r="S106" s="11"/>
      <c r="T106" s="11"/>
      <c r="U106" s="11"/>
      <c r="V106" s="11"/>
      <c r="W106" s="11"/>
      <c r="X106" s="11"/>
      <c r="Y106" s="11"/>
    </row>
    <row r="107" ht="15.75" customHeight="1">
      <c r="D107" s="32"/>
      <c r="G107" s="118"/>
      <c r="J107" s="32"/>
      <c r="O107" s="11"/>
      <c r="P107" s="119"/>
      <c r="Q107" s="11"/>
      <c r="R107" s="11"/>
      <c r="S107" s="11"/>
      <c r="T107" s="11"/>
      <c r="U107" s="11"/>
      <c r="V107" s="11"/>
      <c r="W107" s="11"/>
      <c r="X107" s="11"/>
      <c r="Y107" s="11"/>
    </row>
    <row r="108" ht="15.75" customHeight="1">
      <c r="D108" s="32"/>
      <c r="G108" s="118"/>
      <c r="J108" s="32"/>
      <c r="O108" s="11"/>
      <c r="P108" s="119"/>
      <c r="Q108" s="11"/>
      <c r="R108" s="11"/>
      <c r="S108" s="11"/>
      <c r="T108" s="11"/>
      <c r="U108" s="11"/>
      <c r="V108" s="11"/>
      <c r="W108" s="11"/>
      <c r="X108" s="11"/>
      <c r="Y108" s="11"/>
    </row>
    <row r="109" ht="15.75" customHeight="1">
      <c r="D109" s="32"/>
      <c r="G109" s="118"/>
      <c r="J109" s="32"/>
      <c r="O109" s="11"/>
      <c r="P109" s="119"/>
      <c r="Q109" s="11"/>
      <c r="R109" s="11"/>
      <c r="S109" s="11"/>
      <c r="T109" s="11"/>
      <c r="U109" s="11"/>
      <c r="V109" s="11"/>
      <c r="W109" s="11"/>
      <c r="X109" s="11"/>
      <c r="Y109" s="11"/>
    </row>
    <row r="110" ht="15.75" customHeight="1">
      <c r="D110" s="32"/>
      <c r="G110" s="118"/>
      <c r="J110" s="32"/>
      <c r="O110" s="11"/>
      <c r="P110" s="119"/>
      <c r="Q110" s="11"/>
      <c r="R110" s="11"/>
      <c r="S110" s="11"/>
      <c r="T110" s="11"/>
      <c r="U110" s="11"/>
      <c r="V110" s="11"/>
      <c r="W110" s="11"/>
      <c r="X110" s="11"/>
      <c r="Y110" s="11"/>
    </row>
    <row r="111" ht="15.75" customHeight="1">
      <c r="D111" s="32"/>
      <c r="G111" s="118"/>
      <c r="J111" s="32"/>
      <c r="O111" s="11"/>
      <c r="P111" s="119"/>
      <c r="Q111" s="11"/>
      <c r="R111" s="11"/>
      <c r="S111" s="11"/>
      <c r="T111" s="11"/>
      <c r="U111" s="11"/>
      <c r="V111" s="11"/>
      <c r="W111" s="11"/>
      <c r="X111" s="11"/>
      <c r="Y111" s="11"/>
    </row>
    <row r="112" ht="15.75" customHeight="1">
      <c r="D112" s="32"/>
      <c r="G112" s="118"/>
      <c r="J112" s="32"/>
      <c r="O112" s="11"/>
      <c r="P112" s="119"/>
      <c r="Q112" s="11"/>
      <c r="R112" s="11"/>
      <c r="S112" s="11"/>
      <c r="T112" s="11"/>
      <c r="U112" s="11"/>
      <c r="V112" s="11"/>
      <c r="W112" s="11"/>
      <c r="X112" s="11"/>
      <c r="Y112" s="11"/>
    </row>
    <row r="113" ht="15.75" customHeight="1">
      <c r="D113" s="32"/>
      <c r="G113" s="118"/>
      <c r="J113" s="32"/>
      <c r="O113" s="11"/>
      <c r="P113" s="119"/>
      <c r="Q113" s="11"/>
      <c r="R113" s="11"/>
      <c r="S113" s="11"/>
      <c r="T113" s="11"/>
      <c r="U113" s="11"/>
      <c r="V113" s="11"/>
      <c r="W113" s="11"/>
      <c r="X113" s="11"/>
      <c r="Y113" s="11"/>
    </row>
    <row r="114" ht="15.75" customHeight="1">
      <c r="D114" s="32"/>
      <c r="G114" s="118"/>
      <c r="J114" s="32"/>
      <c r="O114" s="11"/>
      <c r="P114" s="119"/>
      <c r="Q114" s="11"/>
      <c r="R114" s="11"/>
      <c r="S114" s="11"/>
      <c r="T114" s="11"/>
      <c r="U114" s="11"/>
      <c r="V114" s="11"/>
      <c r="W114" s="11"/>
      <c r="X114" s="11"/>
      <c r="Y114" s="11"/>
    </row>
    <row r="115" ht="15.75" customHeight="1">
      <c r="D115" s="32"/>
      <c r="G115" s="118"/>
      <c r="J115" s="32"/>
      <c r="O115" s="11"/>
      <c r="P115" s="119"/>
      <c r="Q115" s="11"/>
      <c r="R115" s="11"/>
      <c r="S115" s="11"/>
      <c r="T115" s="11"/>
      <c r="U115" s="11"/>
      <c r="V115" s="11"/>
      <c r="W115" s="11"/>
      <c r="X115" s="11"/>
      <c r="Y115" s="11"/>
    </row>
    <row r="116" ht="15.75" customHeight="1">
      <c r="D116" s="32"/>
      <c r="G116" s="118"/>
      <c r="J116" s="32"/>
      <c r="O116" s="11"/>
      <c r="P116" s="119"/>
      <c r="Q116" s="11"/>
      <c r="R116" s="11"/>
      <c r="S116" s="11"/>
      <c r="T116" s="11"/>
      <c r="U116" s="11"/>
      <c r="V116" s="11"/>
      <c r="W116" s="11"/>
      <c r="X116" s="11"/>
      <c r="Y116" s="11"/>
    </row>
    <row r="117" ht="15.75" customHeight="1">
      <c r="D117" s="32"/>
      <c r="G117" s="118"/>
      <c r="J117" s="32"/>
      <c r="O117" s="11"/>
      <c r="P117" s="119"/>
      <c r="Q117" s="11"/>
      <c r="R117" s="11"/>
      <c r="S117" s="11"/>
      <c r="T117" s="11"/>
      <c r="U117" s="11"/>
      <c r="V117" s="11"/>
      <c r="W117" s="11"/>
      <c r="X117" s="11"/>
      <c r="Y117" s="11"/>
    </row>
    <row r="118" ht="15.75" customHeight="1">
      <c r="D118" s="32"/>
      <c r="G118" s="118"/>
      <c r="J118" s="32"/>
      <c r="O118" s="11"/>
      <c r="P118" s="119"/>
      <c r="Q118" s="11"/>
      <c r="R118" s="11"/>
      <c r="S118" s="11"/>
      <c r="T118" s="11"/>
      <c r="U118" s="11"/>
      <c r="V118" s="11"/>
      <c r="W118" s="11"/>
      <c r="X118" s="11"/>
      <c r="Y118" s="11"/>
    </row>
    <row r="119" ht="15.75" customHeight="1">
      <c r="D119" s="32"/>
      <c r="G119" s="118"/>
      <c r="J119" s="32"/>
      <c r="O119" s="11"/>
      <c r="P119" s="119"/>
      <c r="Q119" s="11"/>
      <c r="R119" s="11"/>
      <c r="S119" s="11"/>
      <c r="T119" s="11"/>
      <c r="U119" s="11"/>
      <c r="V119" s="11"/>
      <c r="W119" s="11"/>
      <c r="X119" s="11"/>
      <c r="Y119" s="11"/>
    </row>
    <row r="120" ht="15.75" customHeight="1">
      <c r="D120" s="32"/>
      <c r="G120" s="118"/>
      <c r="J120" s="32"/>
      <c r="O120" s="11"/>
      <c r="P120" s="119"/>
      <c r="Q120" s="11"/>
      <c r="R120" s="11"/>
      <c r="S120" s="11"/>
      <c r="T120" s="11"/>
      <c r="U120" s="11"/>
      <c r="V120" s="11"/>
      <c r="W120" s="11"/>
      <c r="X120" s="11"/>
      <c r="Y120" s="11"/>
    </row>
    <row r="121" ht="15.75" customHeight="1">
      <c r="D121" s="32"/>
      <c r="G121" s="118"/>
      <c r="J121" s="32"/>
      <c r="O121" s="11"/>
      <c r="P121" s="119"/>
      <c r="Q121" s="11"/>
      <c r="R121" s="11"/>
      <c r="S121" s="11"/>
      <c r="T121" s="11"/>
      <c r="U121" s="11"/>
      <c r="V121" s="11"/>
      <c r="W121" s="11"/>
      <c r="X121" s="11"/>
      <c r="Y121" s="11"/>
    </row>
    <row r="122" ht="15.75" customHeight="1">
      <c r="D122" s="32"/>
      <c r="G122" s="118"/>
      <c r="J122" s="32"/>
      <c r="O122" s="11"/>
      <c r="P122" s="119"/>
      <c r="Q122" s="11"/>
      <c r="R122" s="11"/>
      <c r="S122" s="11"/>
      <c r="T122" s="11"/>
      <c r="U122" s="11"/>
      <c r="V122" s="11"/>
      <c r="W122" s="11"/>
      <c r="X122" s="11"/>
      <c r="Y122" s="11"/>
    </row>
    <row r="123" ht="15.75" customHeight="1">
      <c r="D123" s="32"/>
      <c r="G123" s="118"/>
      <c r="J123" s="32"/>
      <c r="O123" s="11"/>
      <c r="P123" s="119"/>
      <c r="Q123" s="11"/>
      <c r="R123" s="11"/>
      <c r="S123" s="11"/>
      <c r="T123" s="11"/>
      <c r="U123" s="11"/>
      <c r="V123" s="11"/>
      <c r="W123" s="11"/>
      <c r="X123" s="11"/>
      <c r="Y123" s="11"/>
    </row>
    <row r="124" ht="15.75" customHeight="1">
      <c r="D124" s="32"/>
      <c r="G124" s="118"/>
      <c r="J124" s="32"/>
      <c r="O124" s="11"/>
      <c r="P124" s="119"/>
      <c r="Q124" s="11"/>
      <c r="R124" s="11"/>
      <c r="S124" s="11"/>
      <c r="T124" s="11"/>
      <c r="U124" s="11"/>
      <c r="V124" s="11"/>
      <c r="W124" s="11"/>
      <c r="X124" s="11"/>
      <c r="Y124" s="11"/>
    </row>
    <row r="125" ht="15.75" customHeight="1">
      <c r="D125" s="32"/>
      <c r="G125" s="118"/>
      <c r="J125" s="32"/>
      <c r="O125" s="11"/>
      <c r="P125" s="119"/>
      <c r="Q125" s="11"/>
      <c r="R125" s="11"/>
      <c r="S125" s="11"/>
      <c r="T125" s="11"/>
      <c r="U125" s="11"/>
      <c r="V125" s="11"/>
      <c r="W125" s="11"/>
      <c r="X125" s="11"/>
      <c r="Y125" s="11"/>
    </row>
    <row r="126" ht="15.75" customHeight="1">
      <c r="D126" s="32"/>
      <c r="G126" s="118"/>
      <c r="J126" s="32"/>
      <c r="O126" s="11"/>
      <c r="P126" s="119"/>
      <c r="Q126" s="11"/>
      <c r="R126" s="11"/>
      <c r="S126" s="11"/>
      <c r="T126" s="11"/>
      <c r="U126" s="11"/>
      <c r="V126" s="11"/>
      <c r="W126" s="11"/>
      <c r="X126" s="11"/>
      <c r="Y126" s="11"/>
    </row>
    <row r="127" ht="15.75" customHeight="1">
      <c r="D127" s="32"/>
      <c r="G127" s="118"/>
      <c r="J127" s="32"/>
      <c r="O127" s="11"/>
      <c r="P127" s="119"/>
      <c r="Q127" s="11"/>
      <c r="R127" s="11"/>
      <c r="S127" s="11"/>
      <c r="T127" s="11"/>
      <c r="U127" s="11"/>
      <c r="V127" s="11"/>
      <c r="W127" s="11"/>
      <c r="X127" s="11"/>
      <c r="Y127" s="11"/>
    </row>
    <row r="128" ht="15.75" customHeight="1">
      <c r="D128" s="32"/>
      <c r="G128" s="118"/>
      <c r="J128" s="32"/>
      <c r="O128" s="11"/>
      <c r="P128" s="119"/>
      <c r="Q128" s="11"/>
      <c r="R128" s="11"/>
      <c r="S128" s="11"/>
      <c r="T128" s="11"/>
      <c r="U128" s="11"/>
      <c r="V128" s="11"/>
      <c r="W128" s="11"/>
      <c r="X128" s="11"/>
      <c r="Y128" s="11"/>
    </row>
    <row r="129" ht="15.75" customHeight="1">
      <c r="D129" s="32"/>
      <c r="G129" s="118"/>
      <c r="J129" s="32"/>
      <c r="O129" s="11"/>
      <c r="P129" s="119"/>
      <c r="Q129" s="11"/>
      <c r="R129" s="11"/>
      <c r="S129" s="11"/>
      <c r="T129" s="11"/>
      <c r="U129" s="11"/>
      <c r="V129" s="11"/>
      <c r="W129" s="11"/>
      <c r="X129" s="11"/>
      <c r="Y129" s="11"/>
    </row>
    <row r="130" ht="15.75" customHeight="1">
      <c r="D130" s="32"/>
      <c r="G130" s="118"/>
      <c r="J130" s="32"/>
      <c r="O130" s="11"/>
      <c r="P130" s="119"/>
      <c r="Q130" s="11"/>
      <c r="R130" s="11"/>
      <c r="S130" s="11"/>
      <c r="T130" s="11"/>
      <c r="U130" s="11"/>
      <c r="V130" s="11"/>
      <c r="W130" s="11"/>
      <c r="X130" s="11"/>
      <c r="Y130" s="11"/>
    </row>
    <row r="131" ht="15.75" customHeight="1">
      <c r="D131" s="32"/>
      <c r="G131" s="118"/>
      <c r="J131" s="32"/>
      <c r="O131" s="11"/>
      <c r="P131" s="119"/>
      <c r="Q131" s="11"/>
      <c r="R131" s="11"/>
      <c r="S131" s="11"/>
      <c r="T131" s="11"/>
      <c r="U131" s="11"/>
      <c r="V131" s="11"/>
      <c r="W131" s="11"/>
      <c r="X131" s="11"/>
      <c r="Y131" s="11"/>
    </row>
    <row r="132" ht="15.75" customHeight="1">
      <c r="D132" s="32"/>
      <c r="G132" s="118"/>
      <c r="J132" s="32"/>
      <c r="O132" s="11"/>
      <c r="P132" s="119"/>
      <c r="Q132" s="11"/>
      <c r="R132" s="11"/>
      <c r="S132" s="11"/>
      <c r="T132" s="11"/>
      <c r="U132" s="11"/>
      <c r="V132" s="11"/>
      <c r="W132" s="11"/>
      <c r="X132" s="11"/>
      <c r="Y132" s="11"/>
    </row>
    <row r="133" ht="15.75" customHeight="1">
      <c r="D133" s="32"/>
      <c r="G133" s="118"/>
      <c r="J133" s="32"/>
      <c r="O133" s="11"/>
      <c r="P133" s="119"/>
      <c r="Q133" s="11"/>
      <c r="R133" s="11"/>
      <c r="S133" s="11"/>
      <c r="T133" s="11"/>
      <c r="U133" s="11"/>
      <c r="V133" s="11"/>
      <c r="W133" s="11"/>
      <c r="X133" s="11"/>
      <c r="Y133" s="11"/>
    </row>
    <row r="134" ht="15.75" customHeight="1">
      <c r="D134" s="32"/>
      <c r="G134" s="118"/>
      <c r="J134" s="32"/>
      <c r="O134" s="11"/>
      <c r="P134" s="119"/>
      <c r="Q134" s="11"/>
      <c r="R134" s="11"/>
      <c r="S134" s="11"/>
      <c r="T134" s="11"/>
      <c r="U134" s="11"/>
      <c r="V134" s="11"/>
      <c r="W134" s="11"/>
      <c r="X134" s="11"/>
      <c r="Y134" s="11"/>
    </row>
    <row r="135" ht="15.75" customHeight="1">
      <c r="D135" s="32"/>
      <c r="G135" s="118"/>
      <c r="J135" s="32"/>
      <c r="O135" s="11"/>
      <c r="P135" s="119"/>
      <c r="Q135" s="11"/>
      <c r="R135" s="11"/>
      <c r="S135" s="11"/>
      <c r="T135" s="11"/>
      <c r="U135" s="11"/>
      <c r="V135" s="11"/>
      <c r="W135" s="11"/>
      <c r="X135" s="11"/>
      <c r="Y135" s="11"/>
    </row>
    <row r="136" ht="15.75" customHeight="1">
      <c r="D136" s="32"/>
      <c r="G136" s="118"/>
      <c r="J136" s="32"/>
      <c r="O136" s="11"/>
      <c r="P136" s="119"/>
      <c r="Q136" s="11"/>
      <c r="R136" s="11"/>
      <c r="S136" s="11"/>
      <c r="T136" s="11"/>
      <c r="U136" s="11"/>
      <c r="V136" s="11"/>
      <c r="W136" s="11"/>
      <c r="X136" s="11"/>
      <c r="Y136" s="11"/>
    </row>
    <row r="137" ht="15.75" customHeight="1">
      <c r="D137" s="32"/>
      <c r="G137" s="118"/>
      <c r="J137" s="32"/>
      <c r="O137" s="11"/>
      <c r="P137" s="119"/>
      <c r="Q137" s="11"/>
      <c r="R137" s="11"/>
      <c r="S137" s="11"/>
      <c r="T137" s="11"/>
      <c r="U137" s="11"/>
      <c r="V137" s="11"/>
      <c r="W137" s="11"/>
      <c r="X137" s="11"/>
      <c r="Y137" s="11"/>
    </row>
    <row r="138" ht="15.75" customHeight="1">
      <c r="D138" s="32"/>
      <c r="G138" s="118"/>
      <c r="J138" s="32"/>
      <c r="O138" s="11"/>
      <c r="P138" s="119"/>
      <c r="Q138" s="11"/>
      <c r="R138" s="11"/>
      <c r="S138" s="11"/>
      <c r="T138" s="11"/>
      <c r="U138" s="11"/>
      <c r="V138" s="11"/>
      <c r="W138" s="11"/>
      <c r="X138" s="11"/>
      <c r="Y138" s="11"/>
    </row>
    <row r="139" ht="15.75" customHeight="1">
      <c r="D139" s="32"/>
      <c r="G139" s="118"/>
      <c r="J139" s="32"/>
      <c r="O139" s="11"/>
      <c r="P139" s="119"/>
      <c r="Q139" s="11"/>
      <c r="R139" s="11"/>
      <c r="S139" s="11"/>
      <c r="T139" s="11"/>
      <c r="U139" s="11"/>
      <c r="V139" s="11"/>
      <c r="W139" s="11"/>
      <c r="X139" s="11"/>
      <c r="Y139" s="11"/>
    </row>
    <row r="140" ht="15.75" customHeight="1">
      <c r="D140" s="32"/>
      <c r="G140" s="118"/>
      <c r="J140" s="32"/>
      <c r="O140" s="11"/>
      <c r="P140" s="119"/>
      <c r="Q140" s="11"/>
      <c r="R140" s="11"/>
      <c r="S140" s="11"/>
      <c r="T140" s="11"/>
      <c r="U140" s="11"/>
      <c r="V140" s="11"/>
      <c r="W140" s="11"/>
      <c r="X140" s="11"/>
      <c r="Y140" s="11"/>
    </row>
    <row r="141" ht="15.75" customHeight="1">
      <c r="D141" s="32"/>
      <c r="G141" s="118"/>
      <c r="J141" s="32"/>
      <c r="O141" s="11"/>
      <c r="P141" s="119"/>
      <c r="Q141" s="11"/>
      <c r="R141" s="11"/>
      <c r="S141" s="11"/>
      <c r="T141" s="11"/>
      <c r="U141" s="11"/>
      <c r="V141" s="11"/>
      <c r="W141" s="11"/>
      <c r="X141" s="11"/>
      <c r="Y141" s="11"/>
    </row>
    <row r="142" ht="15.75" customHeight="1">
      <c r="D142" s="32"/>
      <c r="G142" s="118"/>
      <c r="J142" s="32"/>
      <c r="O142" s="11"/>
      <c r="P142" s="119"/>
      <c r="Q142" s="11"/>
      <c r="R142" s="11"/>
      <c r="S142" s="11"/>
      <c r="T142" s="11"/>
      <c r="U142" s="11"/>
      <c r="V142" s="11"/>
      <c r="W142" s="11"/>
      <c r="X142" s="11"/>
      <c r="Y142" s="11"/>
    </row>
    <row r="143" ht="15.75" customHeight="1">
      <c r="D143" s="32"/>
      <c r="G143" s="118"/>
      <c r="J143" s="32"/>
      <c r="O143" s="11"/>
      <c r="P143" s="119"/>
      <c r="Q143" s="11"/>
      <c r="R143" s="11"/>
      <c r="S143" s="11"/>
      <c r="T143" s="11"/>
      <c r="U143" s="11"/>
      <c r="V143" s="11"/>
      <c r="W143" s="11"/>
      <c r="X143" s="11"/>
      <c r="Y143" s="11"/>
    </row>
    <row r="144" ht="15.75" customHeight="1">
      <c r="D144" s="32"/>
      <c r="G144" s="118"/>
      <c r="J144" s="32"/>
      <c r="O144" s="11"/>
      <c r="P144" s="119"/>
      <c r="Q144" s="11"/>
      <c r="R144" s="11"/>
      <c r="S144" s="11"/>
      <c r="T144" s="11"/>
      <c r="U144" s="11"/>
      <c r="V144" s="11"/>
      <c r="W144" s="11"/>
      <c r="X144" s="11"/>
      <c r="Y144" s="11"/>
    </row>
    <row r="145" ht="15.75" customHeight="1">
      <c r="D145" s="32"/>
      <c r="G145" s="118"/>
      <c r="J145" s="32"/>
      <c r="O145" s="11"/>
      <c r="P145" s="119"/>
      <c r="Q145" s="11"/>
      <c r="R145" s="11"/>
      <c r="S145" s="11"/>
      <c r="T145" s="11"/>
      <c r="U145" s="11"/>
      <c r="V145" s="11"/>
      <c r="W145" s="11"/>
      <c r="X145" s="11"/>
      <c r="Y145" s="11"/>
    </row>
    <row r="146" ht="15.75" customHeight="1">
      <c r="D146" s="32"/>
      <c r="G146" s="118"/>
      <c r="J146" s="32"/>
      <c r="O146" s="11"/>
      <c r="P146" s="119"/>
      <c r="Q146" s="11"/>
      <c r="R146" s="11"/>
      <c r="S146" s="11"/>
      <c r="T146" s="11"/>
      <c r="U146" s="11"/>
      <c r="V146" s="11"/>
      <c r="W146" s="11"/>
      <c r="X146" s="11"/>
      <c r="Y146" s="11"/>
    </row>
    <row r="147" ht="15.75" customHeight="1">
      <c r="D147" s="32"/>
      <c r="G147" s="118"/>
      <c r="J147" s="32"/>
      <c r="O147" s="11"/>
      <c r="P147" s="119"/>
      <c r="Q147" s="11"/>
      <c r="R147" s="11"/>
      <c r="S147" s="11"/>
      <c r="T147" s="11"/>
      <c r="U147" s="11"/>
      <c r="V147" s="11"/>
      <c r="W147" s="11"/>
      <c r="X147" s="11"/>
      <c r="Y147" s="11"/>
    </row>
    <row r="148" ht="15.75" customHeight="1">
      <c r="D148" s="32"/>
      <c r="G148" s="118"/>
      <c r="J148" s="32"/>
      <c r="O148" s="11"/>
      <c r="P148" s="119"/>
      <c r="Q148" s="11"/>
      <c r="R148" s="11"/>
      <c r="S148" s="11"/>
      <c r="T148" s="11"/>
      <c r="U148" s="11"/>
      <c r="V148" s="11"/>
      <c r="W148" s="11"/>
      <c r="X148" s="11"/>
      <c r="Y148" s="11"/>
    </row>
    <row r="149" ht="15.75" customHeight="1">
      <c r="D149" s="32"/>
      <c r="G149" s="118"/>
      <c r="J149" s="32"/>
      <c r="O149" s="11"/>
      <c r="P149" s="119"/>
      <c r="Q149" s="11"/>
      <c r="R149" s="11"/>
      <c r="S149" s="11"/>
      <c r="T149" s="11"/>
      <c r="U149" s="11"/>
      <c r="V149" s="11"/>
      <c r="W149" s="11"/>
      <c r="X149" s="11"/>
      <c r="Y149" s="11"/>
    </row>
    <row r="150" ht="15.75" customHeight="1">
      <c r="D150" s="32"/>
      <c r="G150" s="118"/>
      <c r="J150" s="32"/>
      <c r="O150" s="11"/>
      <c r="P150" s="119"/>
      <c r="Q150" s="11"/>
      <c r="R150" s="11"/>
      <c r="S150" s="11"/>
      <c r="T150" s="11"/>
      <c r="U150" s="11"/>
      <c r="V150" s="11"/>
      <c r="W150" s="11"/>
      <c r="X150" s="11"/>
      <c r="Y150" s="11"/>
    </row>
    <row r="151" ht="15.75" customHeight="1">
      <c r="D151" s="32"/>
      <c r="G151" s="118"/>
      <c r="J151" s="32"/>
      <c r="L151" s="11"/>
      <c r="M151" s="11"/>
      <c r="N151" s="11"/>
      <c r="O151" s="11"/>
      <c r="P151" s="119"/>
      <c r="Q151" s="11"/>
      <c r="R151" s="11"/>
      <c r="S151" s="11"/>
      <c r="T151" s="11"/>
      <c r="U151" s="11"/>
      <c r="V151" s="11"/>
      <c r="W151" s="11"/>
      <c r="X151" s="11"/>
      <c r="Y151" s="11"/>
    </row>
    <row r="152" ht="15.75" customHeight="1">
      <c r="D152" s="32"/>
      <c r="G152" s="118"/>
      <c r="J152" s="32"/>
      <c r="L152" s="11"/>
      <c r="M152" s="11"/>
      <c r="N152" s="11"/>
      <c r="O152" s="11"/>
      <c r="P152" s="119"/>
      <c r="Q152" s="11"/>
      <c r="R152" s="11"/>
      <c r="S152" s="11"/>
      <c r="T152" s="11"/>
      <c r="U152" s="11"/>
      <c r="V152" s="11"/>
      <c r="W152" s="11"/>
      <c r="X152" s="11"/>
      <c r="Y152" s="11"/>
    </row>
    <row r="153" ht="15.75" customHeight="1">
      <c r="D153" s="32"/>
      <c r="G153" s="118"/>
      <c r="J153" s="32"/>
      <c r="L153" s="11"/>
      <c r="M153" s="11"/>
      <c r="N153" s="11"/>
      <c r="O153" s="11"/>
      <c r="P153" s="119"/>
      <c r="Q153" s="11"/>
      <c r="R153" s="11"/>
      <c r="S153" s="11"/>
      <c r="T153" s="11"/>
      <c r="U153" s="11"/>
      <c r="V153" s="11"/>
      <c r="W153" s="11"/>
      <c r="X153" s="11"/>
      <c r="Y153" s="11"/>
    </row>
    <row r="154" ht="15.75" customHeight="1">
      <c r="D154" s="32"/>
      <c r="G154" s="118"/>
      <c r="J154" s="32"/>
      <c r="L154" s="11"/>
      <c r="M154" s="11"/>
      <c r="N154" s="11"/>
      <c r="O154" s="11"/>
      <c r="P154" s="119"/>
      <c r="Q154" s="11"/>
      <c r="R154" s="11"/>
      <c r="S154" s="11"/>
      <c r="T154" s="11"/>
      <c r="U154" s="11"/>
      <c r="V154" s="11"/>
      <c r="W154" s="11"/>
      <c r="X154" s="11"/>
      <c r="Y154" s="11"/>
    </row>
    <row r="155" ht="15.75" customHeight="1">
      <c r="D155" s="32"/>
      <c r="G155" s="118"/>
      <c r="J155" s="32"/>
      <c r="L155" s="11"/>
      <c r="M155" s="11"/>
      <c r="N155" s="11"/>
      <c r="O155" s="11"/>
      <c r="P155" s="119"/>
      <c r="Q155" s="11"/>
      <c r="R155" s="11"/>
      <c r="S155" s="11"/>
      <c r="T155" s="11"/>
      <c r="U155" s="11"/>
      <c r="V155" s="11"/>
      <c r="W155" s="11"/>
      <c r="X155" s="11"/>
      <c r="Y155" s="11"/>
    </row>
    <row r="156" ht="15.75" customHeight="1">
      <c r="D156" s="32"/>
      <c r="G156" s="118"/>
      <c r="J156" s="32"/>
      <c r="L156" s="11"/>
      <c r="M156" s="11"/>
      <c r="N156" s="11"/>
      <c r="O156" s="11"/>
      <c r="P156" s="119"/>
      <c r="Q156" s="11"/>
      <c r="R156" s="11"/>
      <c r="S156" s="11"/>
      <c r="T156" s="11"/>
      <c r="U156" s="11"/>
      <c r="V156" s="11"/>
      <c r="W156" s="11"/>
      <c r="X156" s="11"/>
      <c r="Y156" s="11"/>
    </row>
    <row r="157" ht="15.75" customHeight="1">
      <c r="D157" s="32"/>
      <c r="G157" s="118"/>
      <c r="J157" s="32"/>
      <c r="L157" s="11"/>
      <c r="M157" s="11"/>
      <c r="N157" s="11"/>
      <c r="O157" s="11"/>
      <c r="P157" s="119"/>
      <c r="Q157" s="11"/>
      <c r="R157" s="11"/>
      <c r="S157" s="11"/>
      <c r="T157" s="11"/>
      <c r="U157" s="11"/>
      <c r="V157" s="11"/>
      <c r="W157" s="11"/>
      <c r="X157" s="11"/>
      <c r="Y157" s="11"/>
    </row>
    <row r="158" ht="15.75" customHeight="1">
      <c r="D158" s="32"/>
      <c r="G158" s="118"/>
      <c r="J158" s="32"/>
      <c r="L158" s="11"/>
      <c r="M158" s="11"/>
      <c r="N158" s="11"/>
      <c r="O158" s="11"/>
      <c r="P158" s="119"/>
      <c r="Q158" s="11"/>
      <c r="R158" s="11"/>
      <c r="S158" s="11"/>
      <c r="T158" s="11"/>
      <c r="U158" s="11"/>
      <c r="V158" s="11"/>
      <c r="W158" s="11"/>
      <c r="X158" s="11"/>
      <c r="Y158" s="11"/>
    </row>
    <row r="159" ht="15.75" customHeight="1">
      <c r="D159" s="32"/>
      <c r="G159" s="118"/>
      <c r="J159" s="32"/>
      <c r="L159" s="11"/>
      <c r="M159" s="11"/>
      <c r="N159" s="11"/>
      <c r="O159" s="11"/>
      <c r="P159" s="119"/>
      <c r="Q159" s="11"/>
      <c r="R159" s="11"/>
      <c r="S159" s="11"/>
      <c r="T159" s="11"/>
      <c r="U159" s="11"/>
      <c r="V159" s="11"/>
      <c r="W159" s="11"/>
      <c r="X159" s="11"/>
      <c r="Y159" s="11"/>
    </row>
    <row r="160" ht="15.75" customHeight="1">
      <c r="D160" s="32"/>
      <c r="G160" s="118"/>
      <c r="J160" s="32"/>
      <c r="L160" s="11"/>
      <c r="M160" s="11"/>
      <c r="N160" s="11"/>
      <c r="O160" s="11"/>
      <c r="P160" s="119"/>
      <c r="Q160" s="11"/>
      <c r="R160" s="11"/>
      <c r="S160" s="11"/>
      <c r="T160" s="11"/>
      <c r="U160" s="11"/>
      <c r="V160" s="11"/>
      <c r="W160" s="11"/>
      <c r="X160" s="11"/>
      <c r="Y160" s="11"/>
    </row>
    <row r="161" ht="15.75" customHeight="1">
      <c r="D161" s="32"/>
      <c r="G161" s="118"/>
      <c r="J161" s="32"/>
      <c r="L161" s="11"/>
      <c r="M161" s="11"/>
      <c r="N161" s="11"/>
      <c r="O161" s="11"/>
      <c r="P161" s="119"/>
      <c r="Q161" s="11"/>
      <c r="R161" s="11"/>
      <c r="S161" s="11"/>
      <c r="T161" s="11"/>
      <c r="U161" s="11"/>
      <c r="V161" s="11"/>
      <c r="W161" s="11"/>
      <c r="X161" s="11"/>
      <c r="Y161" s="11"/>
    </row>
    <row r="162" ht="15.75" customHeight="1">
      <c r="D162" s="32"/>
      <c r="G162" s="118"/>
      <c r="J162" s="32"/>
      <c r="L162" s="11"/>
      <c r="M162" s="11"/>
      <c r="N162" s="11"/>
      <c r="O162" s="11"/>
      <c r="P162" s="119"/>
      <c r="Q162" s="11"/>
      <c r="R162" s="11"/>
      <c r="S162" s="11"/>
      <c r="T162" s="11"/>
      <c r="U162" s="11"/>
      <c r="V162" s="11"/>
      <c r="W162" s="11"/>
      <c r="X162" s="11"/>
      <c r="Y162" s="11"/>
    </row>
    <row r="163" ht="15.75" customHeight="1">
      <c r="D163" s="32"/>
      <c r="G163" s="118"/>
      <c r="J163" s="32"/>
      <c r="L163" s="11"/>
      <c r="M163" s="11"/>
      <c r="N163" s="11"/>
      <c r="O163" s="11"/>
      <c r="P163" s="119"/>
      <c r="Q163" s="11"/>
      <c r="R163" s="11"/>
      <c r="S163" s="11"/>
      <c r="T163" s="11"/>
      <c r="U163" s="11"/>
      <c r="V163" s="11"/>
      <c r="W163" s="11"/>
      <c r="X163" s="11"/>
      <c r="Y163" s="11"/>
    </row>
    <row r="164" ht="15.75" customHeight="1">
      <c r="D164" s="32"/>
      <c r="G164" s="118"/>
      <c r="J164" s="32"/>
      <c r="L164" s="11"/>
      <c r="M164" s="11"/>
      <c r="N164" s="11"/>
      <c r="O164" s="11"/>
      <c r="P164" s="119"/>
      <c r="Q164" s="11"/>
      <c r="R164" s="11"/>
      <c r="S164" s="11"/>
      <c r="T164" s="11"/>
      <c r="U164" s="11"/>
      <c r="V164" s="11"/>
      <c r="W164" s="11"/>
      <c r="X164" s="11"/>
      <c r="Y164" s="11"/>
    </row>
    <row r="165" ht="15.75" customHeight="1">
      <c r="D165" s="32"/>
      <c r="G165" s="118"/>
      <c r="J165" s="32"/>
      <c r="L165" s="11"/>
      <c r="M165" s="11"/>
      <c r="N165" s="11"/>
      <c r="O165" s="11"/>
      <c r="P165" s="119"/>
      <c r="Q165" s="11"/>
      <c r="R165" s="11"/>
      <c r="S165" s="11"/>
      <c r="T165" s="11"/>
      <c r="U165" s="11"/>
      <c r="V165" s="11"/>
      <c r="W165" s="11"/>
      <c r="X165" s="11"/>
      <c r="Y165" s="11"/>
    </row>
    <row r="166" ht="15.75" customHeight="1">
      <c r="D166" s="32"/>
      <c r="G166" s="118"/>
      <c r="J166" s="32"/>
      <c r="L166" s="11"/>
      <c r="M166" s="11"/>
      <c r="N166" s="11"/>
      <c r="O166" s="11"/>
      <c r="P166" s="119"/>
      <c r="Q166" s="11"/>
      <c r="R166" s="11"/>
      <c r="S166" s="11"/>
      <c r="T166" s="11"/>
      <c r="U166" s="11"/>
      <c r="V166" s="11"/>
      <c r="W166" s="11"/>
      <c r="X166" s="11"/>
      <c r="Y166" s="11"/>
    </row>
    <row r="167" ht="15.75" customHeight="1">
      <c r="D167" s="32"/>
      <c r="G167" s="118"/>
      <c r="J167" s="32"/>
      <c r="L167" s="11"/>
      <c r="M167" s="11"/>
      <c r="N167" s="11"/>
      <c r="O167" s="11"/>
      <c r="P167" s="119"/>
      <c r="Q167" s="11"/>
      <c r="R167" s="11"/>
      <c r="S167" s="11"/>
      <c r="T167" s="11"/>
      <c r="U167" s="11"/>
      <c r="V167" s="11"/>
      <c r="W167" s="11"/>
      <c r="X167" s="11"/>
      <c r="Y167" s="11"/>
    </row>
    <row r="168" ht="15.75" customHeight="1">
      <c r="D168" s="32"/>
      <c r="G168" s="118"/>
      <c r="J168" s="32"/>
      <c r="L168" s="11"/>
      <c r="M168" s="11"/>
      <c r="N168" s="11"/>
      <c r="O168" s="11"/>
      <c r="P168" s="119"/>
      <c r="Q168" s="11"/>
      <c r="R168" s="11"/>
      <c r="S168" s="11"/>
      <c r="T168" s="11"/>
      <c r="U168" s="11"/>
      <c r="V168" s="11"/>
      <c r="W168" s="11"/>
      <c r="X168" s="11"/>
      <c r="Y168" s="11"/>
    </row>
    <row r="169" ht="15.75" customHeight="1">
      <c r="D169" s="32"/>
      <c r="G169" s="118"/>
      <c r="J169" s="32"/>
      <c r="L169" s="11"/>
      <c r="M169" s="11"/>
      <c r="N169" s="11"/>
      <c r="O169" s="11"/>
      <c r="P169" s="119"/>
      <c r="Q169" s="11"/>
      <c r="R169" s="11"/>
      <c r="S169" s="11"/>
      <c r="T169" s="11"/>
      <c r="U169" s="11"/>
      <c r="V169" s="11"/>
      <c r="W169" s="11"/>
      <c r="X169" s="11"/>
      <c r="Y169" s="11"/>
    </row>
    <row r="170" ht="15.75" customHeight="1">
      <c r="D170" s="32"/>
      <c r="G170" s="118"/>
      <c r="J170" s="32"/>
      <c r="L170" s="11"/>
      <c r="M170" s="11"/>
      <c r="N170" s="11"/>
      <c r="O170" s="11"/>
      <c r="P170" s="119"/>
      <c r="Q170" s="11"/>
      <c r="R170" s="11"/>
      <c r="S170" s="11"/>
      <c r="T170" s="11"/>
      <c r="U170" s="11"/>
      <c r="V170" s="11"/>
      <c r="W170" s="11"/>
      <c r="X170" s="11"/>
      <c r="Y170" s="11"/>
    </row>
    <row r="171" ht="15.75" customHeight="1">
      <c r="D171" s="32"/>
      <c r="G171" s="118"/>
      <c r="J171" s="32"/>
      <c r="L171" s="11"/>
      <c r="M171" s="11"/>
      <c r="N171" s="11"/>
      <c r="O171" s="11"/>
      <c r="P171" s="119"/>
      <c r="Q171" s="11"/>
      <c r="R171" s="11"/>
      <c r="S171" s="11"/>
      <c r="T171" s="11"/>
      <c r="U171" s="11"/>
      <c r="V171" s="11"/>
      <c r="W171" s="11"/>
      <c r="X171" s="11"/>
      <c r="Y171" s="11"/>
    </row>
    <row r="172" ht="15.75" customHeight="1">
      <c r="D172" s="32"/>
      <c r="G172" s="118"/>
      <c r="J172" s="32"/>
      <c r="L172" s="11"/>
      <c r="M172" s="11"/>
      <c r="N172" s="11"/>
      <c r="O172" s="11"/>
      <c r="P172" s="119"/>
      <c r="Q172" s="11"/>
      <c r="R172" s="11"/>
      <c r="S172" s="11"/>
      <c r="T172" s="11"/>
      <c r="U172" s="11"/>
      <c r="V172" s="11"/>
      <c r="W172" s="11"/>
      <c r="X172" s="11"/>
      <c r="Y172" s="11"/>
    </row>
    <row r="173" ht="15.75" customHeight="1">
      <c r="D173" s="32"/>
      <c r="G173" s="118"/>
      <c r="J173" s="32"/>
      <c r="L173" s="11"/>
      <c r="M173" s="11"/>
      <c r="N173" s="11"/>
      <c r="O173" s="11"/>
      <c r="P173" s="119"/>
      <c r="Q173" s="11"/>
      <c r="R173" s="11"/>
      <c r="S173" s="11"/>
      <c r="T173" s="11"/>
      <c r="U173" s="11"/>
      <c r="V173" s="11"/>
      <c r="W173" s="11"/>
      <c r="X173" s="11"/>
      <c r="Y173" s="11"/>
    </row>
    <row r="174" ht="15.75" customHeight="1">
      <c r="D174" s="32"/>
      <c r="G174" s="118"/>
      <c r="J174" s="32"/>
      <c r="L174" s="11"/>
      <c r="M174" s="11"/>
      <c r="N174" s="11"/>
      <c r="O174" s="11"/>
      <c r="P174" s="119"/>
      <c r="Q174" s="11"/>
      <c r="R174" s="11"/>
      <c r="S174" s="11"/>
      <c r="T174" s="11"/>
      <c r="U174" s="11"/>
      <c r="V174" s="11"/>
      <c r="W174" s="11"/>
      <c r="X174" s="11"/>
      <c r="Y174" s="11"/>
    </row>
    <row r="175" ht="15.75" customHeight="1">
      <c r="D175" s="32"/>
      <c r="G175" s="118"/>
      <c r="J175" s="32"/>
      <c r="L175" s="11"/>
      <c r="M175" s="11"/>
      <c r="N175" s="11"/>
      <c r="O175" s="11"/>
      <c r="P175" s="119"/>
      <c r="Q175" s="11"/>
      <c r="R175" s="11"/>
      <c r="S175" s="11"/>
      <c r="T175" s="11"/>
      <c r="U175" s="11"/>
      <c r="V175" s="11"/>
      <c r="W175" s="11"/>
      <c r="X175" s="11"/>
      <c r="Y175" s="11"/>
    </row>
    <row r="176" ht="15.75" customHeight="1">
      <c r="D176" s="32"/>
      <c r="G176" s="118"/>
      <c r="J176" s="32"/>
      <c r="L176" s="11"/>
      <c r="M176" s="11"/>
      <c r="N176" s="11"/>
      <c r="O176" s="11"/>
      <c r="P176" s="119"/>
      <c r="Q176" s="11"/>
      <c r="R176" s="11"/>
      <c r="S176" s="11"/>
      <c r="T176" s="11"/>
      <c r="U176" s="11"/>
      <c r="V176" s="11"/>
      <c r="W176" s="11"/>
      <c r="X176" s="11"/>
      <c r="Y176" s="11"/>
    </row>
    <row r="177" ht="15.75" customHeight="1">
      <c r="D177" s="32"/>
      <c r="G177" s="118"/>
      <c r="J177" s="32"/>
      <c r="L177" s="11"/>
      <c r="M177" s="11"/>
      <c r="N177" s="11"/>
      <c r="O177" s="11"/>
      <c r="P177" s="119"/>
      <c r="Q177" s="11"/>
      <c r="R177" s="11"/>
      <c r="S177" s="11"/>
      <c r="T177" s="11"/>
      <c r="U177" s="11"/>
      <c r="V177" s="11"/>
      <c r="W177" s="11"/>
      <c r="X177" s="11"/>
      <c r="Y177" s="11"/>
    </row>
    <row r="178" ht="15.75" customHeight="1">
      <c r="D178" s="32"/>
      <c r="G178" s="118"/>
      <c r="J178" s="32"/>
      <c r="L178" s="11"/>
      <c r="M178" s="11"/>
      <c r="N178" s="11"/>
      <c r="O178" s="11"/>
      <c r="P178" s="119"/>
      <c r="Q178" s="11"/>
      <c r="R178" s="11"/>
      <c r="S178" s="11"/>
      <c r="T178" s="11"/>
      <c r="U178" s="11"/>
      <c r="V178" s="11"/>
      <c r="W178" s="11"/>
      <c r="X178" s="11"/>
      <c r="Y178" s="11"/>
    </row>
    <row r="179" ht="15.75" customHeight="1">
      <c r="D179" s="32"/>
      <c r="G179" s="118"/>
      <c r="J179" s="32"/>
      <c r="L179" s="11"/>
      <c r="M179" s="11"/>
      <c r="N179" s="11"/>
      <c r="O179" s="11"/>
      <c r="P179" s="119"/>
      <c r="Q179" s="11"/>
      <c r="R179" s="11"/>
      <c r="S179" s="11"/>
      <c r="T179" s="11"/>
      <c r="U179" s="11"/>
      <c r="V179" s="11"/>
      <c r="W179" s="11"/>
      <c r="X179" s="11"/>
      <c r="Y179" s="11"/>
    </row>
    <row r="180" ht="15.75" customHeight="1">
      <c r="D180" s="32"/>
      <c r="G180" s="118"/>
      <c r="J180" s="32"/>
      <c r="L180" s="11"/>
      <c r="M180" s="11"/>
      <c r="N180" s="11"/>
      <c r="O180" s="11"/>
      <c r="P180" s="119"/>
      <c r="Q180" s="11"/>
      <c r="R180" s="11"/>
      <c r="S180" s="11"/>
      <c r="T180" s="11"/>
      <c r="U180" s="11"/>
      <c r="V180" s="11"/>
      <c r="W180" s="11"/>
      <c r="X180" s="11"/>
      <c r="Y180" s="11"/>
    </row>
    <row r="181" ht="15.75" customHeight="1">
      <c r="D181" s="32"/>
      <c r="G181" s="118"/>
      <c r="J181" s="32"/>
      <c r="L181" s="11"/>
      <c r="M181" s="11"/>
      <c r="N181" s="11"/>
      <c r="O181" s="11"/>
      <c r="P181" s="119"/>
      <c r="Q181" s="11"/>
      <c r="R181" s="11"/>
      <c r="S181" s="11"/>
      <c r="T181" s="11"/>
      <c r="U181" s="11"/>
      <c r="V181" s="11"/>
      <c r="W181" s="11"/>
      <c r="X181" s="11"/>
      <c r="Y181" s="11"/>
    </row>
    <row r="182" ht="15.75" customHeight="1">
      <c r="D182" s="32"/>
      <c r="G182" s="118"/>
      <c r="J182" s="32"/>
      <c r="L182" s="11"/>
      <c r="M182" s="11"/>
      <c r="N182" s="11"/>
      <c r="O182" s="11"/>
      <c r="P182" s="119"/>
      <c r="Q182" s="11"/>
      <c r="R182" s="11"/>
      <c r="S182" s="11"/>
      <c r="T182" s="11"/>
      <c r="U182" s="11"/>
      <c r="V182" s="11"/>
      <c r="W182" s="11"/>
      <c r="X182" s="11"/>
      <c r="Y182" s="11"/>
    </row>
    <row r="183" ht="15.75" customHeight="1">
      <c r="D183" s="32"/>
      <c r="G183" s="118"/>
      <c r="J183" s="32"/>
      <c r="L183" s="11"/>
      <c r="M183" s="11"/>
      <c r="N183" s="11"/>
      <c r="O183" s="11"/>
      <c r="P183" s="119"/>
      <c r="Q183" s="11"/>
      <c r="R183" s="11"/>
      <c r="S183" s="11"/>
      <c r="T183" s="11"/>
      <c r="U183" s="11"/>
      <c r="V183" s="11"/>
      <c r="W183" s="11"/>
      <c r="X183" s="11"/>
      <c r="Y183" s="11"/>
    </row>
    <row r="184" ht="15.75" customHeight="1">
      <c r="D184" s="32"/>
      <c r="G184" s="118"/>
      <c r="J184" s="32"/>
      <c r="L184" s="11"/>
      <c r="M184" s="11"/>
      <c r="N184" s="11"/>
      <c r="O184" s="11"/>
      <c r="P184" s="119"/>
      <c r="Q184" s="11"/>
      <c r="R184" s="11"/>
      <c r="S184" s="11"/>
      <c r="T184" s="11"/>
      <c r="U184" s="11"/>
      <c r="V184" s="11"/>
      <c r="W184" s="11"/>
      <c r="X184" s="11"/>
      <c r="Y184" s="11"/>
    </row>
    <row r="185" ht="15.75" customHeight="1">
      <c r="D185" s="32"/>
      <c r="G185" s="118"/>
      <c r="J185" s="32"/>
      <c r="L185" s="11"/>
      <c r="M185" s="11"/>
      <c r="N185" s="11"/>
      <c r="O185" s="11"/>
      <c r="P185" s="119"/>
      <c r="Q185" s="11"/>
      <c r="R185" s="11"/>
      <c r="S185" s="11"/>
      <c r="T185" s="11"/>
      <c r="U185" s="11"/>
      <c r="V185" s="11"/>
      <c r="W185" s="11"/>
      <c r="X185" s="11"/>
      <c r="Y185" s="11"/>
    </row>
    <row r="186" ht="15.75" customHeight="1">
      <c r="D186" s="32"/>
      <c r="G186" s="118"/>
      <c r="J186" s="32"/>
      <c r="L186" s="11"/>
      <c r="M186" s="11"/>
      <c r="N186" s="11"/>
      <c r="O186" s="11"/>
      <c r="P186" s="119"/>
      <c r="Q186" s="11"/>
      <c r="R186" s="11"/>
      <c r="S186" s="11"/>
      <c r="T186" s="11"/>
      <c r="U186" s="11"/>
      <c r="V186" s="11"/>
      <c r="W186" s="11"/>
      <c r="X186" s="11"/>
      <c r="Y186" s="11"/>
    </row>
    <row r="187" ht="15.75" customHeight="1">
      <c r="D187" s="32"/>
      <c r="G187" s="118"/>
      <c r="J187" s="32"/>
      <c r="L187" s="11"/>
      <c r="M187" s="11"/>
      <c r="N187" s="11"/>
      <c r="O187" s="11"/>
      <c r="P187" s="119"/>
      <c r="Q187" s="11"/>
      <c r="R187" s="11"/>
      <c r="S187" s="11"/>
      <c r="T187" s="11"/>
      <c r="U187" s="11"/>
      <c r="V187" s="11"/>
      <c r="W187" s="11"/>
      <c r="X187" s="11"/>
      <c r="Y187" s="11"/>
    </row>
    <row r="188" ht="15.75" customHeight="1">
      <c r="D188" s="32"/>
      <c r="G188" s="118"/>
      <c r="J188" s="32"/>
      <c r="L188" s="11"/>
      <c r="M188" s="11"/>
      <c r="N188" s="11"/>
      <c r="O188" s="11"/>
      <c r="P188" s="119"/>
      <c r="Q188" s="11"/>
      <c r="R188" s="11"/>
      <c r="S188" s="11"/>
      <c r="T188" s="11"/>
      <c r="U188" s="11"/>
      <c r="V188" s="11"/>
      <c r="W188" s="11"/>
      <c r="X188" s="11"/>
      <c r="Y188" s="11"/>
    </row>
    <row r="189" ht="15.75" customHeight="1">
      <c r="D189" s="32"/>
      <c r="G189" s="118"/>
      <c r="J189" s="32"/>
      <c r="L189" s="11"/>
      <c r="M189" s="11"/>
      <c r="N189" s="11"/>
      <c r="O189" s="11"/>
      <c r="P189" s="119"/>
      <c r="Q189" s="11"/>
      <c r="R189" s="11"/>
      <c r="S189" s="11"/>
      <c r="T189" s="11"/>
      <c r="U189" s="11"/>
      <c r="V189" s="11"/>
      <c r="W189" s="11"/>
      <c r="X189" s="11"/>
      <c r="Y189" s="11"/>
    </row>
    <row r="190" ht="15.75" customHeight="1">
      <c r="D190" s="32"/>
      <c r="G190" s="118"/>
      <c r="J190" s="32"/>
      <c r="L190" s="11"/>
      <c r="M190" s="11"/>
      <c r="N190" s="11"/>
      <c r="O190" s="11"/>
      <c r="P190" s="119"/>
      <c r="Q190" s="11"/>
      <c r="R190" s="11"/>
      <c r="S190" s="11"/>
      <c r="T190" s="11"/>
      <c r="U190" s="11"/>
      <c r="V190" s="11"/>
      <c r="W190" s="11"/>
      <c r="X190" s="11"/>
      <c r="Y190" s="11"/>
    </row>
    <row r="191" ht="15.75" customHeight="1">
      <c r="D191" s="32"/>
      <c r="G191" s="118"/>
      <c r="J191" s="32"/>
      <c r="L191" s="11"/>
      <c r="M191" s="11"/>
      <c r="N191" s="11"/>
      <c r="O191" s="11"/>
      <c r="P191" s="119"/>
      <c r="Q191" s="11"/>
      <c r="R191" s="11"/>
      <c r="S191" s="11"/>
      <c r="T191" s="11"/>
      <c r="U191" s="11"/>
      <c r="V191" s="11"/>
      <c r="W191" s="11"/>
      <c r="X191" s="11"/>
      <c r="Y191" s="11"/>
    </row>
    <row r="192" ht="15.75" customHeight="1">
      <c r="D192" s="32"/>
      <c r="G192" s="118"/>
      <c r="J192" s="32"/>
      <c r="L192" s="11"/>
      <c r="M192" s="11"/>
      <c r="N192" s="11"/>
      <c r="O192" s="11"/>
      <c r="P192" s="119"/>
      <c r="Q192" s="11"/>
      <c r="R192" s="11"/>
      <c r="S192" s="11"/>
      <c r="T192" s="11"/>
      <c r="U192" s="11"/>
      <c r="V192" s="11"/>
      <c r="W192" s="11"/>
      <c r="X192" s="11"/>
      <c r="Y192" s="11"/>
    </row>
    <row r="193" ht="15.75" customHeight="1">
      <c r="D193" s="32"/>
      <c r="G193" s="118"/>
      <c r="J193" s="32"/>
      <c r="L193" s="11"/>
      <c r="M193" s="11"/>
      <c r="N193" s="11"/>
      <c r="O193" s="11"/>
      <c r="P193" s="119"/>
      <c r="Q193" s="11"/>
      <c r="R193" s="11"/>
      <c r="S193" s="11"/>
      <c r="T193" s="11"/>
      <c r="U193" s="11"/>
      <c r="V193" s="11"/>
      <c r="W193" s="11"/>
      <c r="X193" s="11"/>
      <c r="Y193" s="11"/>
    </row>
    <row r="194" ht="15.75" customHeight="1">
      <c r="D194" s="32"/>
      <c r="G194" s="118"/>
      <c r="J194" s="32"/>
      <c r="L194" s="11"/>
      <c r="M194" s="11"/>
      <c r="N194" s="11"/>
      <c r="O194" s="11"/>
      <c r="P194" s="119"/>
      <c r="Q194" s="11"/>
      <c r="R194" s="11"/>
      <c r="S194" s="11"/>
      <c r="T194" s="11"/>
      <c r="U194" s="11"/>
      <c r="V194" s="11"/>
      <c r="W194" s="11"/>
      <c r="X194" s="11"/>
      <c r="Y194" s="11"/>
    </row>
    <row r="195" ht="15.75" customHeight="1">
      <c r="D195" s="32"/>
      <c r="G195" s="118"/>
      <c r="J195" s="32"/>
      <c r="L195" s="11"/>
      <c r="M195" s="11"/>
      <c r="N195" s="11"/>
      <c r="O195" s="11"/>
      <c r="P195" s="119"/>
      <c r="Q195" s="11"/>
      <c r="R195" s="11"/>
      <c r="S195" s="11"/>
      <c r="T195" s="11"/>
      <c r="U195" s="11"/>
      <c r="V195" s="11"/>
      <c r="W195" s="11"/>
      <c r="X195" s="11"/>
      <c r="Y195" s="11"/>
    </row>
    <row r="196" ht="15.75" customHeight="1">
      <c r="D196" s="32"/>
      <c r="G196" s="118"/>
      <c r="J196" s="32"/>
      <c r="L196" s="11"/>
      <c r="M196" s="11"/>
      <c r="N196" s="11"/>
      <c r="O196" s="11"/>
      <c r="P196" s="119"/>
      <c r="Q196" s="11"/>
      <c r="R196" s="11"/>
      <c r="S196" s="11"/>
      <c r="T196" s="11"/>
      <c r="U196" s="11"/>
      <c r="V196" s="11"/>
      <c r="W196" s="11"/>
      <c r="X196" s="11"/>
      <c r="Y196" s="11"/>
    </row>
    <row r="197" ht="15.75" customHeight="1">
      <c r="D197" s="32"/>
      <c r="G197" s="118"/>
      <c r="J197" s="32"/>
      <c r="L197" s="11"/>
      <c r="M197" s="11"/>
      <c r="N197" s="11"/>
      <c r="O197" s="11"/>
      <c r="P197" s="119"/>
      <c r="Q197" s="11"/>
      <c r="R197" s="11"/>
      <c r="S197" s="11"/>
      <c r="T197" s="11"/>
      <c r="U197" s="11"/>
      <c r="V197" s="11"/>
      <c r="W197" s="11"/>
      <c r="X197" s="11"/>
      <c r="Y197" s="11"/>
    </row>
    <row r="198" ht="15.75" customHeight="1">
      <c r="D198" s="32"/>
      <c r="G198" s="118"/>
      <c r="J198" s="32"/>
      <c r="L198" s="11"/>
      <c r="M198" s="11"/>
      <c r="N198" s="11"/>
      <c r="O198" s="11"/>
      <c r="P198" s="119"/>
      <c r="Q198" s="11"/>
      <c r="R198" s="11"/>
      <c r="S198" s="11"/>
      <c r="T198" s="11"/>
      <c r="U198" s="11"/>
      <c r="V198" s="11"/>
      <c r="W198" s="11"/>
      <c r="X198" s="11"/>
      <c r="Y198" s="11"/>
    </row>
    <row r="199" ht="15.75" customHeight="1">
      <c r="D199" s="32"/>
      <c r="G199" s="118"/>
      <c r="J199" s="32"/>
      <c r="L199" s="11"/>
      <c r="M199" s="11"/>
      <c r="N199" s="11"/>
      <c r="O199" s="11"/>
      <c r="P199" s="119"/>
      <c r="Q199" s="11"/>
      <c r="R199" s="11"/>
      <c r="S199" s="11"/>
      <c r="T199" s="11"/>
      <c r="U199" s="11"/>
      <c r="V199" s="11"/>
      <c r="W199" s="11"/>
      <c r="X199" s="11"/>
      <c r="Y199" s="11"/>
    </row>
    <row r="200" ht="15.75" customHeight="1">
      <c r="D200" s="32"/>
      <c r="G200" s="118"/>
      <c r="J200" s="32"/>
      <c r="L200" s="11"/>
      <c r="M200" s="11"/>
      <c r="N200" s="11"/>
      <c r="O200" s="11"/>
      <c r="P200" s="119"/>
      <c r="Q200" s="11"/>
      <c r="R200" s="11"/>
      <c r="S200" s="11"/>
      <c r="T200" s="11"/>
      <c r="U200" s="11"/>
      <c r="V200" s="11"/>
      <c r="W200" s="11"/>
      <c r="X200" s="11"/>
      <c r="Y200" s="11"/>
    </row>
    <row r="201" ht="15.75" customHeight="1">
      <c r="D201" s="32"/>
      <c r="G201" s="118"/>
      <c r="J201" s="32"/>
      <c r="L201" s="11"/>
      <c r="M201" s="11"/>
      <c r="N201" s="11"/>
      <c r="O201" s="11"/>
      <c r="P201" s="119"/>
      <c r="Q201" s="11"/>
      <c r="R201" s="11"/>
      <c r="S201" s="11"/>
      <c r="T201" s="11"/>
      <c r="U201" s="11"/>
      <c r="V201" s="11"/>
      <c r="W201" s="11"/>
      <c r="X201" s="11"/>
      <c r="Y201" s="11"/>
    </row>
    <row r="202" ht="15.75" customHeight="1">
      <c r="D202" s="32"/>
      <c r="G202" s="118"/>
      <c r="J202" s="32"/>
      <c r="L202" s="11"/>
      <c r="M202" s="11"/>
      <c r="N202" s="11"/>
      <c r="O202" s="11"/>
      <c r="P202" s="119"/>
      <c r="Q202" s="11"/>
      <c r="R202" s="11"/>
      <c r="S202" s="11"/>
      <c r="T202" s="11"/>
      <c r="U202" s="11"/>
      <c r="V202" s="11"/>
      <c r="W202" s="11"/>
      <c r="X202" s="11"/>
      <c r="Y202" s="11"/>
    </row>
    <row r="203" ht="15.75" customHeight="1">
      <c r="D203" s="32"/>
      <c r="G203" s="118"/>
      <c r="J203" s="32"/>
      <c r="L203" s="11"/>
      <c r="M203" s="11"/>
      <c r="N203" s="11"/>
      <c r="O203" s="11"/>
      <c r="P203" s="119"/>
      <c r="Q203" s="11"/>
      <c r="R203" s="11"/>
      <c r="S203" s="11"/>
      <c r="T203" s="11"/>
      <c r="U203" s="11"/>
      <c r="V203" s="11"/>
      <c r="W203" s="11"/>
      <c r="X203" s="11"/>
      <c r="Y203" s="11"/>
    </row>
    <row r="204" ht="15.75" customHeight="1">
      <c r="D204" s="32"/>
      <c r="G204" s="118"/>
      <c r="J204" s="32"/>
      <c r="L204" s="11"/>
      <c r="M204" s="11"/>
      <c r="N204" s="11"/>
      <c r="O204" s="11"/>
      <c r="P204" s="119"/>
      <c r="Q204" s="11"/>
      <c r="R204" s="11"/>
      <c r="S204" s="11"/>
      <c r="T204" s="11"/>
      <c r="U204" s="11"/>
      <c r="V204" s="11"/>
      <c r="W204" s="11"/>
      <c r="X204" s="11"/>
      <c r="Y204" s="11"/>
    </row>
    <row r="205" ht="15.75" customHeight="1">
      <c r="D205" s="32"/>
      <c r="G205" s="118"/>
      <c r="J205" s="32"/>
      <c r="L205" s="11"/>
      <c r="M205" s="11"/>
      <c r="N205" s="11"/>
      <c r="O205" s="11"/>
      <c r="P205" s="119"/>
      <c r="Q205" s="11"/>
      <c r="R205" s="11"/>
      <c r="S205" s="11"/>
      <c r="T205" s="11"/>
      <c r="U205" s="11"/>
      <c r="V205" s="11"/>
      <c r="W205" s="11"/>
      <c r="X205" s="11"/>
      <c r="Y205" s="11"/>
    </row>
    <row r="206" ht="15.75" customHeight="1">
      <c r="D206" s="32"/>
      <c r="G206" s="118"/>
      <c r="J206" s="32"/>
      <c r="L206" s="11"/>
      <c r="M206" s="11"/>
      <c r="N206" s="11"/>
      <c r="O206" s="11"/>
      <c r="P206" s="119"/>
      <c r="Q206" s="11"/>
      <c r="R206" s="11"/>
      <c r="S206" s="11"/>
      <c r="T206" s="11"/>
      <c r="U206" s="11"/>
      <c r="V206" s="11"/>
      <c r="W206" s="11"/>
      <c r="X206" s="11"/>
      <c r="Y206" s="11"/>
    </row>
    <row r="207" ht="15.75" customHeight="1">
      <c r="D207" s="32"/>
      <c r="G207" s="118"/>
      <c r="J207" s="32"/>
      <c r="L207" s="11"/>
      <c r="M207" s="11"/>
      <c r="N207" s="11"/>
      <c r="O207" s="11"/>
      <c r="P207" s="119"/>
      <c r="Q207" s="11"/>
      <c r="R207" s="11"/>
      <c r="S207" s="11"/>
      <c r="T207" s="11"/>
      <c r="U207" s="11"/>
      <c r="V207" s="11"/>
      <c r="W207" s="11"/>
      <c r="X207" s="11"/>
      <c r="Y207" s="11"/>
    </row>
    <row r="208" ht="15.75" customHeight="1">
      <c r="D208" s="32"/>
      <c r="G208" s="118"/>
      <c r="J208" s="32"/>
      <c r="L208" s="11"/>
      <c r="M208" s="11"/>
      <c r="N208" s="11"/>
      <c r="O208" s="11"/>
      <c r="P208" s="119"/>
      <c r="Q208" s="11"/>
      <c r="R208" s="11"/>
      <c r="S208" s="11"/>
      <c r="T208" s="11"/>
      <c r="U208" s="11"/>
      <c r="V208" s="11"/>
      <c r="W208" s="11"/>
      <c r="X208" s="11"/>
      <c r="Y208" s="11"/>
    </row>
    <row r="209" ht="15.75" customHeight="1">
      <c r="D209" s="32"/>
      <c r="G209" s="118"/>
      <c r="J209" s="32"/>
      <c r="L209" s="11"/>
      <c r="M209" s="11"/>
      <c r="N209" s="11"/>
      <c r="O209" s="11"/>
      <c r="P209" s="119"/>
      <c r="Q209" s="11"/>
      <c r="R209" s="11"/>
      <c r="S209" s="11"/>
      <c r="T209" s="11"/>
      <c r="U209" s="11"/>
      <c r="V209" s="11"/>
      <c r="W209" s="11"/>
      <c r="X209" s="11"/>
      <c r="Y209" s="11"/>
    </row>
    <row r="210" ht="15.75" customHeight="1">
      <c r="D210" s="32"/>
      <c r="G210" s="118"/>
      <c r="J210" s="32"/>
      <c r="L210" s="11"/>
      <c r="M210" s="11"/>
      <c r="N210" s="11"/>
      <c r="O210" s="11"/>
      <c r="P210" s="119"/>
      <c r="Q210" s="11"/>
      <c r="R210" s="11"/>
      <c r="S210" s="11"/>
      <c r="T210" s="11"/>
      <c r="U210" s="11"/>
      <c r="V210" s="11"/>
      <c r="W210" s="11"/>
      <c r="X210" s="11"/>
      <c r="Y210" s="11"/>
    </row>
    <row r="211" ht="15.75" customHeight="1">
      <c r="D211" s="32"/>
      <c r="G211" s="118"/>
      <c r="J211" s="32"/>
      <c r="L211" s="11"/>
      <c r="M211" s="11"/>
      <c r="N211" s="11"/>
      <c r="O211" s="11"/>
      <c r="P211" s="119"/>
      <c r="Q211" s="11"/>
      <c r="R211" s="11"/>
      <c r="S211" s="11"/>
      <c r="T211" s="11"/>
      <c r="U211" s="11"/>
      <c r="V211" s="11"/>
      <c r="W211" s="11"/>
      <c r="X211" s="11"/>
      <c r="Y211" s="11"/>
    </row>
    <row r="212" ht="15.75" customHeight="1">
      <c r="D212" s="32"/>
      <c r="G212" s="118"/>
      <c r="J212" s="32"/>
      <c r="L212" s="11"/>
      <c r="M212" s="11"/>
      <c r="N212" s="11"/>
      <c r="O212" s="11"/>
      <c r="P212" s="119"/>
      <c r="Q212" s="11"/>
      <c r="R212" s="11"/>
      <c r="S212" s="11"/>
      <c r="T212" s="11"/>
      <c r="U212" s="11"/>
      <c r="V212" s="11"/>
      <c r="W212" s="11"/>
      <c r="X212" s="11"/>
      <c r="Y212" s="11"/>
    </row>
    <row r="213" ht="15.75" customHeight="1">
      <c r="D213" s="32"/>
      <c r="G213" s="118"/>
      <c r="J213" s="32"/>
      <c r="L213" s="11"/>
      <c r="M213" s="11"/>
      <c r="N213" s="11"/>
      <c r="O213" s="11"/>
      <c r="P213" s="119"/>
      <c r="Q213" s="11"/>
      <c r="R213" s="11"/>
      <c r="S213" s="11"/>
      <c r="T213" s="11"/>
      <c r="U213" s="11"/>
      <c r="V213" s="11"/>
      <c r="W213" s="11"/>
      <c r="X213" s="11"/>
      <c r="Y213" s="11"/>
    </row>
    <row r="214" ht="15.75" customHeight="1">
      <c r="D214" s="32"/>
      <c r="G214" s="118"/>
      <c r="J214" s="32"/>
      <c r="L214" s="11"/>
      <c r="M214" s="11"/>
      <c r="N214" s="11"/>
      <c r="O214" s="11"/>
      <c r="P214" s="119"/>
      <c r="Q214" s="11"/>
      <c r="R214" s="11"/>
      <c r="S214" s="11"/>
      <c r="T214" s="11"/>
      <c r="U214" s="11"/>
      <c r="V214" s="11"/>
      <c r="W214" s="11"/>
      <c r="X214" s="11"/>
      <c r="Y214" s="11"/>
    </row>
    <row r="215" ht="15.75" customHeight="1">
      <c r="D215" s="32"/>
      <c r="G215" s="118"/>
      <c r="J215" s="32"/>
      <c r="L215" s="11"/>
      <c r="M215" s="11"/>
      <c r="N215" s="11"/>
      <c r="O215" s="11"/>
      <c r="P215" s="119"/>
      <c r="Q215" s="11"/>
      <c r="R215" s="11"/>
      <c r="S215" s="11"/>
      <c r="T215" s="11"/>
      <c r="U215" s="11"/>
      <c r="V215" s="11"/>
      <c r="W215" s="11"/>
      <c r="X215" s="11"/>
      <c r="Y215" s="11"/>
    </row>
    <row r="216" ht="15.75" customHeight="1">
      <c r="D216" s="32"/>
      <c r="G216" s="118"/>
      <c r="J216" s="32"/>
      <c r="L216" s="11"/>
      <c r="M216" s="11"/>
      <c r="N216" s="11"/>
      <c r="O216" s="11"/>
      <c r="P216" s="119"/>
      <c r="Q216" s="11"/>
      <c r="R216" s="11"/>
      <c r="S216" s="11"/>
      <c r="T216" s="11"/>
      <c r="U216" s="11"/>
      <c r="V216" s="11"/>
      <c r="W216" s="11"/>
      <c r="X216" s="11"/>
      <c r="Y216" s="11"/>
    </row>
    <row r="217" ht="15.75" customHeight="1">
      <c r="D217" s="32"/>
      <c r="G217" s="118"/>
      <c r="J217" s="32"/>
      <c r="L217" s="11"/>
      <c r="M217" s="11"/>
      <c r="N217" s="11"/>
      <c r="O217" s="11"/>
      <c r="P217" s="119"/>
      <c r="Q217" s="11"/>
      <c r="R217" s="11"/>
      <c r="S217" s="11"/>
      <c r="T217" s="11"/>
      <c r="U217" s="11"/>
      <c r="V217" s="11"/>
      <c r="W217" s="11"/>
      <c r="X217" s="11"/>
      <c r="Y217" s="11"/>
    </row>
    <row r="218" ht="15.75" customHeight="1">
      <c r="D218" s="32"/>
      <c r="G218" s="118"/>
      <c r="J218" s="32"/>
      <c r="L218" s="11"/>
      <c r="M218" s="11"/>
      <c r="N218" s="11"/>
      <c r="O218" s="11"/>
      <c r="P218" s="119"/>
      <c r="Q218" s="11"/>
      <c r="R218" s="11"/>
      <c r="S218" s="11"/>
      <c r="T218" s="11"/>
      <c r="U218" s="11"/>
      <c r="V218" s="11"/>
      <c r="W218" s="11"/>
      <c r="X218" s="11"/>
      <c r="Y218" s="11"/>
    </row>
    <row r="219" ht="15.75" customHeight="1">
      <c r="D219" s="32"/>
      <c r="G219" s="118"/>
      <c r="J219" s="32"/>
      <c r="L219" s="11"/>
      <c r="M219" s="11"/>
      <c r="N219" s="11"/>
      <c r="O219" s="11"/>
      <c r="P219" s="119"/>
      <c r="Q219" s="11"/>
      <c r="R219" s="11"/>
      <c r="S219" s="11"/>
      <c r="T219" s="11"/>
      <c r="U219" s="11"/>
      <c r="V219" s="11"/>
      <c r="W219" s="11"/>
      <c r="X219" s="11"/>
      <c r="Y219" s="11"/>
    </row>
    <row r="220" ht="15.75" customHeight="1">
      <c r="D220" s="32"/>
      <c r="G220" s="118"/>
      <c r="J220" s="32"/>
      <c r="L220" s="11"/>
      <c r="M220" s="11"/>
      <c r="N220" s="11"/>
      <c r="O220" s="11"/>
      <c r="P220" s="119"/>
      <c r="Q220" s="11"/>
      <c r="R220" s="11"/>
      <c r="S220" s="11"/>
      <c r="T220" s="11"/>
      <c r="U220" s="11"/>
      <c r="V220" s="11"/>
      <c r="W220" s="11"/>
      <c r="X220" s="11"/>
      <c r="Y220" s="11"/>
    </row>
    <row r="221" ht="15.75" customHeight="1">
      <c r="D221" s="32"/>
      <c r="G221" s="118"/>
      <c r="J221" s="32"/>
      <c r="L221" s="11"/>
      <c r="M221" s="11"/>
      <c r="N221" s="11"/>
      <c r="O221" s="11"/>
      <c r="P221" s="119"/>
      <c r="Q221" s="11"/>
      <c r="R221" s="11"/>
      <c r="S221" s="11"/>
      <c r="T221" s="11"/>
      <c r="U221" s="11"/>
      <c r="V221" s="11"/>
      <c r="W221" s="11"/>
      <c r="X221" s="11"/>
      <c r="Y221" s="11"/>
    </row>
    <row r="222" ht="15.75" customHeight="1">
      <c r="D222" s="32"/>
      <c r="G222" s="118"/>
      <c r="J222" s="32"/>
      <c r="L222" s="11"/>
      <c r="M222" s="11"/>
      <c r="N222" s="11"/>
      <c r="O222" s="11"/>
      <c r="P222" s="119"/>
      <c r="Q222" s="11"/>
      <c r="R222" s="11"/>
      <c r="S222" s="11"/>
      <c r="T222" s="11"/>
      <c r="U222" s="11"/>
      <c r="V222" s="11"/>
      <c r="W222" s="11"/>
      <c r="X222" s="11"/>
      <c r="Y222" s="11"/>
    </row>
    <row r="223" ht="15.75" customHeight="1">
      <c r="D223" s="32"/>
      <c r="G223" s="118"/>
      <c r="J223" s="32"/>
      <c r="L223" s="11"/>
      <c r="M223" s="11"/>
      <c r="N223" s="11"/>
      <c r="O223" s="11"/>
      <c r="P223" s="119"/>
      <c r="Q223" s="11"/>
      <c r="R223" s="11"/>
      <c r="S223" s="11"/>
      <c r="T223" s="11"/>
      <c r="U223" s="11"/>
      <c r="V223" s="11"/>
      <c r="W223" s="11"/>
      <c r="X223" s="11"/>
      <c r="Y223" s="11"/>
    </row>
    <row r="224" ht="15.75" customHeight="1">
      <c r="D224" s="32"/>
      <c r="G224" s="118"/>
      <c r="J224" s="32"/>
      <c r="L224" s="11"/>
      <c r="M224" s="11"/>
      <c r="N224" s="11"/>
      <c r="O224" s="11"/>
      <c r="P224" s="119"/>
      <c r="Q224" s="11"/>
      <c r="R224" s="11"/>
      <c r="S224" s="11"/>
      <c r="T224" s="11"/>
      <c r="U224" s="11"/>
      <c r="V224" s="11"/>
      <c r="W224" s="11"/>
      <c r="X224" s="11"/>
      <c r="Y224" s="11"/>
    </row>
    <row r="225" ht="15.75" customHeight="1">
      <c r="D225" s="32"/>
      <c r="G225" s="118"/>
      <c r="J225" s="32"/>
      <c r="L225" s="11"/>
      <c r="M225" s="11"/>
      <c r="N225" s="11"/>
      <c r="O225" s="11"/>
      <c r="P225" s="119"/>
      <c r="Q225" s="11"/>
      <c r="R225" s="11"/>
      <c r="S225" s="11"/>
      <c r="T225" s="11"/>
      <c r="U225" s="11"/>
      <c r="V225" s="11"/>
      <c r="W225" s="11"/>
      <c r="X225" s="11"/>
      <c r="Y225" s="11"/>
    </row>
    <row r="226" ht="15.75" customHeight="1">
      <c r="D226" s="32"/>
      <c r="G226" s="118"/>
      <c r="J226" s="32"/>
      <c r="L226" s="11"/>
      <c r="M226" s="11"/>
      <c r="N226" s="11"/>
      <c r="O226" s="11"/>
      <c r="P226" s="119"/>
      <c r="Q226" s="11"/>
      <c r="R226" s="11"/>
      <c r="S226" s="11"/>
      <c r="T226" s="11"/>
      <c r="U226" s="11"/>
      <c r="V226" s="11"/>
      <c r="W226" s="11"/>
      <c r="X226" s="11"/>
      <c r="Y226" s="11"/>
    </row>
    <row r="227" ht="15.75" customHeight="1">
      <c r="D227" s="32"/>
      <c r="G227" s="118"/>
      <c r="J227" s="32"/>
      <c r="L227" s="11"/>
      <c r="M227" s="11"/>
      <c r="N227" s="11"/>
      <c r="O227" s="11"/>
      <c r="P227" s="119"/>
      <c r="Q227" s="11"/>
      <c r="R227" s="11"/>
      <c r="S227" s="11"/>
      <c r="T227" s="11"/>
      <c r="U227" s="11"/>
      <c r="V227" s="11"/>
      <c r="W227" s="11"/>
      <c r="X227" s="11"/>
      <c r="Y227" s="11"/>
    </row>
    <row r="228" ht="15.75" customHeight="1">
      <c r="D228" s="32"/>
      <c r="G228" s="118"/>
      <c r="J228" s="32"/>
      <c r="L228" s="11"/>
      <c r="M228" s="11"/>
      <c r="N228" s="11"/>
      <c r="O228" s="11"/>
      <c r="P228" s="119"/>
      <c r="Q228" s="11"/>
      <c r="R228" s="11"/>
      <c r="S228" s="11"/>
      <c r="T228" s="11"/>
      <c r="U228" s="11"/>
      <c r="V228" s="11"/>
      <c r="W228" s="11"/>
      <c r="X228" s="11"/>
      <c r="Y228" s="11"/>
    </row>
    <row r="229" ht="15.75" customHeight="1">
      <c r="D229" s="32"/>
      <c r="G229" s="118"/>
      <c r="J229" s="32"/>
      <c r="L229" s="11"/>
      <c r="M229" s="11"/>
      <c r="N229" s="11"/>
      <c r="O229" s="11"/>
      <c r="P229" s="119"/>
      <c r="Q229" s="11"/>
      <c r="R229" s="11"/>
      <c r="S229" s="11"/>
      <c r="T229" s="11"/>
      <c r="U229" s="11"/>
      <c r="V229" s="11"/>
      <c r="W229" s="11"/>
      <c r="X229" s="11"/>
      <c r="Y229" s="11"/>
    </row>
    <row r="230" ht="15.75" customHeight="1">
      <c r="D230" s="32"/>
      <c r="G230" s="118"/>
      <c r="J230" s="32"/>
      <c r="L230" s="11"/>
      <c r="M230" s="11"/>
      <c r="N230" s="11"/>
      <c r="O230" s="11"/>
      <c r="P230" s="119"/>
      <c r="Q230" s="11"/>
      <c r="R230" s="11"/>
      <c r="S230" s="11"/>
      <c r="T230" s="11"/>
      <c r="U230" s="11"/>
      <c r="V230" s="11"/>
      <c r="W230" s="11"/>
      <c r="X230" s="11"/>
      <c r="Y230" s="11"/>
    </row>
    <row r="231" ht="15.75" customHeight="1">
      <c r="D231" s="32"/>
      <c r="G231" s="118"/>
      <c r="J231" s="32"/>
      <c r="L231" s="11"/>
      <c r="M231" s="11"/>
      <c r="N231" s="11"/>
      <c r="O231" s="11"/>
      <c r="P231" s="119"/>
      <c r="Q231" s="11"/>
      <c r="R231" s="11"/>
      <c r="S231" s="11"/>
      <c r="T231" s="11"/>
      <c r="U231" s="11"/>
      <c r="V231" s="11"/>
      <c r="W231" s="11"/>
      <c r="X231" s="11"/>
      <c r="Y231" s="11"/>
    </row>
    <row r="232" ht="15.75" customHeight="1">
      <c r="D232" s="32"/>
      <c r="J232" s="32"/>
      <c r="P232" s="32"/>
    </row>
    <row r="233" ht="15.75" customHeight="1">
      <c r="D233" s="32"/>
      <c r="J233" s="32"/>
      <c r="P233" s="32"/>
    </row>
    <row r="234" ht="15.75" customHeight="1">
      <c r="D234" s="32"/>
      <c r="J234" s="32"/>
      <c r="P234" s="32"/>
    </row>
    <row r="235" ht="15.75" customHeight="1">
      <c r="D235" s="32"/>
      <c r="J235" s="32"/>
      <c r="P235" s="32"/>
    </row>
    <row r="236" ht="15.75" customHeight="1">
      <c r="D236" s="32"/>
      <c r="J236" s="32"/>
      <c r="P236" s="32"/>
    </row>
    <row r="237" ht="15.75" customHeight="1">
      <c r="D237" s="32"/>
      <c r="J237" s="32"/>
      <c r="P237" s="32"/>
    </row>
    <row r="238" ht="15.75" customHeight="1">
      <c r="D238" s="32"/>
      <c r="J238" s="32"/>
      <c r="P238" s="32"/>
    </row>
    <row r="239" ht="15.75" customHeight="1">
      <c r="D239" s="32"/>
      <c r="J239" s="32"/>
      <c r="P239" s="32"/>
    </row>
    <row r="240" ht="15.75" customHeight="1">
      <c r="D240" s="32"/>
      <c r="J240" s="32"/>
      <c r="P240" s="32"/>
    </row>
    <row r="241" ht="15.75" customHeight="1">
      <c r="D241" s="32"/>
      <c r="J241" s="32"/>
      <c r="P241" s="32"/>
    </row>
    <row r="242" ht="15.75" customHeight="1">
      <c r="D242" s="32"/>
      <c r="J242" s="32"/>
      <c r="P242" s="32"/>
    </row>
    <row r="243" ht="15.75" customHeight="1">
      <c r="D243" s="32"/>
      <c r="J243" s="32"/>
      <c r="P243" s="32"/>
    </row>
    <row r="244" ht="15.75" customHeight="1">
      <c r="D244" s="32"/>
      <c r="J244" s="32"/>
      <c r="P244" s="32"/>
    </row>
    <row r="245" ht="15.75" customHeight="1">
      <c r="D245" s="32"/>
      <c r="J245" s="32"/>
      <c r="P245" s="32"/>
    </row>
    <row r="246" ht="15.75" customHeight="1">
      <c r="D246" s="32"/>
      <c r="J246" s="32"/>
      <c r="P246" s="32"/>
    </row>
    <row r="247" ht="15.75" customHeight="1">
      <c r="D247" s="32"/>
      <c r="J247" s="32"/>
      <c r="P247" s="32"/>
    </row>
    <row r="248" ht="15.75" customHeight="1">
      <c r="D248" s="32"/>
      <c r="J248" s="32"/>
      <c r="P248" s="32"/>
    </row>
    <row r="249" ht="15.75" customHeight="1">
      <c r="D249" s="32"/>
      <c r="J249" s="32"/>
      <c r="P249" s="32"/>
    </row>
    <row r="250" ht="15.75" customHeight="1">
      <c r="D250" s="32"/>
      <c r="J250" s="32"/>
      <c r="P250" s="32"/>
    </row>
    <row r="251" ht="15.75" customHeight="1">
      <c r="D251" s="32"/>
      <c r="J251" s="32"/>
      <c r="P251" s="32"/>
    </row>
    <row r="252" ht="15.75" customHeight="1">
      <c r="D252" s="32"/>
      <c r="J252" s="32"/>
      <c r="P252" s="32"/>
    </row>
    <row r="253" ht="15.75" customHeight="1">
      <c r="D253" s="32"/>
      <c r="J253" s="32"/>
      <c r="P253" s="32"/>
    </row>
    <row r="254" ht="15.75" customHeight="1">
      <c r="D254" s="32"/>
      <c r="J254" s="32"/>
      <c r="P254" s="32"/>
    </row>
    <row r="255" ht="15.75" customHeight="1">
      <c r="D255" s="32"/>
      <c r="J255" s="32"/>
      <c r="P255" s="32"/>
    </row>
    <row r="256" ht="15.75" customHeight="1">
      <c r="D256" s="32"/>
      <c r="J256" s="32"/>
      <c r="P256" s="32"/>
    </row>
    <row r="257" ht="15.75" customHeight="1">
      <c r="D257" s="32"/>
      <c r="J257" s="32"/>
      <c r="P257" s="32"/>
    </row>
    <row r="258" ht="15.75" customHeight="1">
      <c r="D258" s="32"/>
      <c r="J258" s="32"/>
      <c r="P258" s="32"/>
    </row>
    <row r="259" ht="15.75" customHeight="1">
      <c r="D259" s="32"/>
      <c r="J259" s="32"/>
      <c r="P259" s="32"/>
    </row>
    <row r="260" ht="15.75" customHeight="1">
      <c r="D260" s="32"/>
      <c r="J260" s="32"/>
      <c r="P260" s="32"/>
    </row>
    <row r="261" ht="15.75" customHeight="1">
      <c r="D261" s="32"/>
      <c r="J261" s="32"/>
      <c r="P261" s="32"/>
    </row>
    <row r="262" ht="15.75" customHeight="1">
      <c r="D262" s="32"/>
      <c r="J262" s="32"/>
      <c r="P262" s="32"/>
    </row>
    <row r="263" ht="15.75" customHeight="1">
      <c r="D263" s="32"/>
      <c r="J263" s="32"/>
      <c r="P263" s="32"/>
    </row>
    <row r="264" ht="15.75" customHeight="1">
      <c r="D264" s="32"/>
      <c r="J264" s="32"/>
      <c r="P264" s="32"/>
    </row>
    <row r="265" ht="15.75" customHeight="1">
      <c r="D265" s="32"/>
      <c r="J265" s="32"/>
      <c r="P265" s="32"/>
    </row>
    <row r="266" ht="15.75" customHeight="1">
      <c r="D266" s="32"/>
      <c r="J266" s="32"/>
      <c r="P266" s="32"/>
    </row>
    <row r="267" ht="15.75" customHeight="1">
      <c r="D267" s="32"/>
      <c r="J267" s="32"/>
      <c r="P267" s="32"/>
    </row>
    <row r="268" ht="15.75" customHeight="1">
      <c r="D268" s="32"/>
      <c r="J268" s="32"/>
      <c r="P268" s="32"/>
    </row>
    <row r="269" ht="15.75" customHeight="1">
      <c r="D269" s="32"/>
      <c r="J269" s="32"/>
      <c r="P269" s="32"/>
    </row>
    <row r="270" ht="15.75" customHeight="1">
      <c r="D270" s="32"/>
      <c r="J270" s="32"/>
      <c r="P270" s="32"/>
    </row>
    <row r="271" ht="15.75" customHeight="1">
      <c r="D271" s="32"/>
      <c r="J271" s="32"/>
      <c r="P271" s="32"/>
    </row>
    <row r="272" ht="15.75" customHeight="1">
      <c r="D272" s="32"/>
      <c r="J272" s="32"/>
      <c r="P272" s="32"/>
    </row>
    <row r="273" ht="15.75" customHeight="1">
      <c r="D273" s="32"/>
      <c r="J273" s="32"/>
      <c r="P273" s="32"/>
    </row>
    <row r="274" ht="15.75" customHeight="1">
      <c r="D274" s="32"/>
      <c r="J274" s="32"/>
      <c r="P274" s="32"/>
    </row>
    <row r="275" ht="15.75" customHeight="1">
      <c r="D275" s="32"/>
      <c r="J275" s="32"/>
      <c r="P275" s="32"/>
    </row>
    <row r="276" ht="15.75" customHeight="1">
      <c r="D276" s="32"/>
      <c r="J276" s="32"/>
      <c r="P276" s="32"/>
    </row>
    <row r="277" ht="15.75" customHeight="1">
      <c r="D277" s="32"/>
      <c r="J277" s="32"/>
      <c r="P277" s="32"/>
    </row>
    <row r="278" ht="15.75" customHeight="1">
      <c r="D278" s="32"/>
      <c r="J278" s="32"/>
      <c r="P278" s="32"/>
    </row>
    <row r="279" ht="15.75" customHeight="1">
      <c r="D279" s="32"/>
      <c r="J279" s="32"/>
      <c r="P279" s="32"/>
    </row>
    <row r="280" ht="15.75" customHeight="1">
      <c r="D280" s="32"/>
      <c r="J280" s="32"/>
      <c r="P280" s="32"/>
    </row>
    <row r="281" ht="15.75" customHeight="1">
      <c r="D281" s="32"/>
      <c r="J281" s="32"/>
      <c r="P281" s="32"/>
    </row>
    <row r="282" ht="15.75" customHeight="1">
      <c r="D282" s="32"/>
      <c r="J282" s="32"/>
      <c r="P282" s="32"/>
    </row>
    <row r="283" ht="15.75" customHeight="1">
      <c r="D283" s="32"/>
      <c r="J283" s="32"/>
      <c r="P283" s="32"/>
    </row>
    <row r="284" ht="15.75" customHeight="1">
      <c r="D284" s="32"/>
      <c r="J284" s="32"/>
      <c r="P284" s="32"/>
    </row>
    <row r="285" ht="15.75" customHeight="1">
      <c r="D285" s="32"/>
      <c r="J285" s="32"/>
      <c r="P285" s="32"/>
    </row>
    <row r="286" ht="15.75" customHeight="1">
      <c r="D286" s="32"/>
      <c r="J286" s="32"/>
      <c r="P286" s="32"/>
    </row>
    <row r="287" ht="15.75" customHeight="1">
      <c r="D287" s="32"/>
      <c r="J287" s="32"/>
      <c r="P287" s="32"/>
    </row>
    <row r="288" ht="15.75" customHeight="1">
      <c r="D288" s="32"/>
      <c r="J288" s="32"/>
      <c r="P288" s="32"/>
    </row>
    <row r="289" ht="15.75" customHeight="1">
      <c r="D289" s="32"/>
      <c r="J289" s="32"/>
      <c r="P289" s="32"/>
    </row>
    <row r="290" ht="15.75" customHeight="1">
      <c r="D290" s="32"/>
      <c r="J290" s="32"/>
      <c r="P290" s="32"/>
    </row>
    <row r="291" ht="15.75" customHeight="1">
      <c r="D291" s="32"/>
      <c r="J291" s="32"/>
      <c r="P291" s="32"/>
    </row>
    <row r="292" ht="15.75" customHeight="1">
      <c r="D292" s="32"/>
      <c r="J292" s="32"/>
      <c r="P292" s="32"/>
    </row>
    <row r="293" ht="15.75" customHeight="1">
      <c r="D293" s="32"/>
      <c r="J293" s="32"/>
      <c r="P293" s="32"/>
    </row>
    <row r="294" ht="15.75" customHeight="1">
      <c r="D294" s="32"/>
      <c r="J294" s="32"/>
      <c r="P294" s="32"/>
    </row>
    <row r="295" ht="15.75" customHeight="1">
      <c r="D295" s="32"/>
      <c r="J295" s="32"/>
      <c r="P295" s="32"/>
    </row>
    <row r="296" ht="15.75" customHeight="1">
      <c r="D296" s="32"/>
      <c r="J296" s="32"/>
      <c r="P296" s="32"/>
    </row>
    <row r="297" ht="15.75" customHeight="1">
      <c r="D297" s="32"/>
      <c r="J297" s="32"/>
      <c r="P297" s="32"/>
    </row>
    <row r="298" ht="15.75" customHeight="1">
      <c r="D298" s="32"/>
      <c r="J298" s="32"/>
      <c r="P298" s="32"/>
    </row>
    <row r="299" ht="15.75" customHeight="1">
      <c r="D299" s="32"/>
      <c r="J299" s="32"/>
      <c r="P299" s="32"/>
    </row>
    <row r="300" ht="15.75" customHeight="1">
      <c r="D300" s="32"/>
      <c r="J300" s="32"/>
      <c r="P300" s="32"/>
    </row>
    <row r="301" ht="15.75" customHeight="1">
      <c r="D301" s="32"/>
      <c r="J301" s="32"/>
      <c r="P301" s="32"/>
    </row>
    <row r="302" ht="15.75" customHeight="1">
      <c r="D302" s="32"/>
      <c r="J302" s="32"/>
      <c r="P302" s="32"/>
    </row>
    <row r="303" ht="15.75" customHeight="1">
      <c r="D303" s="32"/>
      <c r="J303" s="32"/>
      <c r="P303" s="32"/>
    </row>
    <row r="304" ht="15.75" customHeight="1">
      <c r="D304" s="32"/>
      <c r="J304" s="32"/>
      <c r="P304" s="32"/>
    </row>
    <row r="305" ht="15.75" customHeight="1">
      <c r="D305" s="32"/>
      <c r="J305" s="32"/>
      <c r="P305" s="32"/>
    </row>
    <row r="306" ht="15.75" customHeight="1">
      <c r="D306" s="32"/>
      <c r="J306" s="32"/>
      <c r="P306" s="32"/>
    </row>
    <row r="307" ht="15.75" customHeight="1">
      <c r="D307" s="32"/>
      <c r="J307" s="32"/>
      <c r="P307" s="32"/>
    </row>
    <row r="308" ht="15.75" customHeight="1">
      <c r="D308" s="32"/>
      <c r="J308" s="32"/>
      <c r="P308" s="32"/>
    </row>
    <row r="309" ht="15.75" customHeight="1">
      <c r="D309" s="32"/>
      <c r="J309" s="32"/>
      <c r="P309" s="32"/>
    </row>
    <row r="310" ht="15.75" customHeight="1">
      <c r="D310" s="32"/>
      <c r="J310" s="32"/>
      <c r="P310" s="32"/>
    </row>
    <row r="311" ht="15.75" customHeight="1">
      <c r="D311" s="32"/>
      <c r="J311" s="32"/>
      <c r="P311" s="32"/>
    </row>
    <row r="312" ht="15.75" customHeight="1">
      <c r="D312" s="32"/>
      <c r="J312" s="32"/>
      <c r="P312" s="32"/>
    </row>
    <row r="313" ht="15.75" customHeight="1">
      <c r="D313" s="32"/>
      <c r="J313" s="32"/>
      <c r="P313" s="32"/>
    </row>
    <row r="314" ht="15.75" customHeight="1">
      <c r="D314" s="32"/>
      <c r="J314" s="32"/>
      <c r="P314" s="32"/>
    </row>
    <row r="315" ht="15.75" customHeight="1">
      <c r="D315" s="32"/>
      <c r="J315" s="32"/>
      <c r="P315" s="32"/>
    </row>
    <row r="316" ht="15.75" customHeight="1">
      <c r="D316" s="32"/>
      <c r="J316" s="32"/>
      <c r="P316" s="32"/>
    </row>
    <row r="317" ht="15.75" customHeight="1">
      <c r="D317" s="32"/>
      <c r="J317" s="32"/>
      <c r="P317" s="32"/>
    </row>
    <row r="318" ht="15.75" customHeight="1">
      <c r="D318" s="32"/>
      <c r="J318" s="32"/>
      <c r="P318" s="32"/>
    </row>
    <row r="319" ht="15.75" customHeight="1">
      <c r="D319" s="32"/>
      <c r="J319" s="32"/>
      <c r="P319" s="32"/>
    </row>
    <row r="320" ht="15.75" customHeight="1">
      <c r="D320" s="32"/>
      <c r="J320" s="32"/>
      <c r="P320" s="32"/>
    </row>
    <row r="321" ht="15.75" customHeight="1">
      <c r="D321" s="32"/>
      <c r="J321" s="32"/>
      <c r="P321" s="32"/>
    </row>
    <row r="322" ht="15.75" customHeight="1">
      <c r="D322" s="32"/>
      <c r="J322" s="32"/>
      <c r="P322" s="32"/>
    </row>
    <row r="323" ht="15.75" customHeight="1">
      <c r="D323" s="32"/>
      <c r="J323" s="32"/>
      <c r="P323" s="32"/>
    </row>
    <row r="324" ht="15.75" customHeight="1">
      <c r="D324" s="32"/>
      <c r="J324" s="32"/>
      <c r="P324" s="32"/>
    </row>
    <row r="325" ht="15.75" customHeight="1">
      <c r="D325" s="32"/>
      <c r="J325" s="32"/>
      <c r="P325" s="32"/>
    </row>
    <row r="326" ht="15.75" customHeight="1">
      <c r="D326" s="32"/>
      <c r="J326" s="32"/>
      <c r="P326" s="32"/>
    </row>
    <row r="327" ht="15.75" customHeight="1">
      <c r="D327" s="32"/>
      <c r="J327" s="32"/>
      <c r="P327" s="32"/>
    </row>
    <row r="328" ht="15.75" customHeight="1">
      <c r="D328" s="32"/>
      <c r="J328" s="32"/>
      <c r="P328" s="32"/>
    </row>
    <row r="329" ht="15.75" customHeight="1">
      <c r="D329" s="32"/>
      <c r="J329" s="32"/>
      <c r="P329" s="32"/>
    </row>
    <row r="330" ht="15.75" customHeight="1">
      <c r="D330" s="32"/>
      <c r="J330" s="32"/>
      <c r="P330" s="32"/>
    </row>
    <row r="331" ht="15.75" customHeight="1">
      <c r="D331" s="32"/>
      <c r="J331" s="32"/>
      <c r="P331" s="32"/>
    </row>
    <row r="332" ht="15.75" customHeight="1">
      <c r="D332" s="32"/>
      <c r="J332" s="32"/>
      <c r="P332" s="32"/>
    </row>
    <row r="333" ht="15.75" customHeight="1">
      <c r="D333" s="32"/>
      <c r="J333" s="32"/>
      <c r="P333" s="32"/>
    </row>
    <row r="334" ht="15.75" customHeight="1">
      <c r="D334" s="32"/>
      <c r="J334" s="32"/>
      <c r="P334" s="32"/>
    </row>
    <row r="335" ht="15.75" customHeight="1">
      <c r="D335" s="32"/>
      <c r="J335" s="32"/>
      <c r="P335" s="32"/>
    </row>
    <row r="336" ht="15.75" customHeight="1">
      <c r="D336" s="32"/>
      <c r="J336" s="32"/>
      <c r="P336" s="32"/>
    </row>
    <row r="337" ht="15.75" customHeight="1">
      <c r="D337" s="32"/>
      <c r="J337" s="32"/>
      <c r="P337" s="32"/>
    </row>
    <row r="338" ht="15.75" customHeight="1">
      <c r="D338" s="32"/>
      <c r="J338" s="32"/>
      <c r="P338" s="32"/>
    </row>
    <row r="339" ht="15.75" customHeight="1">
      <c r="D339" s="32"/>
      <c r="J339" s="32"/>
      <c r="P339" s="32"/>
    </row>
    <row r="340" ht="15.75" customHeight="1">
      <c r="D340" s="32"/>
      <c r="J340" s="32"/>
      <c r="P340" s="32"/>
    </row>
    <row r="341" ht="15.75" customHeight="1">
      <c r="D341" s="32"/>
      <c r="J341" s="32"/>
      <c r="P341" s="32"/>
    </row>
    <row r="342" ht="15.75" customHeight="1">
      <c r="D342" s="32"/>
      <c r="J342" s="32"/>
      <c r="P342" s="32"/>
    </row>
    <row r="343" ht="15.75" customHeight="1">
      <c r="D343" s="32"/>
      <c r="J343" s="32"/>
      <c r="P343" s="32"/>
    </row>
    <row r="344" ht="15.75" customHeight="1">
      <c r="D344" s="32"/>
      <c r="J344" s="32"/>
      <c r="P344" s="32"/>
    </row>
    <row r="345" ht="15.75" customHeight="1">
      <c r="D345" s="32"/>
      <c r="J345" s="32"/>
      <c r="P345" s="32"/>
    </row>
    <row r="346" ht="15.75" customHeight="1">
      <c r="D346" s="32"/>
      <c r="J346" s="32"/>
      <c r="P346" s="32"/>
    </row>
    <row r="347" ht="15.75" customHeight="1">
      <c r="D347" s="32"/>
      <c r="J347" s="32"/>
      <c r="P347" s="32"/>
    </row>
    <row r="348" ht="15.75" customHeight="1">
      <c r="D348" s="32"/>
      <c r="J348" s="32"/>
      <c r="P348" s="32"/>
    </row>
    <row r="349" ht="15.75" customHeight="1">
      <c r="D349" s="32"/>
      <c r="J349" s="32"/>
      <c r="P349" s="32"/>
    </row>
    <row r="350" ht="15.75" customHeight="1">
      <c r="D350" s="32"/>
      <c r="J350" s="32"/>
      <c r="P350" s="32"/>
    </row>
    <row r="351" ht="15.75" customHeight="1">
      <c r="D351" s="32"/>
      <c r="J351" s="32"/>
      <c r="P351" s="32"/>
    </row>
    <row r="352" ht="15.75" customHeight="1">
      <c r="D352" s="32"/>
      <c r="J352" s="32"/>
      <c r="P352" s="32"/>
    </row>
    <row r="353" ht="15.75" customHeight="1">
      <c r="D353" s="32"/>
      <c r="J353" s="32"/>
      <c r="P353" s="32"/>
    </row>
    <row r="354" ht="15.75" customHeight="1">
      <c r="D354" s="32"/>
      <c r="J354" s="32"/>
      <c r="P354" s="32"/>
    </row>
    <row r="355" ht="15.75" customHeight="1">
      <c r="D355" s="32"/>
      <c r="J355" s="32"/>
      <c r="P355" s="32"/>
    </row>
    <row r="356" ht="15.75" customHeight="1">
      <c r="D356" s="32"/>
      <c r="J356" s="32"/>
      <c r="P356" s="32"/>
    </row>
    <row r="357" ht="15.75" customHeight="1">
      <c r="D357" s="32"/>
      <c r="J357" s="32"/>
      <c r="P357" s="32"/>
    </row>
    <row r="358" ht="15.75" customHeight="1">
      <c r="D358" s="32"/>
      <c r="J358" s="32"/>
      <c r="P358" s="32"/>
    </row>
    <row r="359" ht="15.75" customHeight="1">
      <c r="D359" s="32"/>
      <c r="J359" s="32"/>
      <c r="P359" s="32"/>
    </row>
    <row r="360" ht="15.75" customHeight="1">
      <c r="D360" s="32"/>
      <c r="J360" s="32"/>
      <c r="P360" s="32"/>
    </row>
    <row r="361" ht="15.75" customHeight="1">
      <c r="D361" s="32"/>
      <c r="J361" s="32"/>
      <c r="P361" s="32"/>
    </row>
    <row r="362" ht="15.75" customHeight="1">
      <c r="D362" s="32"/>
      <c r="J362" s="32"/>
      <c r="P362" s="32"/>
    </row>
    <row r="363" ht="15.75" customHeight="1">
      <c r="D363" s="32"/>
      <c r="J363" s="32"/>
      <c r="P363" s="32"/>
    </row>
    <row r="364" ht="15.75" customHeight="1">
      <c r="D364" s="32"/>
      <c r="J364" s="32"/>
      <c r="P364" s="32"/>
    </row>
    <row r="365" ht="15.75" customHeight="1">
      <c r="D365" s="32"/>
      <c r="J365" s="32"/>
      <c r="P365" s="32"/>
    </row>
    <row r="366" ht="15.75" customHeight="1">
      <c r="D366" s="32"/>
      <c r="J366" s="32"/>
      <c r="P366" s="32"/>
    </row>
    <row r="367" ht="15.75" customHeight="1">
      <c r="D367" s="32"/>
      <c r="J367" s="32"/>
      <c r="P367" s="32"/>
    </row>
    <row r="368" ht="15.75" customHeight="1">
      <c r="D368" s="32"/>
      <c r="J368" s="32"/>
      <c r="P368" s="32"/>
    </row>
    <row r="369" ht="15.75" customHeight="1">
      <c r="D369" s="32"/>
      <c r="J369" s="32"/>
      <c r="P369" s="32"/>
    </row>
    <row r="370" ht="15.75" customHeight="1">
      <c r="D370" s="32"/>
      <c r="J370" s="32"/>
      <c r="P370" s="32"/>
    </row>
    <row r="371" ht="15.75" customHeight="1">
      <c r="D371" s="32"/>
      <c r="J371" s="32"/>
      <c r="P371" s="32"/>
    </row>
    <row r="372" ht="15.75" customHeight="1">
      <c r="D372" s="32"/>
      <c r="J372" s="32"/>
      <c r="P372" s="32"/>
    </row>
    <row r="373" ht="15.75" customHeight="1">
      <c r="D373" s="32"/>
      <c r="J373" s="32"/>
      <c r="P373" s="32"/>
    </row>
    <row r="374" ht="15.75" customHeight="1">
      <c r="D374" s="32"/>
      <c r="J374" s="32"/>
      <c r="P374" s="32"/>
    </row>
    <row r="375" ht="15.75" customHeight="1">
      <c r="D375" s="32"/>
      <c r="J375" s="32"/>
      <c r="P375" s="32"/>
    </row>
    <row r="376" ht="15.75" customHeight="1">
      <c r="D376" s="32"/>
      <c r="J376" s="32"/>
      <c r="P376" s="32"/>
    </row>
    <row r="377" ht="15.75" customHeight="1">
      <c r="D377" s="32"/>
      <c r="J377" s="32"/>
      <c r="P377" s="32"/>
    </row>
    <row r="378" ht="15.75" customHeight="1">
      <c r="D378" s="32"/>
      <c r="J378" s="32"/>
      <c r="P378" s="32"/>
    </row>
    <row r="379" ht="15.75" customHeight="1">
      <c r="D379" s="32"/>
      <c r="J379" s="32"/>
      <c r="P379" s="32"/>
    </row>
    <row r="380" ht="15.75" customHeight="1">
      <c r="D380" s="32"/>
      <c r="J380" s="32"/>
      <c r="P380" s="32"/>
    </row>
    <row r="381" ht="15.75" customHeight="1">
      <c r="D381" s="32"/>
      <c r="J381" s="32"/>
      <c r="P381" s="32"/>
    </row>
    <row r="382" ht="15.75" customHeight="1">
      <c r="D382" s="32"/>
      <c r="J382" s="32"/>
      <c r="P382" s="32"/>
    </row>
    <row r="383" ht="15.75" customHeight="1">
      <c r="D383" s="32"/>
      <c r="J383" s="32"/>
      <c r="P383" s="32"/>
    </row>
    <row r="384" ht="15.75" customHeight="1">
      <c r="D384" s="32"/>
      <c r="J384" s="32"/>
      <c r="P384" s="32"/>
    </row>
    <row r="385" ht="15.75" customHeight="1">
      <c r="D385" s="32"/>
      <c r="J385" s="32"/>
      <c r="P385" s="32"/>
    </row>
    <row r="386" ht="15.75" customHeight="1">
      <c r="D386" s="32"/>
      <c r="J386" s="32"/>
      <c r="P386" s="32"/>
    </row>
    <row r="387" ht="15.75" customHeight="1">
      <c r="D387" s="32"/>
      <c r="J387" s="32"/>
      <c r="P387" s="32"/>
    </row>
    <row r="388" ht="15.75" customHeight="1">
      <c r="D388" s="32"/>
      <c r="J388" s="32"/>
      <c r="P388" s="32"/>
    </row>
    <row r="389" ht="15.75" customHeight="1">
      <c r="D389" s="32"/>
      <c r="J389" s="32"/>
      <c r="P389" s="32"/>
    </row>
    <row r="390" ht="15.75" customHeight="1">
      <c r="D390" s="32"/>
      <c r="J390" s="32"/>
      <c r="P390" s="32"/>
    </row>
    <row r="391" ht="15.75" customHeight="1">
      <c r="D391" s="32"/>
      <c r="J391" s="32"/>
      <c r="P391" s="32"/>
    </row>
    <row r="392" ht="15.75" customHeight="1">
      <c r="D392" s="32"/>
      <c r="J392" s="32"/>
      <c r="P392" s="32"/>
    </row>
    <row r="393" ht="15.75" customHeight="1">
      <c r="D393" s="32"/>
      <c r="J393" s="32"/>
      <c r="P393" s="32"/>
    </row>
    <row r="394" ht="15.75" customHeight="1">
      <c r="D394" s="32"/>
      <c r="J394" s="32"/>
      <c r="P394" s="32"/>
    </row>
    <row r="395" ht="15.75" customHeight="1">
      <c r="D395" s="32"/>
      <c r="J395" s="32"/>
      <c r="P395" s="32"/>
    </row>
    <row r="396" ht="15.75" customHeight="1">
      <c r="D396" s="32"/>
      <c r="J396" s="32"/>
      <c r="P396" s="32"/>
    </row>
    <row r="397" ht="15.75" customHeight="1">
      <c r="D397" s="32"/>
      <c r="J397" s="32"/>
      <c r="P397" s="32"/>
    </row>
    <row r="398" ht="15.75" customHeight="1">
      <c r="D398" s="32"/>
      <c r="J398" s="32"/>
      <c r="P398" s="32"/>
    </row>
    <row r="399" ht="15.75" customHeight="1">
      <c r="D399" s="32"/>
      <c r="J399" s="32"/>
      <c r="P399" s="32"/>
    </row>
    <row r="400" ht="15.75" customHeight="1">
      <c r="D400" s="32"/>
      <c r="J400" s="32"/>
      <c r="P400" s="32"/>
    </row>
    <row r="401" ht="15.75" customHeight="1">
      <c r="D401" s="32"/>
      <c r="J401" s="32"/>
      <c r="P401" s="32"/>
    </row>
    <row r="402" ht="15.75" customHeight="1">
      <c r="D402" s="32"/>
      <c r="J402" s="32"/>
      <c r="P402" s="32"/>
    </row>
    <row r="403" ht="15.75" customHeight="1">
      <c r="D403" s="32"/>
      <c r="J403" s="32"/>
      <c r="P403" s="32"/>
    </row>
    <row r="404" ht="15.75" customHeight="1">
      <c r="D404" s="32"/>
      <c r="J404" s="32"/>
      <c r="P404" s="32"/>
    </row>
    <row r="405" ht="15.75" customHeight="1">
      <c r="D405" s="32"/>
      <c r="J405" s="32"/>
      <c r="P405" s="32"/>
    </row>
    <row r="406" ht="15.75" customHeight="1">
      <c r="D406" s="32"/>
      <c r="J406" s="32"/>
      <c r="P406" s="32"/>
    </row>
    <row r="407" ht="15.75" customHeight="1">
      <c r="D407" s="32"/>
      <c r="J407" s="32"/>
      <c r="P407" s="32"/>
    </row>
    <row r="408" ht="15.75" customHeight="1">
      <c r="D408" s="32"/>
      <c r="J408" s="32"/>
      <c r="P408" s="32"/>
    </row>
    <row r="409" ht="15.75" customHeight="1">
      <c r="D409" s="32"/>
      <c r="J409" s="32"/>
      <c r="P409" s="32"/>
    </row>
    <row r="410" ht="15.75" customHeight="1">
      <c r="D410" s="32"/>
      <c r="J410" s="32"/>
      <c r="P410" s="32"/>
    </row>
    <row r="411" ht="15.75" customHeight="1">
      <c r="D411" s="32"/>
      <c r="J411" s="32"/>
      <c r="P411" s="32"/>
    </row>
    <row r="412" ht="15.75" customHeight="1">
      <c r="D412" s="32"/>
      <c r="J412" s="32"/>
      <c r="P412" s="32"/>
    </row>
    <row r="413" ht="15.75" customHeight="1">
      <c r="D413" s="32"/>
      <c r="J413" s="32"/>
      <c r="P413" s="32"/>
    </row>
    <row r="414" ht="15.75" customHeight="1">
      <c r="D414" s="32"/>
      <c r="J414" s="32"/>
      <c r="P414" s="32"/>
    </row>
    <row r="415" ht="15.75" customHeight="1">
      <c r="D415" s="32"/>
      <c r="J415" s="32"/>
      <c r="P415" s="32"/>
    </row>
    <row r="416" ht="15.75" customHeight="1">
      <c r="D416" s="32"/>
      <c r="J416" s="32"/>
      <c r="P416" s="32"/>
    </row>
    <row r="417" ht="15.75" customHeight="1">
      <c r="D417" s="32"/>
      <c r="J417" s="32"/>
      <c r="P417" s="32"/>
    </row>
    <row r="418" ht="15.75" customHeight="1">
      <c r="D418" s="32"/>
      <c r="J418" s="32"/>
      <c r="P418" s="32"/>
    </row>
    <row r="419" ht="15.75" customHeight="1">
      <c r="D419" s="32"/>
      <c r="J419" s="32"/>
      <c r="P419" s="32"/>
    </row>
    <row r="420" ht="15.75" customHeight="1">
      <c r="D420" s="32"/>
      <c r="J420" s="32"/>
      <c r="P420" s="32"/>
    </row>
    <row r="421" ht="15.75" customHeight="1">
      <c r="D421" s="32"/>
      <c r="J421" s="32"/>
      <c r="P421" s="32"/>
    </row>
    <row r="422" ht="15.75" customHeight="1">
      <c r="D422" s="32"/>
      <c r="J422" s="32"/>
      <c r="P422" s="32"/>
    </row>
    <row r="423" ht="15.75" customHeight="1">
      <c r="D423" s="32"/>
      <c r="J423" s="32"/>
      <c r="P423" s="32"/>
    </row>
    <row r="424" ht="15.75" customHeight="1">
      <c r="D424" s="32"/>
      <c r="J424" s="32"/>
      <c r="P424" s="32"/>
    </row>
    <row r="425" ht="15.75" customHeight="1">
      <c r="D425" s="32"/>
      <c r="J425" s="32"/>
      <c r="P425" s="32"/>
    </row>
    <row r="426" ht="15.75" customHeight="1">
      <c r="D426" s="32"/>
      <c r="J426" s="32"/>
      <c r="P426" s="32"/>
    </row>
    <row r="427" ht="15.75" customHeight="1">
      <c r="D427" s="32"/>
      <c r="J427" s="32"/>
      <c r="P427" s="32"/>
    </row>
    <row r="428" ht="15.75" customHeight="1">
      <c r="D428" s="32"/>
      <c r="J428" s="32"/>
      <c r="P428" s="32"/>
    </row>
    <row r="429" ht="15.75" customHeight="1">
      <c r="D429" s="32"/>
      <c r="J429" s="32"/>
      <c r="P429" s="32"/>
    </row>
    <row r="430" ht="15.75" customHeight="1">
      <c r="D430" s="32"/>
      <c r="J430" s="32"/>
      <c r="P430" s="32"/>
    </row>
    <row r="431" ht="15.75" customHeight="1">
      <c r="D431" s="32"/>
      <c r="J431" s="32"/>
      <c r="P431" s="32"/>
    </row>
    <row r="432" ht="15.75" customHeight="1">
      <c r="D432" s="32"/>
      <c r="J432" s="32"/>
      <c r="P432" s="32"/>
    </row>
    <row r="433" ht="15.75" customHeight="1">
      <c r="D433" s="32"/>
      <c r="J433" s="32"/>
      <c r="P433" s="32"/>
    </row>
    <row r="434" ht="15.75" customHeight="1">
      <c r="D434" s="32"/>
      <c r="J434" s="32"/>
      <c r="P434" s="32"/>
    </row>
    <row r="435" ht="15.75" customHeight="1">
      <c r="D435" s="32"/>
      <c r="J435" s="32"/>
      <c r="P435" s="32"/>
    </row>
    <row r="436" ht="15.75" customHeight="1">
      <c r="D436" s="32"/>
      <c r="J436" s="32"/>
      <c r="P436" s="32"/>
    </row>
    <row r="437" ht="15.75" customHeight="1">
      <c r="D437" s="32"/>
      <c r="J437" s="32"/>
      <c r="P437" s="32"/>
    </row>
    <row r="438" ht="15.75" customHeight="1">
      <c r="D438" s="32"/>
      <c r="J438" s="32"/>
      <c r="P438" s="32"/>
    </row>
    <row r="439" ht="15.75" customHeight="1">
      <c r="D439" s="32"/>
      <c r="J439" s="32"/>
      <c r="P439" s="32"/>
    </row>
    <row r="440" ht="15.75" customHeight="1">
      <c r="D440" s="32"/>
      <c r="J440" s="32"/>
      <c r="P440" s="32"/>
    </row>
    <row r="441" ht="15.75" customHeight="1">
      <c r="D441" s="32"/>
      <c r="J441" s="32"/>
      <c r="P441" s="32"/>
    </row>
    <row r="442" ht="15.75" customHeight="1">
      <c r="D442" s="32"/>
      <c r="J442" s="32"/>
      <c r="P442" s="32"/>
    </row>
    <row r="443" ht="15.75" customHeight="1">
      <c r="D443" s="32"/>
      <c r="J443" s="32"/>
      <c r="P443" s="32"/>
    </row>
    <row r="444" ht="15.75" customHeight="1">
      <c r="D444" s="32"/>
      <c r="J444" s="32"/>
      <c r="P444" s="32"/>
    </row>
    <row r="445" ht="15.75" customHeight="1">
      <c r="D445" s="32"/>
      <c r="J445" s="32"/>
      <c r="P445" s="32"/>
    </row>
    <row r="446" ht="15.75" customHeight="1">
      <c r="D446" s="32"/>
      <c r="J446" s="32"/>
      <c r="P446" s="32"/>
    </row>
    <row r="447" ht="15.75" customHeight="1">
      <c r="D447" s="32"/>
      <c r="J447" s="32"/>
      <c r="P447" s="32"/>
    </row>
    <row r="448" ht="15.75" customHeight="1">
      <c r="D448" s="32"/>
      <c r="J448" s="32"/>
      <c r="P448" s="32"/>
    </row>
    <row r="449" ht="15.75" customHeight="1">
      <c r="D449" s="32"/>
      <c r="J449" s="32"/>
      <c r="P449" s="32"/>
    </row>
    <row r="450" ht="15.75" customHeight="1">
      <c r="D450" s="32"/>
      <c r="J450" s="32"/>
      <c r="P450" s="32"/>
    </row>
    <row r="451" ht="15.75" customHeight="1">
      <c r="D451" s="32"/>
      <c r="J451" s="32"/>
      <c r="P451" s="32"/>
    </row>
    <row r="452" ht="15.75" customHeight="1">
      <c r="D452" s="32"/>
      <c r="J452" s="32"/>
      <c r="P452" s="32"/>
    </row>
    <row r="453" ht="15.75" customHeight="1">
      <c r="D453" s="32"/>
      <c r="J453" s="32"/>
      <c r="P453" s="32"/>
    </row>
    <row r="454" ht="15.75" customHeight="1">
      <c r="D454" s="32"/>
      <c r="J454" s="32"/>
      <c r="P454" s="32"/>
    </row>
    <row r="455" ht="15.75" customHeight="1">
      <c r="D455" s="32"/>
      <c r="J455" s="32"/>
      <c r="P455" s="32"/>
    </row>
    <row r="456" ht="15.75" customHeight="1">
      <c r="D456" s="32"/>
      <c r="J456" s="32"/>
      <c r="P456" s="32"/>
    </row>
    <row r="457" ht="15.75" customHeight="1">
      <c r="D457" s="32"/>
      <c r="J457" s="32"/>
      <c r="P457" s="32"/>
    </row>
    <row r="458" ht="15.75" customHeight="1">
      <c r="D458" s="32"/>
      <c r="J458" s="32"/>
      <c r="P458" s="32"/>
    </row>
    <row r="459" ht="15.75" customHeight="1">
      <c r="D459" s="32"/>
      <c r="J459" s="32"/>
      <c r="P459" s="32"/>
    </row>
    <row r="460" ht="15.75" customHeight="1">
      <c r="D460" s="32"/>
      <c r="J460" s="32"/>
      <c r="P460" s="32"/>
    </row>
    <row r="461" ht="15.75" customHeight="1">
      <c r="D461" s="32"/>
      <c r="J461" s="32"/>
      <c r="P461" s="32"/>
    </row>
    <row r="462" ht="15.75" customHeight="1">
      <c r="D462" s="32"/>
      <c r="J462" s="32"/>
      <c r="P462" s="32"/>
    </row>
    <row r="463" ht="15.75" customHeight="1">
      <c r="D463" s="32"/>
      <c r="J463" s="32"/>
      <c r="P463" s="32"/>
    </row>
    <row r="464" ht="15.75" customHeight="1">
      <c r="D464" s="32"/>
      <c r="J464" s="32"/>
      <c r="P464" s="32"/>
    </row>
    <row r="465" ht="15.75" customHeight="1">
      <c r="D465" s="32"/>
      <c r="J465" s="32"/>
      <c r="P465" s="32"/>
    </row>
    <row r="466" ht="15.75" customHeight="1">
      <c r="D466" s="32"/>
      <c r="J466" s="32"/>
      <c r="P466" s="32"/>
    </row>
    <row r="467" ht="15.75" customHeight="1">
      <c r="D467" s="32"/>
      <c r="J467" s="32"/>
      <c r="P467" s="32"/>
    </row>
    <row r="468" ht="15.75" customHeight="1">
      <c r="D468" s="32"/>
      <c r="J468" s="32"/>
      <c r="P468" s="32"/>
    </row>
    <row r="469" ht="15.75" customHeight="1">
      <c r="D469" s="32"/>
      <c r="J469" s="32"/>
      <c r="P469" s="32"/>
    </row>
    <row r="470" ht="15.75" customHeight="1">
      <c r="D470" s="32"/>
      <c r="J470" s="32"/>
      <c r="P470" s="32"/>
    </row>
    <row r="471" ht="15.75" customHeight="1">
      <c r="D471" s="32"/>
      <c r="J471" s="32"/>
      <c r="P471" s="32"/>
    </row>
    <row r="472" ht="15.75" customHeight="1">
      <c r="D472" s="32"/>
      <c r="J472" s="32"/>
      <c r="P472" s="32"/>
    </row>
    <row r="473" ht="15.75" customHeight="1">
      <c r="D473" s="32"/>
      <c r="J473" s="32"/>
      <c r="P473" s="32"/>
    </row>
    <row r="474" ht="15.75" customHeight="1">
      <c r="D474" s="32"/>
      <c r="J474" s="32"/>
      <c r="P474" s="32"/>
    </row>
    <row r="475" ht="15.75" customHeight="1">
      <c r="D475" s="32"/>
      <c r="J475" s="32"/>
      <c r="P475" s="32"/>
    </row>
    <row r="476" ht="15.75" customHeight="1">
      <c r="D476" s="32"/>
      <c r="J476" s="32"/>
      <c r="P476" s="32"/>
    </row>
    <row r="477" ht="15.75" customHeight="1">
      <c r="D477" s="32"/>
      <c r="J477" s="32"/>
      <c r="P477" s="32"/>
    </row>
    <row r="478" ht="15.75" customHeight="1">
      <c r="D478" s="32"/>
      <c r="J478" s="32"/>
      <c r="P478" s="32"/>
    </row>
    <row r="479" ht="15.75" customHeight="1">
      <c r="D479" s="32"/>
      <c r="J479" s="32"/>
      <c r="P479" s="32"/>
    </row>
    <row r="480" ht="15.75" customHeight="1">
      <c r="D480" s="32"/>
      <c r="J480" s="32"/>
      <c r="P480" s="32"/>
    </row>
    <row r="481" ht="15.75" customHeight="1">
      <c r="D481" s="32"/>
      <c r="J481" s="32"/>
      <c r="P481" s="32"/>
    </row>
    <row r="482" ht="15.75" customHeight="1">
      <c r="D482" s="32"/>
      <c r="J482" s="32"/>
      <c r="P482" s="32"/>
    </row>
    <row r="483" ht="15.75" customHeight="1">
      <c r="D483" s="32"/>
      <c r="J483" s="32"/>
      <c r="P483" s="32"/>
    </row>
    <row r="484" ht="15.75" customHeight="1">
      <c r="D484" s="32"/>
      <c r="J484" s="32"/>
      <c r="P484" s="32"/>
    </row>
    <row r="485" ht="15.75" customHeight="1">
      <c r="D485" s="32"/>
      <c r="J485" s="32"/>
      <c r="P485" s="32"/>
    </row>
    <row r="486" ht="15.75" customHeight="1">
      <c r="D486" s="32"/>
      <c r="J486" s="32"/>
      <c r="P486" s="32"/>
    </row>
    <row r="487" ht="15.75" customHeight="1">
      <c r="D487" s="32"/>
      <c r="J487" s="32"/>
      <c r="P487" s="32"/>
    </row>
    <row r="488" ht="15.75" customHeight="1">
      <c r="D488" s="32"/>
      <c r="J488" s="32"/>
      <c r="P488" s="32"/>
    </row>
    <row r="489" ht="15.75" customHeight="1">
      <c r="D489" s="32"/>
      <c r="J489" s="32"/>
      <c r="P489" s="32"/>
    </row>
    <row r="490" ht="15.75" customHeight="1">
      <c r="D490" s="32"/>
      <c r="J490" s="32"/>
      <c r="P490" s="32"/>
    </row>
    <row r="491" ht="15.75" customHeight="1">
      <c r="D491" s="32"/>
      <c r="J491" s="32"/>
      <c r="P491" s="32"/>
    </row>
    <row r="492" ht="15.75" customHeight="1">
      <c r="D492" s="32"/>
      <c r="J492" s="32"/>
      <c r="P492" s="32"/>
    </row>
    <row r="493" ht="15.75" customHeight="1">
      <c r="D493" s="32"/>
      <c r="J493" s="32"/>
      <c r="P493" s="32"/>
    </row>
    <row r="494" ht="15.75" customHeight="1">
      <c r="D494" s="32"/>
      <c r="J494" s="32"/>
      <c r="P494" s="32"/>
    </row>
    <row r="495" ht="15.75" customHeight="1">
      <c r="D495" s="32"/>
      <c r="J495" s="32"/>
      <c r="P495" s="32"/>
    </row>
    <row r="496" ht="15.75" customHeight="1">
      <c r="D496" s="32"/>
      <c r="J496" s="32"/>
      <c r="P496" s="32"/>
    </row>
    <row r="497" ht="15.75" customHeight="1">
      <c r="D497" s="32"/>
      <c r="J497" s="32"/>
      <c r="P497" s="32"/>
    </row>
    <row r="498" ht="15.75" customHeight="1">
      <c r="D498" s="32"/>
      <c r="J498" s="32"/>
      <c r="P498" s="32"/>
    </row>
    <row r="499" ht="15.75" customHeight="1">
      <c r="D499" s="32"/>
      <c r="J499" s="32"/>
      <c r="P499" s="32"/>
    </row>
    <row r="500" ht="15.75" customHeight="1">
      <c r="D500" s="32"/>
      <c r="J500" s="32"/>
      <c r="P500" s="32"/>
    </row>
    <row r="501" ht="15.75" customHeight="1">
      <c r="D501" s="32"/>
      <c r="J501" s="32"/>
      <c r="P501" s="32"/>
    </row>
    <row r="502" ht="15.75" customHeight="1">
      <c r="D502" s="32"/>
      <c r="J502" s="32"/>
      <c r="P502" s="32"/>
    </row>
    <row r="503" ht="15.75" customHeight="1">
      <c r="D503" s="32"/>
      <c r="J503" s="32"/>
      <c r="P503" s="32"/>
    </row>
    <row r="504" ht="15.75" customHeight="1">
      <c r="D504" s="32"/>
      <c r="J504" s="32"/>
      <c r="P504" s="32"/>
    </row>
    <row r="505" ht="15.75" customHeight="1">
      <c r="D505" s="32"/>
      <c r="J505" s="32"/>
      <c r="P505" s="32"/>
    </row>
    <row r="506" ht="15.75" customHeight="1">
      <c r="D506" s="32"/>
      <c r="J506" s="32"/>
      <c r="P506" s="32"/>
    </row>
    <row r="507" ht="15.75" customHeight="1">
      <c r="D507" s="32"/>
      <c r="J507" s="32"/>
      <c r="P507" s="32"/>
    </row>
    <row r="508" ht="15.75" customHeight="1">
      <c r="D508" s="32"/>
      <c r="J508" s="32"/>
      <c r="P508" s="32"/>
    </row>
    <row r="509" ht="15.75" customHeight="1">
      <c r="D509" s="32"/>
      <c r="J509" s="32"/>
      <c r="P509" s="32"/>
    </row>
    <row r="510" ht="15.75" customHeight="1">
      <c r="D510" s="32"/>
      <c r="J510" s="32"/>
      <c r="P510" s="32"/>
    </row>
    <row r="511" ht="15.75" customHeight="1">
      <c r="D511" s="32"/>
      <c r="J511" s="32"/>
      <c r="P511" s="32"/>
    </row>
    <row r="512" ht="15.75" customHeight="1">
      <c r="D512" s="32"/>
      <c r="J512" s="32"/>
      <c r="P512" s="32"/>
    </row>
    <row r="513" ht="15.75" customHeight="1">
      <c r="D513" s="32"/>
      <c r="J513" s="32"/>
      <c r="P513" s="32"/>
    </row>
    <row r="514" ht="15.75" customHeight="1">
      <c r="D514" s="32"/>
      <c r="J514" s="32"/>
      <c r="P514" s="32"/>
    </row>
    <row r="515" ht="15.75" customHeight="1">
      <c r="D515" s="32"/>
      <c r="J515" s="32"/>
      <c r="P515" s="32"/>
    </row>
    <row r="516" ht="15.75" customHeight="1">
      <c r="D516" s="32"/>
      <c r="J516" s="32"/>
      <c r="P516" s="32"/>
    </row>
    <row r="517" ht="15.75" customHeight="1">
      <c r="D517" s="32"/>
      <c r="J517" s="32"/>
      <c r="P517" s="32"/>
    </row>
    <row r="518" ht="15.75" customHeight="1">
      <c r="D518" s="32"/>
      <c r="J518" s="32"/>
      <c r="P518" s="32"/>
    </row>
    <row r="519" ht="15.75" customHeight="1">
      <c r="D519" s="32"/>
      <c r="J519" s="32"/>
      <c r="P519" s="32"/>
    </row>
    <row r="520" ht="15.75" customHeight="1">
      <c r="D520" s="32"/>
      <c r="J520" s="32"/>
      <c r="P520" s="32"/>
    </row>
    <row r="521" ht="15.75" customHeight="1">
      <c r="D521" s="32"/>
      <c r="J521" s="32"/>
      <c r="P521" s="32"/>
    </row>
    <row r="522" ht="15.75" customHeight="1">
      <c r="D522" s="32"/>
      <c r="J522" s="32"/>
      <c r="P522" s="32"/>
    </row>
    <row r="523" ht="15.75" customHeight="1">
      <c r="D523" s="32"/>
      <c r="J523" s="32"/>
      <c r="P523" s="32"/>
    </row>
    <row r="524" ht="15.75" customHeight="1">
      <c r="D524" s="32"/>
      <c r="J524" s="32"/>
      <c r="P524" s="32"/>
    </row>
    <row r="525" ht="15.75" customHeight="1">
      <c r="D525" s="32"/>
      <c r="J525" s="32"/>
      <c r="P525" s="32"/>
    </row>
    <row r="526" ht="15.75" customHeight="1">
      <c r="D526" s="32"/>
      <c r="J526" s="32"/>
      <c r="P526" s="32"/>
    </row>
    <row r="527" ht="15.75" customHeight="1">
      <c r="D527" s="32"/>
      <c r="J527" s="32"/>
      <c r="P527" s="32"/>
    </row>
    <row r="528" ht="15.75" customHeight="1">
      <c r="D528" s="32"/>
      <c r="J528" s="32"/>
      <c r="P528" s="32"/>
    </row>
    <row r="529" ht="15.75" customHeight="1">
      <c r="D529" s="32"/>
      <c r="J529" s="32"/>
      <c r="P529" s="32"/>
    </row>
    <row r="530" ht="15.75" customHeight="1">
      <c r="D530" s="32"/>
      <c r="J530" s="32"/>
      <c r="P530" s="32"/>
    </row>
    <row r="531" ht="15.75" customHeight="1">
      <c r="D531" s="32"/>
      <c r="J531" s="32"/>
      <c r="P531" s="32"/>
    </row>
    <row r="532" ht="15.75" customHeight="1">
      <c r="D532" s="32"/>
      <c r="J532" s="32"/>
      <c r="P532" s="32"/>
    </row>
    <row r="533" ht="15.75" customHeight="1">
      <c r="D533" s="32"/>
      <c r="J533" s="32"/>
      <c r="P533" s="32"/>
    </row>
    <row r="534" ht="15.75" customHeight="1">
      <c r="D534" s="32"/>
      <c r="J534" s="32"/>
      <c r="P534" s="32"/>
    </row>
    <row r="535" ht="15.75" customHeight="1">
      <c r="D535" s="32"/>
      <c r="J535" s="32"/>
      <c r="P535" s="32"/>
    </row>
    <row r="536" ht="15.75" customHeight="1">
      <c r="D536" s="32"/>
      <c r="J536" s="32"/>
      <c r="P536" s="32"/>
    </row>
    <row r="537" ht="15.75" customHeight="1">
      <c r="D537" s="32"/>
      <c r="J537" s="32"/>
      <c r="P537" s="32"/>
    </row>
    <row r="538" ht="15.75" customHeight="1">
      <c r="D538" s="32"/>
      <c r="J538" s="32"/>
      <c r="P538" s="32"/>
    </row>
    <row r="539" ht="15.75" customHeight="1">
      <c r="D539" s="32"/>
      <c r="J539" s="32"/>
      <c r="P539" s="32"/>
    </row>
    <row r="540" ht="15.75" customHeight="1">
      <c r="D540" s="32"/>
      <c r="J540" s="32"/>
      <c r="P540" s="32"/>
    </row>
    <row r="541" ht="15.75" customHeight="1">
      <c r="D541" s="32"/>
      <c r="J541" s="32"/>
      <c r="P541" s="32"/>
    </row>
    <row r="542" ht="15.75" customHeight="1">
      <c r="D542" s="32"/>
      <c r="J542" s="32"/>
      <c r="P542" s="32"/>
    </row>
    <row r="543" ht="15.75" customHeight="1">
      <c r="D543" s="32"/>
      <c r="J543" s="32"/>
      <c r="P543" s="32"/>
    </row>
    <row r="544" ht="15.75" customHeight="1">
      <c r="D544" s="32"/>
      <c r="J544" s="32"/>
      <c r="P544" s="32"/>
    </row>
    <row r="545" ht="15.75" customHeight="1">
      <c r="D545" s="32"/>
      <c r="J545" s="32"/>
      <c r="P545" s="32"/>
    </row>
    <row r="546" ht="15.75" customHeight="1">
      <c r="D546" s="32"/>
      <c r="J546" s="32"/>
      <c r="P546" s="32"/>
    </row>
    <row r="547" ht="15.75" customHeight="1">
      <c r="D547" s="32"/>
      <c r="J547" s="32"/>
      <c r="P547" s="32"/>
    </row>
    <row r="548" ht="15.75" customHeight="1">
      <c r="D548" s="32"/>
      <c r="J548" s="32"/>
      <c r="P548" s="32"/>
    </row>
    <row r="549" ht="15.75" customHeight="1">
      <c r="D549" s="32"/>
      <c r="J549" s="32"/>
      <c r="P549" s="32"/>
    </row>
    <row r="550" ht="15.75" customHeight="1">
      <c r="D550" s="32"/>
      <c r="J550" s="32"/>
      <c r="P550" s="32"/>
    </row>
    <row r="551" ht="15.75" customHeight="1">
      <c r="D551" s="32"/>
      <c r="J551" s="32"/>
      <c r="P551" s="32"/>
    </row>
    <row r="552" ht="15.75" customHeight="1">
      <c r="D552" s="32"/>
      <c r="J552" s="32"/>
      <c r="P552" s="32"/>
    </row>
    <row r="553" ht="15.75" customHeight="1">
      <c r="D553" s="32"/>
      <c r="J553" s="32"/>
      <c r="P553" s="32"/>
    </row>
    <row r="554" ht="15.75" customHeight="1">
      <c r="D554" s="32"/>
      <c r="J554" s="32"/>
      <c r="P554" s="32"/>
    </row>
    <row r="555" ht="15.75" customHeight="1">
      <c r="D555" s="32"/>
      <c r="J555" s="32"/>
      <c r="P555" s="32"/>
    </row>
    <row r="556" ht="15.75" customHeight="1">
      <c r="D556" s="32"/>
      <c r="J556" s="32"/>
      <c r="P556" s="32"/>
    </row>
    <row r="557" ht="15.75" customHeight="1">
      <c r="D557" s="32"/>
      <c r="J557" s="32"/>
      <c r="P557" s="32"/>
    </row>
    <row r="558" ht="15.75" customHeight="1">
      <c r="D558" s="32"/>
      <c r="J558" s="32"/>
      <c r="P558" s="32"/>
    </row>
    <row r="559" ht="15.75" customHeight="1">
      <c r="D559" s="32"/>
      <c r="J559" s="32"/>
      <c r="P559" s="32"/>
    </row>
    <row r="560" ht="15.75" customHeight="1">
      <c r="D560" s="32"/>
      <c r="J560" s="32"/>
      <c r="P560" s="32"/>
    </row>
    <row r="561" ht="15.75" customHeight="1">
      <c r="D561" s="32"/>
      <c r="J561" s="32"/>
      <c r="P561" s="32"/>
    </row>
    <row r="562" ht="15.75" customHeight="1">
      <c r="D562" s="32"/>
      <c r="J562" s="32"/>
      <c r="P562" s="32"/>
    </row>
    <row r="563" ht="15.75" customHeight="1">
      <c r="D563" s="32"/>
      <c r="J563" s="32"/>
      <c r="P563" s="32"/>
    </row>
    <row r="564" ht="15.75" customHeight="1">
      <c r="D564" s="32"/>
      <c r="J564" s="32"/>
      <c r="P564" s="32"/>
    </row>
    <row r="565" ht="15.75" customHeight="1">
      <c r="D565" s="32"/>
      <c r="J565" s="32"/>
      <c r="P565" s="32"/>
    </row>
    <row r="566" ht="15.75" customHeight="1">
      <c r="D566" s="32"/>
      <c r="J566" s="32"/>
      <c r="P566" s="32"/>
    </row>
    <row r="567" ht="15.75" customHeight="1">
      <c r="D567" s="32"/>
      <c r="J567" s="32"/>
      <c r="P567" s="32"/>
    </row>
    <row r="568" ht="15.75" customHeight="1">
      <c r="D568" s="32"/>
      <c r="J568" s="32"/>
      <c r="P568" s="32"/>
    </row>
    <row r="569" ht="15.75" customHeight="1">
      <c r="D569" s="32"/>
      <c r="J569" s="32"/>
      <c r="P569" s="32"/>
    </row>
    <row r="570" ht="15.75" customHeight="1">
      <c r="D570" s="32"/>
      <c r="J570" s="32"/>
      <c r="P570" s="32"/>
    </row>
    <row r="571" ht="15.75" customHeight="1">
      <c r="D571" s="32"/>
      <c r="J571" s="32"/>
      <c r="P571" s="32"/>
    </row>
    <row r="572" ht="15.75" customHeight="1">
      <c r="D572" s="32"/>
      <c r="J572" s="32"/>
      <c r="P572" s="32"/>
    </row>
    <row r="573" ht="15.75" customHeight="1">
      <c r="D573" s="32"/>
      <c r="J573" s="32"/>
      <c r="P573" s="32"/>
    </row>
    <row r="574" ht="15.75" customHeight="1">
      <c r="D574" s="32"/>
      <c r="J574" s="32"/>
      <c r="P574" s="32"/>
    </row>
    <row r="575" ht="15.75" customHeight="1">
      <c r="D575" s="32"/>
      <c r="J575" s="32"/>
      <c r="P575" s="32"/>
    </row>
    <row r="576" ht="15.75" customHeight="1">
      <c r="D576" s="32"/>
      <c r="J576" s="32"/>
      <c r="P576" s="32"/>
    </row>
    <row r="577" ht="15.75" customHeight="1">
      <c r="D577" s="32"/>
      <c r="J577" s="32"/>
      <c r="P577" s="32"/>
    </row>
    <row r="578" ht="15.75" customHeight="1">
      <c r="D578" s="32"/>
      <c r="J578" s="32"/>
      <c r="P578" s="32"/>
    </row>
    <row r="579" ht="15.75" customHeight="1">
      <c r="D579" s="32"/>
      <c r="J579" s="32"/>
      <c r="P579" s="32"/>
    </row>
    <row r="580" ht="15.75" customHeight="1">
      <c r="D580" s="32"/>
      <c r="J580" s="32"/>
      <c r="P580" s="32"/>
    </row>
    <row r="581" ht="15.75" customHeight="1">
      <c r="D581" s="32"/>
      <c r="J581" s="32"/>
      <c r="P581" s="32"/>
    </row>
    <row r="582" ht="15.75" customHeight="1">
      <c r="D582" s="32"/>
      <c r="J582" s="32"/>
      <c r="P582" s="32"/>
    </row>
    <row r="583" ht="15.75" customHeight="1">
      <c r="D583" s="32"/>
      <c r="J583" s="32"/>
      <c r="P583" s="32"/>
    </row>
    <row r="584" ht="15.75" customHeight="1">
      <c r="D584" s="32"/>
      <c r="J584" s="32"/>
      <c r="P584" s="32"/>
    </row>
    <row r="585" ht="15.75" customHeight="1">
      <c r="D585" s="32"/>
      <c r="J585" s="32"/>
      <c r="P585" s="32"/>
    </row>
    <row r="586" ht="15.75" customHeight="1">
      <c r="D586" s="32"/>
      <c r="J586" s="32"/>
      <c r="P586" s="32"/>
    </row>
    <row r="587" ht="15.75" customHeight="1">
      <c r="D587" s="32"/>
      <c r="J587" s="32"/>
      <c r="P587" s="32"/>
    </row>
    <row r="588" ht="15.75" customHeight="1">
      <c r="D588" s="32"/>
      <c r="J588" s="32"/>
      <c r="P588" s="32"/>
    </row>
    <row r="589" ht="15.75" customHeight="1">
      <c r="D589" s="32"/>
      <c r="J589" s="32"/>
      <c r="P589" s="32"/>
    </row>
    <row r="590" ht="15.75" customHeight="1">
      <c r="D590" s="32"/>
      <c r="J590" s="32"/>
      <c r="P590" s="32"/>
    </row>
    <row r="591" ht="15.75" customHeight="1">
      <c r="D591" s="32"/>
      <c r="J591" s="32"/>
      <c r="P591" s="32"/>
    </row>
    <row r="592" ht="15.75" customHeight="1">
      <c r="D592" s="32"/>
      <c r="J592" s="32"/>
      <c r="P592" s="32"/>
    </row>
    <row r="593" ht="15.75" customHeight="1">
      <c r="D593" s="32"/>
      <c r="J593" s="32"/>
      <c r="P593" s="32"/>
    </row>
    <row r="594" ht="15.75" customHeight="1">
      <c r="D594" s="32"/>
      <c r="J594" s="32"/>
      <c r="P594" s="32"/>
    </row>
    <row r="595" ht="15.75" customHeight="1">
      <c r="D595" s="32"/>
      <c r="J595" s="32"/>
      <c r="P595" s="32"/>
    </row>
    <row r="596" ht="15.75" customHeight="1">
      <c r="D596" s="32"/>
      <c r="J596" s="32"/>
      <c r="P596" s="32"/>
    </row>
    <row r="597" ht="15.75" customHeight="1">
      <c r="D597" s="32"/>
      <c r="J597" s="32"/>
      <c r="P597" s="32"/>
    </row>
    <row r="598" ht="15.75" customHeight="1">
      <c r="D598" s="32"/>
      <c r="J598" s="32"/>
      <c r="P598" s="32"/>
    </row>
    <row r="599" ht="15.75" customHeight="1">
      <c r="D599" s="32"/>
      <c r="J599" s="32"/>
      <c r="P599" s="32"/>
    </row>
    <row r="600" ht="15.75" customHeight="1">
      <c r="D600" s="32"/>
      <c r="J600" s="32"/>
      <c r="P600" s="32"/>
    </row>
    <row r="601" ht="15.75" customHeight="1">
      <c r="D601" s="32"/>
      <c r="J601" s="32"/>
      <c r="P601" s="32"/>
    </row>
    <row r="602" ht="15.75" customHeight="1">
      <c r="D602" s="32"/>
      <c r="J602" s="32"/>
      <c r="P602" s="32"/>
    </row>
    <row r="603" ht="15.75" customHeight="1">
      <c r="D603" s="32"/>
      <c r="J603" s="32"/>
      <c r="P603" s="32"/>
    </row>
    <row r="604" ht="15.75" customHeight="1">
      <c r="D604" s="32"/>
      <c r="J604" s="32"/>
      <c r="P604" s="32"/>
    </row>
    <row r="605" ht="15.75" customHeight="1">
      <c r="D605" s="32"/>
      <c r="J605" s="32"/>
      <c r="P605" s="32"/>
    </row>
    <row r="606" ht="15.75" customHeight="1">
      <c r="D606" s="32"/>
      <c r="J606" s="32"/>
      <c r="P606" s="32"/>
    </row>
    <row r="607" ht="15.75" customHeight="1">
      <c r="D607" s="32"/>
      <c r="J607" s="32"/>
      <c r="P607" s="32"/>
    </row>
    <row r="608" ht="15.75" customHeight="1">
      <c r="D608" s="32"/>
      <c r="J608" s="32"/>
      <c r="P608" s="32"/>
    </row>
    <row r="609" ht="15.75" customHeight="1">
      <c r="D609" s="32"/>
      <c r="J609" s="32"/>
      <c r="P609" s="32"/>
    </row>
    <row r="610" ht="15.75" customHeight="1">
      <c r="D610" s="32"/>
      <c r="J610" s="32"/>
      <c r="P610" s="32"/>
    </row>
    <row r="611" ht="15.75" customHeight="1">
      <c r="D611" s="32"/>
      <c r="J611" s="32"/>
      <c r="P611" s="32"/>
    </row>
    <row r="612" ht="15.75" customHeight="1">
      <c r="D612" s="32"/>
      <c r="J612" s="32"/>
      <c r="P612" s="32"/>
    </row>
    <row r="613" ht="15.75" customHeight="1">
      <c r="D613" s="32"/>
      <c r="J613" s="32"/>
      <c r="P613" s="32"/>
    </row>
    <row r="614" ht="15.75" customHeight="1">
      <c r="D614" s="32"/>
      <c r="J614" s="32"/>
      <c r="P614" s="32"/>
    </row>
    <row r="615" ht="15.75" customHeight="1">
      <c r="D615" s="32"/>
      <c r="J615" s="32"/>
      <c r="P615" s="32"/>
    </row>
    <row r="616" ht="15.75" customHeight="1">
      <c r="D616" s="32"/>
      <c r="J616" s="32"/>
      <c r="P616" s="32"/>
    </row>
    <row r="617" ht="15.75" customHeight="1">
      <c r="D617" s="32"/>
      <c r="J617" s="32"/>
      <c r="P617" s="32"/>
    </row>
    <row r="618" ht="15.75" customHeight="1">
      <c r="D618" s="32"/>
      <c r="J618" s="32"/>
      <c r="P618" s="32"/>
    </row>
    <row r="619" ht="15.75" customHeight="1">
      <c r="D619" s="32"/>
      <c r="J619" s="32"/>
      <c r="P619" s="32"/>
    </row>
    <row r="620" ht="15.75" customHeight="1">
      <c r="D620" s="32"/>
      <c r="J620" s="32"/>
      <c r="P620" s="32"/>
    </row>
    <row r="621" ht="15.75" customHeight="1">
      <c r="D621" s="32"/>
      <c r="J621" s="32"/>
      <c r="P621" s="32"/>
    </row>
    <row r="622" ht="15.75" customHeight="1">
      <c r="D622" s="32"/>
      <c r="J622" s="32"/>
      <c r="P622" s="32"/>
    </row>
    <row r="623" ht="15.75" customHeight="1">
      <c r="D623" s="32"/>
      <c r="J623" s="32"/>
      <c r="P623" s="32"/>
    </row>
    <row r="624" ht="15.75" customHeight="1">
      <c r="D624" s="32"/>
      <c r="J624" s="32"/>
      <c r="P624" s="32"/>
    </row>
    <row r="625" ht="15.75" customHeight="1">
      <c r="D625" s="32"/>
      <c r="J625" s="32"/>
      <c r="P625" s="32"/>
    </row>
    <row r="626" ht="15.75" customHeight="1">
      <c r="D626" s="32"/>
      <c r="J626" s="32"/>
      <c r="P626" s="32"/>
    </row>
    <row r="627" ht="15.75" customHeight="1">
      <c r="D627" s="32"/>
      <c r="J627" s="32"/>
      <c r="P627" s="32"/>
    </row>
    <row r="628" ht="15.75" customHeight="1">
      <c r="D628" s="32"/>
      <c r="J628" s="32"/>
      <c r="P628" s="32"/>
    </row>
    <row r="629" ht="15.75" customHeight="1">
      <c r="D629" s="32"/>
      <c r="J629" s="32"/>
      <c r="P629" s="32"/>
    </row>
    <row r="630" ht="15.75" customHeight="1">
      <c r="D630" s="32"/>
      <c r="J630" s="32"/>
      <c r="P630" s="32"/>
    </row>
    <row r="631" ht="15.75" customHeight="1">
      <c r="D631" s="32"/>
      <c r="J631" s="32"/>
      <c r="P631" s="32"/>
    </row>
    <row r="632" ht="15.75" customHeight="1">
      <c r="D632" s="32"/>
      <c r="J632" s="32"/>
      <c r="P632" s="32"/>
    </row>
    <row r="633" ht="15.75" customHeight="1">
      <c r="D633" s="32"/>
      <c r="J633" s="32"/>
      <c r="P633" s="32"/>
    </row>
    <row r="634" ht="15.75" customHeight="1">
      <c r="D634" s="32"/>
      <c r="J634" s="32"/>
      <c r="P634" s="32"/>
    </row>
    <row r="635" ht="15.75" customHeight="1">
      <c r="D635" s="32"/>
      <c r="J635" s="32"/>
      <c r="P635" s="32"/>
    </row>
    <row r="636" ht="15.75" customHeight="1">
      <c r="D636" s="32"/>
      <c r="J636" s="32"/>
      <c r="P636" s="32"/>
    </row>
    <row r="637" ht="15.75" customHeight="1">
      <c r="D637" s="32"/>
      <c r="J637" s="32"/>
      <c r="P637" s="32"/>
    </row>
    <row r="638" ht="15.75" customHeight="1">
      <c r="D638" s="32"/>
      <c r="J638" s="32"/>
      <c r="P638" s="32"/>
    </row>
    <row r="639" ht="15.75" customHeight="1">
      <c r="D639" s="32"/>
      <c r="J639" s="32"/>
      <c r="P639" s="32"/>
    </row>
    <row r="640" ht="15.75" customHeight="1">
      <c r="D640" s="32"/>
      <c r="J640" s="32"/>
      <c r="P640" s="32"/>
    </row>
    <row r="641" ht="15.75" customHeight="1">
      <c r="D641" s="32"/>
      <c r="J641" s="32"/>
      <c r="P641" s="32"/>
    </row>
    <row r="642" ht="15.75" customHeight="1">
      <c r="D642" s="32"/>
      <c r="J642" s="32"/>
      <c r="P642" s="32"/>
    </row>
    <row r="643" ht="15.75" customHeight="1">
      <c r="D643" s="32"/>
      <c r="J643" s="32"/>
      <c r="P643" s="32"/>
    </row>
    <row r="644" ht="15.75" customHeight="1">
      <c r="D644" s="32"/>
      <c r="J644" s="32"/>
      <c r="P644" s="32"/>
    </row>
    <row r="645" ht="15.75" customHeight="1">
      <c r="D645" s="32"/>
      <c r="J645" s="32"/>
      <c r="P645" s="32"/>
    </row>
    <row r="646" ht="15.75" customHeight="1">
      <c r="D646" s="32"/>
      <c r="J646" s="32"/>
      <c r="P646" s="32"/>
    </row>
    <row r="647" ht="15.75" customHeight="1">
      <c r="D647" s="32"/>
      <c r="J647" s="32"/>
      <c r="P647" s="32"/>
    </row>
    <row r="648" ht="15.75" customHeight="1">
      <c r="D648" s="32"/>
      <c r="J648" s="32"/>
      <c r="P648" s="32"/>
    </row>
    <row r="649" ht="15.75" customHeight="1">
      <c r="D649" s="32"/>
      <c r="J649" s="32"/>
      <c r="P649" s="32"/>
    </row>
    <row r="650" ht="15.75" customHeight="1">
      <c r="D650" s="32"/>
      <c r="J650" s="32"/>
      <c r="P650" s="32"/>
    </row>
    <row r="651" ht="15.75" customHeight="1">
      <c r="D651" s="32"/>
      <c r="J651" s="32"/>
      <c r="P651" s="32"/>
    </row>
    <row r="652" ht="15.75" customHeight="1">
      <c r="D652" s="32"/>
      <c r="J652" s="32"/>
      <c r="P652" s="32"/>
    </row>
    <row r="653" ht="15.75" customHeight="1">
      <c r="D653" s="32"/>
      <c r="J653" s="32"/>
      <c r="P653" s="32"/>
    </row>
    <row r="654" ht="15.75" customHeight="1">
      <c r="D654" s="32"/>
      <c r="J654" s="32"/>
      <c r="P654" s="32"/>
    </row>
    <row r="655" ht="15.75" customHeight="1">
      <c r="D655" s="32"/>
      <c r="J655" s="32"/>
      <c r="P655" s="32"/>
    </row>
    <row r="656" ht="15.75" customHeight="1">
      <c r="D656" s="32"/>
      <c r="J656" s="32"/>
      <c r="P656" s="32"/>
    </row>
    <row r="657" ht="15.75" customHeight="1">
      <c r="D657" s="32"/>
      <c r="J657" s="32"/>
      <c r="P657" s="32"/>
    </row>
    <row r="658" ht="15.75" customHeight="1">
      <c r="D658" s="32"/>
      <c r="J658" s="32"/>
      <c r="P658" s="32"/>
    </row>
    <row r="659" ht="15.75" customHeight="1">
      <c r="D659" s="32"/>
      <c r="J659" s="32"/>
      <c r="P659" s="32"/>
    </row>
    <row r="660" ht="15.75" customHeight="1">
      <c r="D660" s="32"/>
      <c r="J660" s="32"/>
      <c r="P660" s="32"/>
    </row>
    <row r="661" ht="15.75" customHeight="1">
      <c r="D661" s="32"/>
      <c r="J661" s="32"/>
      <c r="P661" s="32"/>
    </row>
    <row r="662" ht="15.75" customHeight="1">
      <c r="D662" s="32"/>
      <c r="J662" s="32"/>
      <c r="P662" s="32"/>
    </row>
    <row r="663" ht="15.75" customHeight="1">
      <c r="D663" s="32"/>
      <c r="J663" s="32"/>
      <c r="P663" s="32"/>
    </row>
    <row r="664" ht="15.75" customHeight="1">
      <c r="D664" s="32"/>
      <c r="J664" s="32"/>
      <c r="P664" s="32"/>
    </row>
    <row r="665" ht="15.75" customHeight="1">
      <c r="D665" s="32"/>
      <c r="J665" s="32"/>
      <c r="P665" s="32"/>
    </row>
    <row r="666" ht="15.75" customHeight="1">
      <c r="D666" s="32"/>
      <c r="J666" s="32"/>
      <c r="P666" s="32"/>
    </row>
    <row r="667" ht="15.75" customHeight="1">
      <c r="D667" s="32"/>
      <c r="J667" s="32"/>
      <c r="P667" s="32"/>
    </row>
    <row r="668" ht="15.75" customHeight="1">
      <c r="D668" s="32"/>
      <c r="J668" s="32"/>
      <c r="P668" s="32"/>
    </row>
    <row r="669" ht="15.75" customHeight="1">
      <c r="D669" s="32"/>
      <c r="J669" s="32"/>
      <c r="P669" s="32"/>
    </row>
    <row r="670" ht="15.75" customHeight="1">
      <c r="D670" s="32"/>
      <c r="J670" s="32"/>
      <c r="P670" s="32"/>
    </row>
    <row r="671" ht="15.75" customHeight="1">
      <c r="D671" s="32"/>
      <c r="J671" s="32"/>
      <c r="P671" s="32"/>
    </row>
    <row r="672" ht="15.75" customHeight="1">
      <c r="D672" s="32"/>
      <c r="J672" s="32"/>
      <c r="P672" s="32"/>
    </row>
    <row r="673" ht="15.75" customHeight="1">
      <c r="D673" s="32"/>
      <c r="J673" s="32"/>
      <c r="P673" s="32"/>
    </row>
    <row r="674" ht="15.75" customHeight="1">
      <c r="D674" s="32"/>
      <c r="J674" s="32"/>
      <c r="P674" s="32"/>
    </row>
    <row r="675" ht="15.75" customHeight="1">
      <c r="D675" s="32"/>
      <c r="J675" s="32"/>
      <c r="P675" s="32"/>
    </row>
    <row r="676" ht="15.75" customHeight="1">
      <c r="D676" s="32"/>
      <c r="J676" s="32"/>
      <c r="P676" s="32"/>
    </row>
    <row r="677" ht="15.75" customHeight="1">
      <c r="D677" s="32"/>
      <c r="J677" s="32"/>
      <c r="P677" s="32"/>
    </row>
    <row r="678" ht="15.75" customHeight="1">
      <c r="D678" s="32"/>
      <c r="J678" s="32"/>
      <c r="P678" s="32"/>
    </row>
    <row r="679" ht="15.75" customHeight="1">
      <c r="D679" s="32"/>
      <c r="J679" s="32"/>
      <c r="P679" s="32"/>
    </row>
    <row r="680" ht="15.75" customHeight="1">
      <c r="D680" s="32"/>
      <c r="J680" s="32"/>
      <c r="P680" s="32"/>
    </row>
    <row r="681" ht="15.75" customHeight="1">
      <c r="D681" s="32"/>
      <c r="J681" s="32"/>
      <c r="P681" s="32"/>
    </row>
    <row r="682" ht="15.75" customHeight="1">
      <c r="D682" s="32"/>
      <c r="J682" s="32"/>
      <c r="P682" s="32"/>
    </row>
    <row r="683" ht="15.75" customHeight="1">
      <c r="D683" s="32"/>
      <c r="J683" s="32"/>
      <c r="P683" s="32"/>
    </row>
    <row r="684" ht="15.75" customHeight="1">
      <c r="D684" s="32"/>
      <c r="J684" s="32"/>
      <c r="P684" s="32"/>
    </row>
    <row r="685" ht="15.75" customHeight="1">
      <c r="D685" s="32"/>
      <c r="J685" s="32"/>
      <c r="P685" s="32"/>
    </row>
    <row r="686" ht="15.75" customHeight="1">
      <c r="D686" s="32"/>
      <c r="J686" s="32"/>
      <c r="P686" s="32"/>
    </row>
    <row r="687" ht="15.75" customHeight="1">
      <c r="D687" s="32"/>
      <c r="J687" s="32"/>
      <c r="P687" s="32"/>
    </row>
    <row r="688" ht="15.75" customHeight="1">
      <c r="D688" s="32"/>
      <c r="J688" s="32"/>
      <c r="P688" s="32"/>
    </row>
    <row r="689" ht="15.75" customHeight="1">
      <c r="D689" s="32"/>
      <c r="J689" s="32"/>
      <c r="P689" s="32"/>
    </row>
    <row r="690" ht="15.75" customHeight="1">
      <c r="D690" s="32"/>
      <c r="J690" s="32"/>
      <c r="P690" s="32"/>
    </row>
    <row r="691" ht="15.75" customHeight="1">
      <c r="D691" s="32"/>
      <c r="J691" s="32"/>
      <c r="P691" s="32"/>
    </row>
    <row r="692" ht="15.75" customHeight="1">
      <c r="D692" s="32"/>
      <c r="J692" s="32"/>
      <c r="P692" s="32"/>
    </row>
    <row r="693" ht="15.75" customHeight="1">
      <c r="D693" s="32"/>
      <c r="J693" s="32"/>
      <c r="P693" s="32"/>
    </row>
    <row r="694" ht="15.75" customHeight="1">
      <c r="D694" s="32"/>
      <c r="J694" s="32"/>
      <c r="P694" s="32"/>
    </row>
    <row r="695" ht="15.75" customHeight="1">
      <c r="D695" s="32"/>
      <c r="J695" s="32"/>
      <c r="P695" s="32"/>
    </row>
    <row r="696" ht="15.75" customHeight="1">
      <c r="D696" s="32"/>
      <c r="J696" s="32"/>
      <c r="P696" s="32"/>
    </row>
    <row r="697" ht="15.75" customHeight="1">
      <c r="D697" s="32"/>
      <c r="J697" s="32"/>
      <c r="P697" s="32"/>
    </row>
    <row r="698" ht="15.75" customHeight="1">
      <c r="D698" s="32"/>
      <c r="J698" s="32"/>
      <c r="P698" s="32"/>
    </row>
    <row r="699" ht="15.75" customHeight="1">
      <c r="D699" s="32"/>
      <c r="J699" s="32"/>
      <c r="P699" s="32"/>
    </row>
    <row r="700" ht="15.75" customHeight="1">
      <c r="D700" s="32"/>
      <c r="J700" s="32"/>
      <c r="P700" s="32"/>
    </row>
    <row r="701" ht="15.75" customHeight="1">
      <c r="D701" s="32"/>
      <c r="J701" s="32"/>
      <c r="P701" s="32"/>
    </row>
    <row r="702" ht="15.75" customHeight="1">
      <c r="D702" s="32"/>
      <c r="J702" s="32"/>
      <c r="P702" s="32"/>
    </row>
    <row r="703" ht="15.75" customHeight="1">
      <c r="D703" s="32"/>
      <c r="J703" s="32"/>
      <c r="P703" s="32"/>
    </row>
    <row r="704" ht="15.75" customHeight="1">
      <c r="D704" s="32"/>
      <c r="J704" s="32"/>
      <c r="P704" s="32"/>
    </row>
    <row r="705" ht="15.75" customHeight="1">
      <c r="D705" s="32"/>
      <c r="J705" s="32"/>
      <c r="P705" s="32"/>
    </row>
    <row r="706" ht="15.75" customHeight="1">
      <c r="D706" s="32"/>
      <c r="J706" s="32"/>
      <c r="P706" s="32"/>
    </row>
    <row r="707" ht="15.75" customHeight="1">
      <c r="D707" s="32"/>
      <c r="J707" s="32"/>
      <c r="P707" s="32"/>
    </row>
    <row r="708" ht="15.75" customHeight="1">
      <c r="D708" s="32"/>
      <c r="J708" s="32"/>
      <c r="P708" s="32"/>
    </row>
    <row r="709" ht="15.75" customHeight="1">
      <c r="D709" s="32"/>
      <c r="J709" s="32"/>
      <c r="P709" s="32"/>
    </row>
    <row r="710" ht="15.75" customHeight="1">
      <c r="D710" s="32"/>
      <c r="J710" s="32"/>
      <c r="P710" s="32"/>
    </row>
    <row r="711" ht="15.75" customHeight="1">
      <c r="D711" s="32"/>
      <c r="J711" s="32"/>
      <c r="P711" s="32"/>
    </row>
    <row r="712" ht="15.75" customHeight="1">
      <c r="D712" s="32"/>
      <c r="J712" s="32"/>
      <c r="P712" s="32"/>
    </row>
    <row r="713" ht="15.75" customHeight="1">
      <c r="D713" s="32"/>
      <c r="J713" s="32"/>
      <c r="P713" s="32"/>
    </row>
    <row r="714" ht="15.75" customHeight="1">
      <c r="D714" s="32"/>
      <c r="J714" s="32"/>
      <c r="P714" s="32"/>
    </row>
    <row r="715" ht="15.75" customHeight="1">
      <c r="D715" s="32"/>
      <c r="J715" s="32"/>
      <c r="P715" s="32"/>
    </row>
    <row r="716" ht="15.75" customHeight="1">
      <c r="D716" s="32"/>
      <c r="J716" s="32"/>
      <c r="P716" s="32"/>
    </row>
    <row r="717" ht="15.75" customHeight="1">
      <c r="D717" s="32"/>
      <c r="J717" s="32"/>
      <c r="P717" s="32"/>
    </row>
    <row r="718" ht="15.75" customHeight="1">
      <c r="D718" s="32"/>
      <c r="J718" s="32"/>
      <c r="P718" s="32"/>
    </row>
    <row r="719" ht="15.75" customHeight="1">
      <c r="D719" s="32"/>
      <c r="J719" s="32"/>
      <c r="P719" s="32"/>
    </row>
    <row r="720" ht="15.75" customHeight="1">
      <c r="D720" s="32"/>
      <c r="J720" s="32"/>
      <c r="P720" s="32"/>
    </row>
    <row r="721" ht="15.75" customHeight="1">
      <c r="D721" s="32"/>
      <c r="J721" s="32"/>
      <c r="P721" s="32"/>
    </row>
    <row r="722" ht="15.75" customHeight="1">
      <c r="D722" s="32"/>
      <c r="J722" s="32"/>
      <c r="P722" s="32"/>
    </row>
    <row r="723" ht="15.75" customHeight="1">
      <c r="D723" s="32"/>
      <c r="J723" s="32"/>
      <c r="P723" s="32"/>
    </row>
    <row r="724" ht="15.75" customHeight="1">
      <c r="D724" s="32"/>
      <c r="J724" s="32"/>
      <c r="P724" s="32"/>
    </row>
    <row r="725" ht="15.75" customHeight="1">
      <c r="D725" s="32"/>
      <c r="J725" s="32"/>
      <c r="P725" s="32"/>
    </row>
    <row r="726" ht="15.75" customHeight="1">
      <c r="D726" s="32"/>
      <c r="J726" s="32"/>
      <c r="P726" s="32"/>
    </row>
    <row r="727" ht="15.75" customHeight="1">
      <c r="D727" s="32"/>
      <c r="J727" s="32"/>
      <c r="P727" s="32"/>
    </row>
    <row r="728" ht="15.75" customHeight="1">
      <c r="D728" s="32"/>
      <c r="J728" s="32"/>
      <c r="P728" s="32"/>
    </row>
    <row r="729" ht="15.75" customHeight="1">
      <c r="D729" s="32"/>
      <c r="J729" s="32"/>
      <c r="P729" s="32"/>
    </row>
    <row r="730" ht="15.75" customHeight="1">
      <c r="D730" s="32"/>
      <c r="J730" s="32"/>
      <c r="P730" s="32"/>
    </row>
    <row r="731" ht="15.75" customHeight="1">
      <c r="D731" s="32"/>
      <c r="J731" s="32"/>
      <c r="P731" s="32"/>
    </row>
    <row r="732" ht="15.75" customHeight="1">
      <c r="D732" s="32"/>
      <c r="J732" s="32"/>
      <c r="P732" s="32"/>
    </row>
    <row r="733" ht="15.75" customHeight="1">
      <c r="D733" s="32"/>
      <c r="J733" s="32"/>
      <c r="P733" s="32"/>
    </row>
    <row r="734" ht="15.75" customHeight="1">
      <c r="D734" s="32"/>
      <c r="J734" s="32"/>
      <c r="P734" s="32"/>
    </row>
    <row r="735" ht="15.75" customHeight="1">
      <c r="D735" s="32"/>
      <c r="J735" s="32"/>
      <c r="P735" s="32"/>
    </row>
    <row r="736" ht="15.75" customHeight="1">
      <c r="D736" s="32"/>
      <c r="J736" s="32"/>
      <c r="P736" s="32"/>
    </row>
    <row r="737" ht="15.75" customHeight="1">
      <c r="D737" s="32"/>
      <c r="J737" s="32"/>
      <c r="P737" s="32"/>
    </row>
    <row r="738" ht="15.75" customHeight="1">
      <c r="D738" s="32"/>
      <c r="J738" s="32"/>
      <c r="P738" s="32"/>
    </row>
    <row r="739" ht="15.75" customHeight="1">
      <c r="D739" s="32"/>
      <c r="J739" s="32"/>
      <c r="P739" s="32"/>
    </row>
    <row r="740" ht="15.75" customHeight="1">
      <c r="D740" s="32"/>
      <c r="J740" s="32"/>
      <c r="P740" s="32"/>
    </row>
    <row r="741" ht="15.75" customHeight="1">
      <c r="D741" s="32"/>
      <c r="J741" s="32"/>
      <c r="P741" s="32"/>
    </row>
    <row r="742" ht="15.75" customHeight="1">
      <c r="D742" s="32"/>
      <c r="J742" s="32"/>
      <c r="P742" s="32"/>
    </row>
    <row r="743" ht="15.75" customHeight="1">
      <c r="D743" s="32"/>
      <c r="J743" s="32"/>
      <c r="P743" s="32"/>
    </row>
    <row r="744" ht="15.75" customHeight="1">
      <c r="D744" s="32"/>
      <c r="J744" s="32"/>
      <c r="P744" s="32"/>
    </row>
    <row r="745" ht="15.75" customHeight="1">
      <c r="D745" s="32"/>
      <c r="J745" s="32"/>
      <c r="P745" s="32"/>
    </row>
    <row r="746" ht="15.75" customHeight="1">
      <c r="D746" s="32"/>
      <c r="J746" s="32"/>
      <c r="P746" s="32"/>
    </row>
    <row r="747" ht="15.75" customHeight="1">
      <c r="D747" s="32"/>
      <c r="J747" s="32"/>
      <c r="P747" s="32"/>
    </row>
    <row r="748" ht="15.75" customHeight="1">
      <c r="D748" s="32"/>
      <c r="J748" s="32"/>
      <c r="P748" s="32"/>
    </row>
    <row r="749" ht="15.75" customHeight="1">
      <c r="D749" s="32"/>
      <c r="J749" s="32"/>
      <c r="P749" s="32"/>
    </row>
    <row r="750" ht="15.75" customHeight="1">
      <c r="D750" s="32"/>
      <c r="J750" s="32"/>
      <c r="P750" s="32"/>
    </row>
    <row r="751" ht="15.75" customHeight="1">
      <c r="D751" s="32"/>
      <c r="J751" s="32"/>
      <c r="P751" s="32"/>
    </row>
    <row r="752" ht="15.75" customHeight="1">
      <c r="D752" s="32"/>
      <c r="J752" s="32"/>
      <c r="P752" s="32"/>
    </row>
    <row r="753" ht="15.75" customHeight="1">
      <c r="D753" s="32"/>
      <c r="J753" s="32"/>
      <c r="P753" s="32"/>
    </row>
    <row r="754" ht="15.75" customHeight="1">
      <c r="D754" s="32"/>
      <c r="J754" s="32"/>
      <c r="P754" s="32"/>
    </row>
    <row r="755" ht="15.75" customHeight="1">
      <c r="D755" s="32"/>
      <c r="J755" s="32"/>
      <c r="P755" s="32"/>
    </row>
    <row r="756" ht="15.75" customHeight="1">
      <c r="D756" s="32"/>
      <c r="J756" s="32"/>
      <c r="P756" s="32"/>
    </row>
    <row r="757" ht="15.75" customHeight="1">
      <c r="D757" s="32"/>
      <c r="J757" s="32"/>
      <c r="P757" s="32"/>
    </row>
    <row r="758" ht="15.75" customHeight="1">
      <c r="D758" s="32"/>
      <c r="J758" s="32"/>
      <c r="P758" s="32"/>
    </row>
    <row r="759" ht="15.75" customHeight="1">
      <c r="D759" s="32"/>
      <c r="J759" s="32"/>
      <c r="P759" s="32"/>
    </row>
    <row r="760" ht="15.75" customHeight="1">
      <c r="D760" s="32"/>
      <c r="J760" s="32"/>
      <c r="P760" s="32"/>
    </row>
    <row r="761" ht="15.75" customHeight="1">
      <c r="D761" s="32"/>
      <c r="J761" s="32"/>
      <c r="P761" s="32"/>
    </row>
    <row r="762" ht="15.75" customHeight="1">
      <c r="D762" s="32"/>
      <c r="J762" s="32"/>
      <c r="P762" s="32"/>
    </row>
    <row r="763" ht="15.75" customHeight="1">
      <c r="D763" s="32"/>
      <c r="J763" s="32"/>
      <c r="P763" s="32"/>
    </row>
    <row r="764" ht="15.75" customHeight="1">
      <c r="D764" s="32"/>
      <c r="J764" s="32"/>
      <c r="P764" s="32"/>
    </row>
    <row r="765" ht="15.75" customHeight="1">
      <c r="D765" s="32"/>
      <c r="J765" s="32"/>
      <c r="P765" s="32"/>
    </row>
    <row r="766" ht="15.75" customHeight="1">
      <c r="D766" s="32"/>
      <c r="J766" s="32"/>
      <c r="P766" s="32"/>
    </row>
    <row r="767" ht="15.75" customHeight="1">
      <c r="D767" s="32"/>
      <c r="J767" s="32"/>
      <c r="P767" s="32"/>
    </row>
    <row r="768" ht="15.75" customHeight="1">
      <c r="D768" s="32"/>
      <c r="J768" s="32"/>
      <c r="P768" s="32"/>
    </row>
    <row r="769" ht="15.75" customHeight="1">
      <c r="D769" s="32"/>
      <c r="J769" s="32"/>
      <c r="P769" s="32"/>
    </row>
    <row r="770" ht="15.75" customHeight="1">
      <c r="D770" s="32"/>
      <c r="J770" s="32"/>
      <c r="P770" s="32"/>
    </row>
    <row r="771" ht="15.75" customHeight="1">
      <c r="D771" s="32"/>
      <c r="J771" s="32"/>
      <c r="P771" s="32"/>
    </row>
    <row r="772" ht="15.75" customHeight="1">
      <c r="D772" s="32"/>
      <c r="J772" s="32"/>
      <c r="P772" s="32"/>
    </row>
    <row r="773" ht="15.75" customHeight="1">
      <c r="D773" s="32"/>
      <c r="J773" s="32"/>
      <c r="P773" s="32"/>
    </row>
    <row r="774" ht="15.75" customHeight="1">
      <c r="D774" s="32"/>
      <c r="J774" s="32"/>
      <c r="P774" s="32"/>
    </row>
    <row r="775" ht="15.75" customHeight="1">
      <c r="D775" s="32"/>
      <c r="J775" s="32"/>
      <c r="P775" s="32"/>
    </row>
    <row r="776" ht="15.75" customHeight="1">
      <c r="D776" s="32"/>
      <c r="J776" s="32"/>
      <c r="P776" s="32"/>
    </row>
    <row r="777" ht="15.75" customHeight="1">
      <c r="D777" s="32"/>
      <c r="J777" s="32"/>
      <c r="P777" s="32"/>
    </row>
    <row r="778" ht="15.75" customHeight="1">
      <c r="D778" s="32"/>
      <c r="J778" s="32"/>
      <c r="P778" s="32"/>
    </row>
    <row r="779" ht="15.75" customHeight="1">
      <c r="D779" s="32"/>
      <c r="J779" s="32"/>
      <c r="P779" s="32"/>
    </row>
    <row r="780" ht="15.75" customHeight="1">
      <c r="D780" s="32"/>
      <c r="J780" s="32"/>
      <c r="P780" s="32"/>
    </row>
    <row r="781" ht="15.75" customHeight="1">
      <c r="D781" s="32"/>
      <c r="J781" s="32"/>
      <c r="P781" s="32"/>
    </row>
    <row r="782" ht="15.75" customHeight="1">
      <c r="D782" s="32"/>
      <c r="J782" s="32"/>
      <c r="P782" s="32"/>
    </row>
    <row r="783" ht="15.75" customHeight="1">
      <c r="D783" s="32"/>
      <c r="J783" s="32"/>
      <c r="P783" s="32"/>
    </row>
    <row r="784" ht="15.75" customHeight="1">
      <c r="D784" s="32"/>
      <c r="J784" s="32"/>
      <c r="P784" s="32"/>
    </row>
    <row r="785" ht="15.75" customHeight="1">
      <c r="D785" s="32"/>
      <c r="J785" s="32"/>
      <c r="P785" s="32"/>
    </row>
    <row r="786" ht="15.75" customHeight="1">
      <c r="D786" s="32"/>
      <c r="J786" s="32"/>
      <c r="P786" s="32"/>
    </row>
    <row r="787" ht="15.75" customHeight="1">
      <c r="D787" s="32"/>
      <c r="J787" s="32"/>
      <c r="P787" s="32"/>
    </row>
    <row r="788" ht="15.75" customHeight="1">
      <c r="D788" s="32"/>
      <c r="J788" s="32"/>
      <c r="P788" s="32"/>
    </row>
    <row r="789" ht="15.75" customHeight="1">
      <c r="D789" s="32"/>
      <c r="J789" s="32"/>
      <c r="P789" s="32"/>
    </row>
    <row r="790" ht="15.75" customHeight="1">
      <c r="D790" s="32"/>
      <c r="J790" s="32"/>
      <c r="P790" s="32"/>
    </row>
    <row r="791" ht="15.75" customHeight="1">
      <c r="D791" s="32"/>
      <c r="J791" s="32"/>
      <c r="P791" s="32"/>
    </row>
    <row r="792" ht="15.75" customHeight="1">
      <c r="D792" s="32"/>
      <c r="J792" s="32"/>
      <c r="P792" s="32"/>
    </row>
    <row r="793" ht="15.75" customHeight="1">
      <c r="D793" s="32"/>
      <c r="J793" s="32"/>
      <c r="P793" s="32"/>
    </row>
    <row r="794" ht="15.75" customHeight="1">
      <c r="D794" s="32"/>
      <c r="J794" s="32"/>
      <c r="P794" s="32"/>
    </row>
    <row r="795" ht="15.75" customHeight="1">
      <c r="D795" s="32"/>
      <c r="J795" s="32"/>
      <c r="P795" s="32"/>
    </row>
    <row r="796" ht="15.75" customHeight="1">
      <c r="D796" s="32"/>
      <c r="J796" s="32"/>
      <c r="P796" s="32"/>
    </row>
    <row r="797" ht="15.75" customHeight="1">
      <c r="D797" s="32"/>
      <c r="J797" s="32"/>
      <c r="P797" s="32"/>
    </row>
    <row r="798" ht="15.75" customHeight="1">
      <c r="D798" s="32"/>
      <c r="J798" s="32"/>
      <c r="P798" s="32"/>
    </row>
    <row r="799" ht="15.75" customHeight="1">
      <c r="D799" s="32"/>
      <c r="J799" s="32"/>
      <c r="P799" s="32"/>
    </row>
    <row r="800" ht="15.75" customHeight="1">
      <c r="D800" s="32"/>
      <c r="J800" s="32"/>
      <c r="P800" s="32"/>
    </row>
    <row r="801" ht="15.75" customHeight="1">
      <c r="D801" s="32"/>
      <c r="J801" s="32"/>
      <c r="P801" s="32"/>
    </row>
    <row r="802" ht="15.75" customHeight="1">
      <c r="D802" s="32"/>
      <c r="J802" s="32"/>
      <c r="P802" s="32"/>
    </row>
    <row r="803" ht="15.75" customHeight="1">
      <c r="D803" s="32"/>
      <c r="J803" s="32"/>
      <c r="P803" s="32"/>
    </row>
    <row r="804" ht="15.75" customHeight="1">
      <c r="D804" s="32"/>
      <c r="J804" s="32"/>
      <c r="P804" s="32"/>
    </row>
    <row r="805" ht="15.75" customHeight="1">
      <c r="D805" s="32"/>
      <c r="J805" s="32"/>
      <c r="P805" s="32"/>
    </row>
    <row r="806" ht="15.75" customHeight="1">
      <c r="D806" s="32"/>
      <c r="J806" s="32"/>
      <c r="P806" s="32"/>
    </row>
    <row r="807" ht="15.75" customHeight="1">
      <c r="D807" s="32"/>
      <c r="J807" s="32"/>
      <c r="P807" s="32"/>
    </row>
    <row r="808" ht="15.75" customHeight="1">
      <c r="D808" s="32"/>
      <c r="J808" s="32"/>
      <c r="P808" s="32"/>
    </row>
    <row r="809" ht="15.75" customHeight="1">
      <c r="D809" s="32"/>
      <c r="J809" s="32"/>
      <c r="P809" s="32"/>
    </row>
    <row r="810" ht="15.75" customHeight="1">
      <c r="D810" s="32"/>
      <c r="J810" s="32"/>
      <c r="P810" s="32"/>
    </row>
    <row r="811" ht="15.75" customHeight="1">
      <c r="D811" s="32"/>
      <c r="J811" s="32"/>
      <c r="P811" s="32"/>
    </row>
    <row r="812" ht="15.75" customHeight="1">
      <c r="D812" s="32"/>
      <c r="J812" s="32"/>
      <c r="P812" s="32"/>
    </row>
    <row r="813" ht="15.75" customHeight="1">
      <c r="D813" s="32"/>
      <c r="J813" s="32"/>
      <c r="P813" s="32"/>
    </row>
    <row r="814" ht="15.75" customHeight="1">
      <c r="D814" s="32"/>
      <c r="J814" s="32"/>
      <c r="P814" s="32"/>
    </row>
    <row r="815" ht="15.75" customHeight="1">
      <c r="D815" s="32"/>
      <c r="J815" s="32"/>
      <c r="P815" s="32"/>
    </row>
    <row r="816" ht="15.75" customHeight="1">
      <c r="D816" s="32"/>
      <c r="J816" s="32"/>
      <c r="P816" s="32"/>
    </row>
    <row r="817" ht="15.75" customHeight="1">
      <c r="D817" s="32"/>
      <c r="J817" s="32"/>
      <c r="P817" s="32"/>
    </row>
    <row r="818" ht="15.75" customHeight="1">
      <c r="D818" s="32"/>
      <c r="J818" s="32"/>
      <c r="P818" s="32"/>
    </row>
    <row r="819" ht="15.75" customHeight="1">
      <c r="D819" s="32"/>
      <c r="J819" s="32"/>
      <c r="P819" s="32"/>
    </row>
    <row r="820" ht="15.75" customHeight="1">
      <c r="D820" s="32"/>
      <c r="J820" s="32"/>
      <c r="P820" s="32"/>
    </row>
    <row r="821" ht="15.75" customHeight="1">
      <c r="D821" s="32"/>
      <c r="J821" s="32"/>
      <c r="P821" s="32"/>
    </row>
    <row r="822" ht="15.75" customHeight="1">
      <c r="D822" s="32"/>
      <c r="J822" s="32"/>
      <c r="P822" s="32"/>
    </row>
    <row r="823" ht="15.75" customHeight="1">
      <c r="D823" s="32"/>
      <c r="J823" s="32"/>
      <c r="P823" s="32"/>
    </row>
    <row r="824" ht="15.75" customHeight="1">
      <c r="D824" s="32"/>
      <c r="J824" s="32"/>
      <c r="P824" s="32"/>
    </row>
    <row r="825" ht="15.75" customHeight="1">
      <c r="D825" s="32"/>
      <c r="J825" s="32"/>
      <c r="P825" s="32"/>
    </row>
    <row r="826" ht="15.75" customHeight="1">
      <c r="D826" s="32"/>
      <c r="J826" s="32"/>
      <c r="P826" s="32"/>
    </row>
    <row r="827" ht="15.75" customHeight="1">
      <c r="D827" s="32"/>
      <c r="J827" s="32"/>
      <c r="P827" s="32"/>
    </row>
    <row r="828" ht="15.75" customHeight="1">
      <c r="D828" s="32"/>
      <c r="J828" s="32"/>
      <c r="P828" s="32"/>
    </row>
    <row r="829" ht="15.75" customHeight="1">
      <c r="D829" s="32"/>
      <c r="J829" s="32"/>
      <c r="P829" s="32"/>
    </row>
    <row r="830" ht="15.75" customHeight="1">
      <c r="D830" s="32"/>
      <c r="J830" s="32"/>
      <c r="P830" s="32"/>
    </row>
    <row r="831" ht="15.75" customHeight="1">
      <c r="D831" s="32"/>
      <c r="J831" s="32"/>
      <c r="P831" s="32"/>
    </row>
    <row r="832" ht="15.75" customHeight="1">
      <c r="D832" s="32"/>
      <c r="J832" s="32"/>
      <c r="P832" s="32"/>
    </row>
    <row r="833" ht="15.75" customHeight="1">
      <c r="D833" s="32"/>
      <c r="J833" s="32"/>
      <c r="P833" s="32"/>
    </row>
    <row r="834" ht="15.75" customHeight="1">
      <c r="D834" s="32"/>
      <c r="J834" s="32"/>
      <c r="P834" s="32"/>
    </row>
    <row r="835" ht="15.75" customHeight="1">
      <c r="D835" s="32"/>
      <c r="J835" s="32"/>
      <c r="P835" s="32"/>
    </row>
    <row r="836" ht="15.75" customHeight="1">
      <c r="D836" s="32"/>
      <c r="J836" s="32"/>
      <c r="P836" s="32"/>
    </row>
    <row r="837" ht="15.75" customHeight="1">
      <c r="D837" s="32"/>
      <c r="J837" s="32"/>
      <c r="P837" s="32"/>
    </row>
    <row r="838" ht="15.75" customHeight="1">
      <c r="D838" s="32"/>
      <c r="J838" s="32"/>
      <c r="P838" s="32"/>
    </row>
    <row r="839" ht="15.75" customHeight="1">
      <c r="D839" s="32"/>
      <c r="J839" s="32"/>
      <c r="P839" s="32"/>
    </row>
    <row r="840" ht="15.75" customHeight="1">
      <c r="D840" s="32"/>
      <c r="J840" s="32"/>
      <c r="P840" s="32"/>
    </row>
    <row r="841" ht="15.75" customHeight="1">
      <c r="D841" s="32"/>
      <c r="J841" s="32"/>
      <c r="P841" s="32"/>
    </row>
    <row r="842" ht="15.75" customHeight="1">
      <c r="D842" s="32"/>
      <c r="J842" s="32"/>
      <c r="P842" s="32"/>
    </row>
    <row r="843" ht="15.75" customHeight="1">
      <c r="D843" s="32"/>
      <c r="J843" s="32"/>
      <c r="P843" s="32"/>
    </row>
    <row r="844" ht="15.75" customHeight="1">
      <c r="D844" s="32"/>
      <c r="J844" s="32"/>
      <c r="P844" s="32"/>
    </row>
    <row r="845" ht="15.75" customHeight="1">
      <c r="D845" s="32"/>
      <c r="J845" s="32"/>
      <c r="P845" s="32"/>
    </row>
    <row r="846" ht="15.75" customHeight="1">
      <c r="D846" s="32"/>
      <c r="J846" s="32"/>
      <c r="P846" s="32"/>
    </row>
    <row r="847" ht="15.75" customHeight="1">
      <c r="D847" s="32"/>
      <c r="J847" s="32"/>
      <c r="P847" s="32"/>
    </row>
    <row r="848" ht="15.75" customHeight="1">
      <c r="D848" s="32"/>
      <c r="J848" s="32"/>
      <c r="P848" s="32"/>
    </row>
    <row r="849" ht="15.75" customHeight="1">
      <c r="D849" s="32"/>
      <c r="J849" s="32"/>
      <c r="P849" s="32"/>
    </row>
    <row r="850" ht="15.75" customHeight="1">
      <c r="D850" s="32"/>
      <c r="J850" s="32"/>
      <c r="P850" s="32"/>
    </row>
    <row r="851" ht="15.75" customHeight="1">
      <c r="D851" s="32"/>
      <c r="J851" s="32"/>
      <c r="P851" s="32"/>
    </row>
    <row r="852" ht="15.75" customHeight="1">
      <c r="D852" s="32"/>
      <c r="J852" s="32"/>
      <c r="P852" s="32"/>
    </row>
    <row r="853" ht="15.75" customHeight="1">
      <c r="D853" s="32"/>
      <c r="J853" s="32"/>
      <c r="P853" s="32"/>
    </row>
    <row r="854" ht="15.75" customHeight="1">
      <c r="D854" s="32"/>
      <c r="J854" s="32"/>
      <c r="P854" s="32"/>
    </row>
    <row r="855" ht="15.75" customHeight="1">
      <c r="D855" s="32"/>
      <c r="J855" s="32"/>
      <c r="P855" s="32"/>
    </row>
    <row r="856" ht="15.75" customHeight="1">
      <c r="D856" s="32"/>
      <c r="J856" s="32"/>
      <c r="P856" s="32"/>
    </row>
    <row r="857" ht="15.75" customHeight="1">
      <c r="D857" s="32"/>
      <c r="J857" s="32"/>
      <c r="P857" s="32"/>
    </row>
    <row r="858" ht="15.75" customHeight="1">
      <c r="D858" s="32"/>
      <c r="J858" s="32"/>
      <c r="P858" s="32"/>
    </row>
    <row r="859" ht="15.75" customHeight="1">
      <c r="D859" s="32"/>
      <c r="J859" s="32"/>
      <c r="P859" s="32"/>
    </row>
    <row r="860" ht="15.75" customHeight="1">
      <c r="D860" s="32"/>
      <c r="J860" s="32"/>
      <c r="P860" s="32"/>
    </row>
    <row r="861" ht="15.75" customHeight="1">
      <c r="D861" s="32"/>
      <c r="J861" s="32"/>
      <c r="P861" s="32"/>
    </row>
    <row r="862" ht="15.75" customHeight="1">
      <c r="D862" s="32"/>
      <c r="J862" s="32"/>
      <c r="P862" s="32"/>
    </row>
    <row r="863" ht="15.75" customHeight="1">
      <c r="D863" s="32"/>
      <c r="J863" s="32"/>
      <c r="P863" s="32"/>
    </row>
    <row r="864" ht="15.75" customHeight="1">
      <c r="D864" s="32"/>
      <c r="J864" s="32"/>
      <c r="P864" s="32"/>
    </row>
    <row r="865" ht="15.75" customHeight="1">
      <c r="D865" s="32"/>
      <c r="J865" s="32"/>
      <c r="P865" s="32"/>
    </row>
    <row r="866" ht="15.75" customHeight="1">
      <c r="D866" s="32"/>
      <c r="J866" s="32"/>
      <c r="P866" s="32"/>
    </row>
    <row r="867" ht="15.75" customHeight="1">
      <c r="D867" s="32"/>
      <c r="J867" s="32"/>
      <c r="P867" s="32"/>
    </row>
    <row r="868" ht="15.75" customHeight="1">
      <c r="D868" s="32"/>
      <c r="J868" s="32"/>
      <c r="P868" s="32"/>
    </row>
    <row r="869" ht="15.75" customHeight="1">
      <c r="D869" s="32"/>
      <c r="J869" s="32"/>
      <c r="P869" s="32"/>
    </row>
    <row r="870" ht="15.75" customHeight="1">
      <c r="D870" s="32"/>
      <c r="J870" s="32"/>
      <c r="P870" s="32"/>
    </row>
    <row r="871" ht="15.75" customHeight="1">
      <c r="D871" s="32"/>
      <c r="J871" s="32"/>
      <c r="P871" s="32"/>
    </row>
    <row r="872" ht="15.75" customHeight="1">
      <c r="D872" s="32"/>
      <c r="J872" s="32"/>
      <c r="P872" s="32"/>
    </row>
    <row r="873" ht="15.75" customHeight="1">
      <c r="D873" s="32"/>
      <c r="J873" s="32"/>
      <c r="P873" s="32"/>
    </row>
    <row r="874" ht="15.75" customHeight="1">
      <c r="D874" s="32"/>
      <c r="J874" s="32"/>
      <c r="P874" s="32"/>
    </row>
    <row r="875" ht="15.75" customHeight="1">
      <c r="D875" s="32"/>
      <c r="J875" s="32"/>
      <c r="P875" s="32"/>
    </row>
    <row r="876" ht="15.75" customHeight="1">
      <c r="D876" s="32"/>
      <c r="J876" s="32"/>
      <c r="P876" s="32"/>
    </row>
    <row r="877" ht="15.75" customHeight="1">
      <c r="D877" s="32"/>
      <c r="J877" s="32"/>
      <c r="P877" s="32"/>
    </row>
    <row r="878" ht="15.75" customHeight="1">
      <c r="D878" s="32"/>
      <c r="J878" s="32"/>
      <c r="P878" s="32"/>
    </row>
    <row r="879" ht="15.75" customHeight="1">
      <c r="D879" s="32"/>
      <c r="J879" s="32"/>
      <c r="P879" s="32"/>
    </row>
    <row r="880" ht="15.75" customHeight="1">
      <c r="D880" s="32"/>
      <c r="J880" s="32"/>
      <c r="P880" s="32"/>
    </row>
    <row r="881" ht="15.75" customHeight="1">
      <c r="D881" s="32"/>
      <c r="J881" s="32"/>
      <c r="P881" s="32"/>
    </row>
    <row r="882" ht="15.75" customHeight="1">
      <c r="D882" s="32"/>
      <c r="J882" s="32"/>
      <c r="P882" s="32"/>
    </row>
    <row r="883" ht="15.75" customHeight="1">
      <c r="D883" s="32"/>
      <c r="J883" s="32"/>
      <c r="P883" s="32"/>
    </row>
    <row r="884" ht="15.75" customHeight="1">
      <c r="D884" s="32"/>
      <c r="J884" s="32"/>
      <c r="P884" s="32"/>
    </row>
    <row r="885" ht="15.75" customHeight="1">
      <c r="D885" s="32"/>
      <c r="J885" s="32"/>
      <c r="P885" s="32"/>
    </row>
    <row r="886" ht="15.75" customHeight="1">
      <c r="D886" s="32"/>
      <c r="J886" s="32"/>
      <c r="P886" s="32"/>
    </row>
    <row r="887" ht="15.75" customHeight="1">
      <c r="D887" s="32"/>
      <c r="J887" s="32"/>
      <c r="P887" s="32"/>
    </row>
    <row r="888" ht="15.75" customHeight="1">
      <c r="D888" s="32"/>
      <c r="J888" s="32"/>
      <c r="P888" s="32"/>
    </row>
    <row r="889" ht="15.75" customHeight="1">
      <c r="D889" s="32"/>
      <c r="J889" s="32"/>
      <c r="P889" s="32"/>
    </row>
    <row r="890" ht="15.75" customHeight="1">
      <c r="D890" s="32"/>
      <c r="J890" s="32"/>
      <c r="P890" s="32"/>
    </row>
    <row r="891" ht="15.75" customHeight="1">
      <c r="D891" s="32"/>
      <c r="J891" s="32"/>
      <c r="P891" s="32"/>
    </row>
    <row r="892" ht="15.75" customHeight="1">
      <c r="D892" s="32"/>
      <c r="J892" s="32"/>
      <c r="P892" s="32"/>
    </row>
    <row r="893" ht="15.75" customHeight="1">
      <c r="D893" s="32"/>
      <c r="J893" s="32"/>
      <c r="P893" s="32"/>
    </row>
    <row r="894" ht="15.75" customHeight="1">
      <c r="D894" s="32"/>
      <c r="J894" s="32"/>
      <c r="P894" s="32"/>
    </row>
    <row r="895" ht="15.75" customHeight="1">
      <c r="D895" s="32"/>
      <c r="J895" s="32"/>
      <c r="P895" s="32"/>
    </row>
    <row r="896" ht="15.75" customHeight="1">
      <c r="D896" s="32"/>
      <c r="J896" s="32"/>
      <c r="P896" s="32"/>
    </row>
    <row r="897" ht="15.75" customHeight="1">
      <c r="D897" s="32"/>
      <c r="J897" s="32"/>
      <c r="P897" s="32"/>
    </row>
    <row r="898" ht="15.75" customHeight="1">
      <c r="D898" s="32"/>
      <c r="J898" s="32"/>
      <c r="P898" s="32"/>
    </row>
    <row r="899" ht="15.75" customHeight="1">
      <c r="D899" s="32"/>
      <c r="J899" s="32"/>
      <c r="P899" s="32"/>
    </row>
    <row r="900" ht="15.75" customHeight="1">
      <c r="D900" s="32"/>
      <c r="J900" s="32"/>
      <c r="P900" s="32"/>
    </row>
    <row r="901" ht="15.75" customHeight="1">
      <c r="D901" s="32"/>
      <c r="J901" s="32"/>
      <c r="P901" s="32"/>
    </row>
    <row r="902" ht="15.75" customHeight="1">
      <c r="D902" s="32"/>
      <c r="J902" s="32"/>
      <c r="P902" s="32"/>
    </row>
    <row r="903" ht="15.75" customHeight="1">
      <c r="D903" s="32"/>
      <c r="J903" s="32"/>
      <c r="P903" s="32"/>
    </row>
    <row r="904" ht="15.75" customHeight="1">
      <c r="D904" s="32"/>
      <c r="J904" s="32"/>
      <c r="P904" s="32"/>
    </row>
    <row r="905" ht="15.75" customHeight="1">
      <c r="D905" s="32"/>
      <c r="J905" s="32"/>
      <c r="P905" s="32"/>
    </row>
    <row r="906" ht="15.75" customHeight="1">
      <c r="D906" s="32"/>
      <c r="J906" s="32"/>
      <c r="P906" s="32"/>
    </row>
    <row r="907" ht="15.75" customHeight="1">
      <c r="D907" s="32"/>
      <c r="J907" s="32"/>
      <c r="P907" s="32"/>
    </row>
    <row r="908" ht="15.75" customHeight="1">
      <c r="D908" s="32"/>
      <c r="J908" s="32"/>
      <c r="P908" s="32"/>
    </row>
    <row r="909" ht="15.75" customHeight="1">
      <c r="D909" s="32"/>
      <c r="J909" s="32"/>
      <c r="P909" s="32"/>
    </row>
    <row r="910" ht="15.75" customHeight="1">
      <c r="D910" s="32"/>
      <c r="J910" s="32"/>
      <c r="P910" s="32"/>
    </row>
    <row r="911" ht="15.75" customHeight="1">
      <c r="D911" s="32"/>
      <c r="J911" s="32"/>
      <c r="P911" s="32"/>
    </row>
    <row r="912" ht="15.75" customHeight="1">
      <c r="D912" s="32"/>
      <c r="J912" s="32"/>
      <c r="P912" s="32"/>
    </row>
    <row r="913" ht="15.75" customHeight="1">
      <c r="D913" s="32"/>
      <c r="J913" s="32"/>
      <c r="P913" s="32"/>
    </row>
    <row r="914" ht="15.75" customHeight="1">
      <c r="D914" s="32"/>
      <c r="J914" s="32"/>
      <c r="P914" s="32"/>
    </row>
    <row r="915" ht="15.75" customHeight="1">
      <c r="D915" s="32"/>
      <c r="J915" s="32"/>
      <c r="P915" s="32"/>
    </row>
    <row r="916" ht="15.75" customHeight="1">
      <c r="D916" s="32"/>
      <c r="J916" s="32"/>
      <c r="P916" s="32"/>
    </row>
    <row r="917" ht="15.75" customHeight="1">
      <c r="D917" s="32"/>
      <c r="J917" s="32"/>
      <c r="P917" s="32"/>
    </row>
    <row r="918" ht="15.75" customHeight="1">
      <c r="D918" s="32"/>
      <c r="J918" s="32"/>
      <c r="P918" s="32"/>
    </row>
    <row r="919" ht="15.75" customHeight="1">
      <c r="D919" s="32"/>
      <c r="J919" s="32"/>
      <c r="P919" s="32"/>
    </row>
    <row r="920" ht="15.75" customHeight="1">
      <c r="D920" s="32"/>
      <c r="J920" s="32"/>
      <c r="P920" s="32"/>
    </row>
    <row r="921" ht="15.75" customHeight="1">
      <c r="D921" s="32"/>
      <c r="J921" s="32"/>
      <c r="P921" s="32"/>
    </row>
    <row r="922" ht="15.75" customHeight="1">
      <c r="D922" s="32"/>
      <c r="J922" s="32"/>
      <c r="P922" s="32"/>
    </row>
    <row r="923" ht="15.75" customHeight="1">
      <c r="D923" s="32"/>
      <c r="J923" s="32"/>
      <c r="P923" s="32"/>
    </row>
    <row r="924" ht="15.75" customHeight="1">
      <c r="D924" s="32"/>
      <c r="J924" s="32"/>
      <c r="P924" s="32"/>
    </row>
    <row r="925" ht="15.75" customHeight="1">
      <c r="D925" s="32"/>
      <c r="J925" s="32"/>
      <c r="P925" s="32"/>
    </row>
    <row r="926" ht="15.75" customHeight="1">
      <c r="D926" s="32"/>
      <c r="J926" s="32"/>
      <c r="P926" s="32"/>
    </row>
    <row r="927" ht="15.75" customHeight="1">
      <c r="D927" s="32"/>
      <c r="J927" s="32"/>
      <c r="P927" s="32"/>
    </row>
    <row r="928" ht="15.75" customHeight="1">
      <c r="D928" s="32"/>
      <c r="J928" s="32"/>
      <c r="P928" s="32"/>
    </row>
    <row r="929" ht="15.75" customHeight="1">
      <c r="D929" s="32"/>
      <c r="J929" s="32"/>
      <c r="P929" s="32"/>
    </row>
    <row r="930" ht="15.75" customHeight="1">
      <c r="D930" s="32"/>
      <c r="J930" s="32"/>
      <c r="P930" s="32"/>
    </row>
    <row r="931" ht="15.75" customHeight="1">
      <c r="D931" s="32"/>
      <c r="J931" s="32"/>
      <c r="P931" s="32"/>
    </row>
    <row r="932" ht="15.75" customHeight="1">
      <c r="D932" s="32"/>
      <c r="J932" s="32"/>
      <c r="P932" s="32"/>
    </row>
    <row r="933" ht="15.75" customHeight="1">
      <c r="D933" s="32"/>
      <c r="J933" s="32"/>
      <c r="P933" s="32"/>
    </row>
    <row r="934" ht="15.75" customHeight="1">
      <c r="D934" s="32"/>
      <c r="J934" s="32"/>
      <c r="P934" s="32"/>
    </row>
    <row r="935" ht="15.75" customHeight="1">
      <c r="D935" s="32"/>
      <c r="J935" s="32"/>
      <c r="P935" s="32"/>
    </row>
    <row r="936" ht="15.75" customHeight="1">
      <c r="D936" s="32"/>
      <c r="J936" s="32"/>
      <c r="P936" s="32"/>
    </row>
    <row r="937" ht="15.75" customHeight="1">
      <c r="D937" s="32"/>
      <c r="J937" s="32"/>
      <c r="P937" s="32"/>
    </row>
    <row r="938" ht="15.75" customHeight="1">
      <c r="D938" s="32"/>
      <c r="J938" s="32"/>
      <c r="P938" s="32"/>
    </row>
    <row r="939" ht="15.75" customHeight="1">
      <c r="D939" s="32"/>
      <c r="J939" s="32"/>
      <c r="P939" s="32"/>
    </row>
    <row r="940" ht="15.75" customHeight="1">
      <c r="D940" s="32"/>
      <c r="J940" s="32"/>
      <c r="P940" s="32"/>
    </row>
    <row r="941" ht="15.75" customHeight="1">
      <c r="D941" s="32"/>
      <c r="J941" s="32"/>
      <c r="P941" s="32"/>
    </row>
    <row r="942" ht="15.75" customHeight="1">
      <c r="D942" s="32"/>
      <c r="J942" s="32"/>
      <c r="P942" s="32"/>
    </row>
    <row r="943" ht="15.75" customHeight="1">
      <c r="D943" s="32"/>
      <c r="J943" s="32"/>
      <c r="P943" s="32"/>
    </row>
    <row r="944" ht="15.75" customHeight="1">
      <c r="D944" s="32"/>
      <c r="J944" s="32"/>
      <c r="P944" s="32"/>
    </row>
    <row r="945" ht="15.75" customHeight="1">
      <c r="D945" s="32"/>
      <c r="J945" s="32"/>
      <c r="P945" s="32"/>
    </row>
    <row r="946" ht="15.75" customHeight="1">
      <c r="D946" s="32"/>
      <c r="J946" s="32"/>
      <c r="P946" s="32"/>
    </row>
    <row r="947" ht="15.75" customHeight="1">
      <c r="D947" s="32"/>
      <c r="J947" s="32"/>
      <c r="P947" s="32"/>
    </row>
    <row r="948" ht="15.75" customHeight="1">
      <c r="D948" s="32"/>
      <c r="J948" s="32"/>
      <c r="P948" s="32"/>
    </row>
    <row r="949" ht="15.75" customHeight="1">
      <c r="D949" s="32"/>
      <c r="J949" s="32"/>
      <c r="P949" s="32"/>
    </row>
    <row r="950" ht="15.75" customHeight="1">
      <c r="D950" s="32"/>
      <c r="J950" s="32"/>
      <c r="P950" s="32"/>
    </row>
    <row r="951" ht="15.75" customHeight="1">
      <c r="D951" s="32"/>
      <c r="J951" s="32"/>
      <c r="P951" s="32"/>
    </row>
    <row r="952" ht="15.75" customHeight="1">
      <c r="D952" s="32"/>
      <c r="J952" s="32"/>
      <c r="P952" s="32"/>
    </row>
    <row r="953" ht="15.75" customHeight="1">
      <c r="D953" s="32"/>
      <c r="J953" s="32"/>
      <c r="P953" s="32"/>
    </row>
    <row r="954" ht="15.75" customHeight="1">
      <c r="D954" s="32"/>
      <c r="J954" s="32"/>
      <c r="P954" s="32"/>
    </row>
    <row r="955" ht="15.75" customHeight="1">
      <c r="D955" s="32"/>
      <c r="J955" s="32"/>
      <c r="P955" s="32"/>
    </row>
    <row r="956" ht="15.75" customHeight="1">
      <c r="D956" s="32"/>
      <c r="J956" s="32"/>
      <c r="P956" s="32"/>
    </row>
    <row r="957" ht="15.75" customHeight="1">
      <c r="D957" s="32"/>
      <c r="J957" s="32"/>
      <c r="P957" s="32"/>
    </row>
    <row r="958" ht="15.75" customHeight="1">
      <c r="D958" s="32"/>
      <c r="J958" s="32"/>
      <c r="P958" s="32"/>
    </row>
    <row r="959" ht="15.75" customHeight="1">
      <c r="D959" s="32"/>
      <c r="J959" s="32"/>
      <c r="P959" s="32"/>
    </row>
    <row r="960" ht="15.75" customHeight="1">
      <c r="D960" s="32"/>
      <c r="J960" s="32"/>
      <c r="P960" s="32"/>
    </row>
    <row r="961" ht="15.75" customHeight="1">
      <c r="D961" s="32"/>
      <c r="J961" s="32"/>
      <c r="P961" s="32"/>
    </row>
    <row r="962" ht="15.75" customHeight="1">
      <c r="D962" s="32"/>
      <c r="J962" s="32"/>
      <c r="P962" s="32"/>
    </row>
    <row r="963" ht="15.75" customHeight="1">
      <c r="D963" s="32"/>
      <c r="J963" s="32"/>
      <c r="P963" s="32"/>
    </row>
    <row r="964" ht="15.75" customHeight="1">
      <c r="D964" s="32"/>
      <c r="J964" s="32"/>
      <c r="P964" s="32"/>
    </row>
    <row r="965" ht="15.75" customHeight="1">
      <c r="D965" s="32"/>
      <c r="J965" s="32"/>
      <c r="P965" s="32"/>
    </row>
    <row r="966" ht="15.75" customHeight="1">
      <c r="D966" s="32"/>
      <c r="J966" s="32"/>
      <c r="P966" s="32"/>
    </row>
    <row r="967" ht="15.75" customHeight="1">
      <c r="D967" s="32"/>
      <c r="J967" s="32"/>
      <c r="P967" s="32"/>
    </row>
    <row r="968" ht="15.75" customHeight="1">
      <c r="D968" s="32"/>
      <c r="J968" s="32"/>
      <c r="P968" s="32"/>
    </row>
    <row r="969" ht="15.75" customHeight="1">
      <c r="D969" s="32"/>
      <c r="J969" s="32"/>
      <c r="P969" s="32"/>
    </row>
    <row r="970" ht="15.75" customHeight="1">
      <c r="D970" s="32"/>
      <c r="J970" s="32"/>
      <c r="P970" s="32"/>
    </row>
    <row r="971" ht="15.75" customHeight="1">
      <c r="D971" s="32"/>
      <c r="J971" s="32"/>
      <c r="P971" s="32"/>
    </row>
    <row r="972" ht="15.75" customHeight="1">
      <c r="D972" s="32"/>
      <c r="J972" s="32"/>
      <c r="P972" s="32"/>
    </row>
    <row r="973" ht="15.75" customHeight="1">
      <c r="D973" s="32"/>
      <c r="J973" s="32"/>
      <c r="P973" s="32"/>
    </row>
    <row r="974" ht="15.75" customHeight="1">
      <c r="D974" s="32"/>
      <c r="J974" s="32"/>
      <c r="P974" s="32"/>
    </row>
    <row r="975" ht="15.75" customHeight="1">
      <c r="D975" s="32"/>
      <c r="J975" s="32"/>
      <c r="P975" s="32"/>
    </row>
    <row r="976" ht="15.75" customHeight="1">
      <c r="D976" s="32"/>
      <c r="J976" s="32"/>
      <c r="P976" s="32"/>
    </row>
    <row r="977" ht="15.75" customHeight="1">
      <c r="D977" s="32"/>
      <c r="J977" s="32"/>
      <c r="P977" s="32"/>
    </row>
    <row r="978" ht="15.75" customHeight="1">
      <c r="D978" s="32"/>
      <c r="J978" s="32"/>
      <c r="P978" s="32"/>
    </row>
    <row r="979" ht="15.75" customHeight="1">
      <c r="D979" s="32"/>
      <c r="J979" s="32"/>
      <c r="P979" s="32"/>
    </row>
    <row r="980" ht="15.75" customHeight="1">
      <c r="D980" s="32"/>
      <c r="J980" s="32"/>
      <c r="P980" s="32"/>
    </row>
    <row r="981" ht="15.75" customHeight="1">
      <c r="D981" s="32"/>
      <c r="J981" s="32"/>
      <c r="P981" s="32"/>
    </row>
    <row r="982" ht="15.75" customHeight="1">
      <c r="D982" s="32"/>
      <c r="J982" s="32"/>
      <c r="P982" s="32"/>
    </row>
    <row r="983" ht="15.75" customHeight="1">
      <c r="D983" s="32"/>
      <c r="J983" s="32"/>
      <c r="P983" s="32"/>
    </row>
    <row r="984" ht="15.75" customHeight="1">
      <c r="D984" s="32"/>
      <c r="J984" s="32"/>
      <c r="P984" s="32"/>
    </row>
    <row r="985" ht="15.75" customHeight="1">
      <c r="D985" s="32"/>
      <c r="J985" s="32"/>
      <c r="P985" s="32"/>
    </row>
    <row r="986" ht="15.75" customHeight="1">
      <c r="D986" s="32"/>
      <c r="J986" s="32"/>
      <c r="P986" s="32"/>
    </row>
    <row r="987" ht="15.75" customHeight="1">
      <c r="D987" s="32"/>
      <c r="J987" s="32"/>
      <c r="P987" s="32"/>
    </row>
    <row r="988" ht="15.75" customHeight="1">
      <c r="D988" s="32"/>
      <c r="J988" s="32"/>
      <c r="P988" s="32"/>
    </row>
    <row r="989" ht="15.75" customHeight="1">
      <c r="D989" s="32"/>
      <c r="J989" s="32"/>
      <c r="P989" s="32"/>
    </row>
    <row r="990" ht="15.75" customHeight="1">
      <c r="D990" s="32"/>
      <c r="J990" s="32"/>
      <c r="P990" s="32"/>
    </row>
    <row r="991" ht="15.75" customHeight="1">
      <c r="D991" s="32"/>
      <c r="J991" s="32"/>
      <c r="P991" s="32"/>
    </row>
    <row r="992" ht="15.75" customHeight="1">
      <c r="D992" s="32"/>
      <c r="J992" s="32"/>
      <c r="P992" s="32"/>
    </row>
    <row r="993" ht="15.75" customHeight="1">
      <c r="D993" s="32"/>
      <c r="J993" s="32"/>
      <c r="P993" s="32"/>
    </row>
    <row r="994" ht="15.75" customHeight="1">
      <c r="D994" s="32"/>
      <c r="J994" s="32"/>
      <c r="P994" s="32"/>
    </row>
    <row r="995" ht="15.75" customHeight="1">
      <c r="D995" s="32"/>
      <c r="J995" s="32"/>
      <c r="P995" s="32"/>
    </row>
    <row r="996" ht="15.75" customHeight="1">
      <c r="D996" s="32"/>
      <c r="J996" s="32"/>
      <c r="P996" s="32"/>
    </row>
    <row r="997" ht="15.75" customHeight="1">
      <c r="D997" s="32"/>
      <c r="J997" s="32"/>
      <c r="P997" s="32"/>
    </row>
    <row r="998" ht="15.75" customHeight="1">
      <c r="D998" s="32"/>
      <c r="J998" s="32"/>
      <c r="P998" s="32"/>
    </row>
    <row r="999" ht="15.75" customHeight="1">
      <c r="D999" s="32"/>
      <c r="J999" s="32"/>
      <c r="P999" s="32"/>
    </row>
    <row r="1000" ht="15.75" customHeight="1">
      <c r="D1000" s="32"/>
      <c r="J1000" s="32"/>
      <c r="P1000" s="32"/>
    </row>
  </sheetData>
  <mergeCells count="10">
    <mergeCell ref="M4:R4"/>
    <mergeCell ref="Z4:AB4"/>
    <mergeCell ref="AC4:AE4"/>
    <mergeCell ref="A1:R1"/>
    <mergeCell ref="A2:F2"/>
    <mergeCell ref="G2:L2"/>
    <mergeCell ref="M2:R2"/>
    <mergeCell ref="A3:R3"/>
    <mergeCell ref="A4:F4"/>
    <mergeCell ref="G4:L4"/>
  </mergeCells>
  <printOptions/>
  <pageMargins bottom="0.75" footer="0.0" header="0.0" left="0.7" right="0.7" top="0.75"/>
  <pageSetup paperSize="9" orientation="portrait"/>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7" width="10.71"/>
    <col customWidth="1" min="8" max="8" width="17.14"/>
    <col customWidth="1" min="9" max="9" width="10.71"/>
    <col customWidth="1" min="10" max="10" width="22.43"/>
    <col customWidth="1" min="11" max="26" width="10.71"/>
  </cols>
  <sheetData>
    <row r="1" ht="30.0" customHeight="1">
      <c r="B1" s="1"/>
      <c r="C1" s="1" t="s">
        <v>0</v>
      </c>
      <c r="D1" s="2" t="s">
        <v>1</v>
      </c>
      <c r="E1" s="2" t="s">
        <v>2</v>
      </c>
      <c r="F1" s="3" t="s">
        <v>3</v>
      </c>
      <c r="G1" s="3" t="s">
        <v>4</v>
      </c>
      <c r="H1" s="3" t="s">
        <v>5</v>
      </c>
      <c r="I1" s="3" t="s">
        <v>6</v>
      </c>
      <c r="J1" s="4" t="s">
        <v>7</v>
      </c>
    </row>
    <row r="2" ht="30.0" customHeight="1">
      <c r="B2" s="5"/>
      <c r="C2" s="6" t="s">
        <v>9</v>
      </c>
      <c r="D2" s="5" t="s">
        <v>10</v>
      </c>
      <c r="E2" s="5"/>
      <c r="F2" s="8"/>
      <c r="G2" s="8">
        <f t="shared" ref="G2:G9" si="1">F2*19%+F2</f>
        <v>0</v>
      </c>
      <c r="H2" s="13">
        <f t="shared" ref="H2:H9" si="2">G2*E2</f>
        <v>0</v>
      </c>
      <c r="I2" s="14">
        <v>5.612E7</v>
      </c>
      <c r="J2" s="15" t="s">
        <v>13</v>
      </c>
    </row>
    <row r="3" ht="30.0" customHeight="1">
      <c r="B3" s="16"/>
      <c r="C3" s="17" t="s">
        <v>15</v>
      </c>
      <c r="D3" s="5" t="s">
        <v>10</v>
      </c>
      <c r="E3" s="18"/>
      <c r="F3" s="8"/>
      <c r="G3" s="8">
        <f t="shared" si="1"/>
        <v>0</v>
      </c>
      <c r="H3" s="13">
        <f t="shared" si="2"/>
        <v>0</v>
      </c>
      <c r="I3" s="14">
        <v>5.6101522E7</v>
      </c>
      <c r="J3" s="15" t="s">
        <v>17</v>
      </c>
    </row>
    <row r="4" ht="30.0" customHeight="1">
      <c r="B4" s="16"/>
      <c r="C4" s="17" t="s">
        <v>18</v>
      </c>
      <c r="D4" s="5" t="s">
        <v>10</v>
      </c>
      <c r="E4" s="18"/>
      <c r="F4" s="8"/>
      <c r="G4" s="8">
        <f t="shared" si="1"/>
        <v>0</v>
      </c>
      <c r="H4" s="13">
        <f t="shared" si="2"/>
        <v>0</v>
      </c>
      <c r="I4" s="14">
        <v>5.6101703E7</v>
      </c>
      <c r="J4" s="15" t="s">
        <v>19</v>
      </c>
    </row>
    <row r="5" ht="30.0" customHeight="1">
      <c r="B5" s="16"/>
      <c r="C5" s="17" t="s">
        <v>20</v>
      </c>
      <c r="D5" s="5" t="s">
        <v>10</v>
      </c>
      <c r="E5" s="18"/>
      <c r="F5" s="8"/>
      <c r="G5" s="8">
        <f t="shared" si="1"/>
        <v>0</v>
      </c>
      <c r="H5" s="13">
        <f t="shared" si="2"/>
        <v>0</v>
      </c>
      <c r="I5" s="14">
        <v>5.6101701E7</v>
      </c>
      <c r="J5" s="15" t="s">
        <v>21</v>
      </c>
    </row>
    <row r="6" ht="30.0" customHeight="1">
      <c r="B6" s="16"/>
      <c r="C6" s="21" t="s">
        <v>22</v>
      </c>
      <c r="D6" s="5" t="s">
        <v>10</v>
      </c>
      <c r="E6" s="23"/>
      <c r="F6" s="8"/>
      <c r="G6" s="8">
        <f t="shared" si="1"/>
        <v>0</v>
      </c>
      <c r="H6" s="13">
        <f t="shared" si="2"/>
        <v>0</v>
      </c>
      <c r="I6" s="14">
        <v>5.612E7</v>
      </c>
      <c r="J6" s="15" t="s">
        <v>24</v>
      </c>
    </row>
    <row r="7" ht="30.0" customHeight="1">
      <c r="B7" s="16"/>
      <c r="C7" s="21" t="s">
        <v>25</v>
      </c>
      <c r="D7" s="5" t="s">
        <v>10</v>
      </c>
      <c r="E7" s="23"/>
      <c r="F7" s="8"/>
      <c r="G7" s="8">
        <f t="shared" si="1"/>
        <v>0</v>
      </c>
      <c r="H7" s="13">
        <f t="shared" si="2"/>
        <v>0</v>
      </c>
      <c r="I7" s="14">
        <v>5.2121715E7</v>
      </c>
      <c r="J7" s="15" t="s">
        <v>26</v>
      </c>
    </row>
    <row r="8" ht="30.0" customHeight="1">
      <c r="B8" s="16"/>
      <c r="C8" s="21" t="s">
        <v>27</v>
      </c>
      <c r="D8" s="5" t="s">
        <v>10</v>
      </c>
      <c r="E8" s="23"/>
      <c r="F8" s="8"/>
      <c r="G8" s="8">
        <f t="shared" si="1"/>
        <v>0</v>
      </c>
      <c r="H8" s="13">
        <f t="shared" si="2"/>
        <v>0</v>
      </c>
      <c r="I8" s="14">
        <v>5.2121604E7</v>
      </c>
      <c r="J8" s="15" t="s">
        <v>26</v>
      </c>
    </row>
    <row r="9" ht="30.0" customHeight="1">
      <c r="B9" s="16"/>
      <c r="C9" s="21" t="s">
        <v>29</v>
      </c>
      <c r="D9" s="5" t="s">
        <v>10</v>
      </c>
      <c r="E9" s="23"/>
      <c r="F9" s="8"/>
      <c r="G9" s="8">
        <f t="shared" si="1"/>
        <v>0</v>
      </c>
      <c r="H9" s="13">
        <f t="shared" si="2"/>
        <v>0</v>
      </c>
      <c r="I9" s="14">
        <v>5.61121E7</v>
      </c>
      <c r="J9" s="15" t="s">
        <v>26</v>
      </c>
    </row>
    <row r="10" ht="30.0" customHeight="1">
      <c r="B10" s="18"/>
      <c r="C10" s="17"/>
      <c r="D10" s="17"/>
      <c r="E10" s="17" t="s">
        <v>31</v>
      </c>
      <c r="F10" s="28"/>
      <c r="G10" s="28"/>
      <c r="H10" s="28">
        <f>SUM(H2:H9)</f>
        <v>0</v>
      </c>
      <c r="I10" s="31"/>
      <c r="J10" s="33"/>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ISABELA TANGARIFE OSORNO</dc:creator>
</cp:coreProperties>
</file>