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764" windowHeight="10488"/>
  </bookViews>
  <sheets>
    <sheet name="ESTUDIO DE MERCADO" sheetId="6" r:id="rId1"/>
  </sheets>
  <definedNames>
    <definedName name="_xlnm.Print_Titles" localSheetId="0">'ESTUDIO DE MERCADO'!$1:$6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" i="6" l="1"/>
  <c r="J19" i="6"/>
  <c r="J18" i="6"/>
  <c r="I19" i="6"/>
  <c r="I18" i="6"/>
  <c r="J17" i="6"/>
  <c r="I17" i="6"/>
</calcChain>
</file>

<file path=xl/sharedStrings.xml><?xml version="1.0" encoding="utf-8"?>
<sst xmlns="http://schemas.openxmlformats.org/spreadsheetml/2006/main" count="46" uniqueCount="41">
  <si>
    <t>#</t>
  </si>
  <si>
    <t>CARGO</t>
  </si>
  <si>
    <t>PERSONAL</t>
  </si>
  <si>
    <t>VALOR TOTAL</t>
  </si>
  <si>
    <t>COTIZACIONES</t>
  </si>
  <si>
    <t>NOMBRE PROVEEDOR</t>
  </si>
  <si>
    <t>CIUDAD / MUNICIPIO</t>
  </si>
  <si>
    <t>TELEFONO</t>
  </si>
  <si>
    <t>INTERNET</t>
  </si>
  <si>
    <t>OTRA - CUAL?</t>
  </si>
  <si>
    <t>REPÚBLICA DE COLOMBIA</t>
  </si>
  <si>
    <t>ESTUDIO DE MERCADO</t>
  </si>
  <si>
    <t>No.</t>
  </si>
  <si>
    <t>CANTIDAD</t>
  </si>
  <si>
    <t>VALOR POR CADA PROVEEDOR</t>
  </si>
  <si>
    <t>PROVEEDOR 1</t>
  </si>
  <si>
    <t>PROVEEDOR 2</t>
  </si>
  <si>
    <t>PROVEEDOR 3</t>
  </si>
  <si>
    <t>VALOR PROMEDIO</t>
  </si>
  <si>
    <t>PERSONA QUE REALIZÓ LA COTIZACIÓN</t>
  </si>
  <si>
    <t>OBSERVACIONES:</t>
  </si>
  <si>
    <t>Los valores cotizados deben incluir el IVA.
Los tributos Municipales serán asumidos por el Contratista.</t>
  </si>
  <si>
    <t>RESPONSABLE:</t>
  </si>
  <si>
    <t>ÁREA:</t>
  </si>
  <si>
    <t>DEPARTAMENTO DEL VALLE DEL CAUCA</t>
  </si>
  <si>
    <t xml:space="preserve">MUNICIPIO FLORIDA VALLE </t>
  </si>
  <si>
    <t xml:space="preserve">ORIGEN - DESTINO </t>
  </si>
  <si>
    <t>SECRETARIA DE DESARROLLO INSTITUCIONAL</t>
  </si>
  <si>
    <t>VALOR PRESUPUESTO OFICIAL</t>
  </si>
  <si>
    <t>MARILUZ LONDOÑO MOLANO</t>
  </si>
  <si>
    <t>OBJETO CONTRACTUAL: PRESTACION DE SERVICIOS PARA LA REALIZACION DE LOS EXAMENES MEDICOS PERIODICOS AL PERSONAL DE PLANTA DE LA ADMINISTRACION MUNICIPAL DE FLORIDA, VALLE DEL CAUCA.</t>
  </si>
  <si>
    <t>Exámenes ocupacionales de ingreso y periódicos con énfasis en osteomuscular</t>
  </si>
  <si>
    <t>Examen medico post incapacidad</t>
  </si>
  <si>
    <t>Cita con medico laboral</t>
  </si>
  <si>
    <t>CONEXIONES asesorias especializadas</t>
  </si>
  <si>
    <t xml:space="preserve">Palmira </t>
  </si>
  <si>
    <t>x</t>
  </si>
  <si>
    <t>FUNDACION Pro Positivo</t>
  </si>
  <si>
    <t xml:space="preserve">MEJIAS GROUPS SAS </t>
  </si>
  <si>
    <t>Cali</t>
  </si>
  <si>
    <t>PROYECTO: TRANSFORMACIÓN AL PROCESO INTEGRAL E INSTITUCIONAL DEL MUNICIPIO DE FLORIDA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</si>
</sst>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$&quot;\ #,##0;[Red]\-&quot;$&quot;\ #,##0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(&quot;$&quot;* #,##0.00_);_(&quot;$&quot;* \(#,##0.00\);_(&quot;$&quot;* &quot;-&quot;??_);_(@_)"/>
    <numFmt numFmtId="168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7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8" fontId="3" fillId="0" borderId="0" xfId="0" applyNumberFormat="1" applyFont="1"/>
    <xf numFmtId="166" fontId="3" fillId="0" borderId="0" xfId="0" applyNumberFormat="1" applyFont="1"/>
    <xf numFmtId="0" fontId="2" fillId="0" borderId="0" xfId="0" applyFont="1" applyAlignment="1">
      <alignment horizontal="left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68" fontId="5" fillId="0" borderId="1" xfId="1" applyNumberFormat="1" applyFont="1" applyBorder="1"/>
    <xf numFmtId="168" fontId="5" fillId="0" borderId="2" xfId="1" applyNumberFormat="1" applyFont="1" applyBorder="1"/>
    <xf numFmtId="0" fontId="5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/>
    </xf>
    <xf numFmtId="0" fontId="6" fillId="3" borderId="7" xfId="0" applyFont="1" applyFill="1" applyBorder="1"/>
    <xf numFmtId="0" fontId="5" fillId="2" borderId="7" xfId="0" applyFont="1" applyFill="1" applyBorder="1" applyAlignment="1">
      <alignment horizontal="center" vertical="center"/>
    </xf>
    <xf numFmtId="168" fontId="5" fillId="5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/>
    <xf numFmtId="168" fontId="6" fillId="5" borderId="2" xfId="1" applyNumberFormat="1" applyFont="1" applyFill="1" applyBorder="1" applyAlignment="1">
      <alignment vertical="center"/>
    </xf>
    <xf numFmtId="0" fontId="5" fillId="0" borderId="7" xfId="0" applyFont="1" applyBorder="1" applyAlignment="1">
      <alignment horizontal="left"/>
    </xf>
    <xf numFmtId="0" fontId="5" fillId="3" borderId="1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6" fillId="3" borderId="7" xfId="0" applyFont="1" applyFill="1" applyBorder="1" applyAlignment="1">
      <alignment horizontal="center" wrapText="1"/>
    </xf>
    <xf numFmtId="0" fontId="5" fillId="3" borderId="7" xfId="0" applyFont="1" applyFill="1" applyBorder="1"/>
    <xf numFmtId="0" fontId="5" fillId="3" borderId="7" xfId="0" applyFont="1" applyFill="1" applyBorder="1" applyAlignment="1">
      <alignment horizontal="center" vertical="center"/>
    </xf>
    <xf numFmtId="165" fontId="5" fillId="2" borderId="7" xfId="3" applyFont="1" applyFill="1" applyBorder="1" applyAlignment="1">
      <alignment horizontal="center" vertical="center"/>
    </xf>
    <xf numFmtId="165" fontId="5" fillId="2" borderId="10" xfId="3" applyFont="1" applyFill="1" applyBorder="1" applyAlignment="1">
      <alignment horizontal="center" vertical="center"/>
    </xf>
    <xf numFmtId="165" fontId="5" fillId="2" borderId="12" xfId="0" applyNumberFormat="1" applyFont="1" applyFill="1" applyBorder="1" applyAlignment="1">
      <alignment horizontal="center" vertical="center" wrapText="1"/>
    </xf>
    <xf numFmtId="165" fontId="5" fillId="2" borderId="12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3" fillId="0" borderId="0" xfId="0" applyNumberFormat="1" applyFont="1"/>
    <xf numFmtId="0" fontId="2" fillId="0" borderId="3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3" fillId="0" borderId="13" xfId="0" applyFont="1" applyBorder="1" applyAlignment="1">
      <alignment horizontal="justify" vertical="top" wrapText="1"/>
    </xf>
    <xf numFmtId="0" fontId="3" fillId="0" borderId="0" xfId="0" applyFont="1" applyAlignment="1">
      <alignment horizontal="justify"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6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justify" vertical="top" wrapText="1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right" vertical="center"/>
    </xf>
    <xf numFmtId="0" fontId="8" fillId="5" borderId="11" xfId="0" applyFont="1" applyFill="1" applyBorder="1" applyAlignment="1">
      <alignment horizontal="right" vertical="center"/>
    </xf>
    <xf numFmtId="0" fontId="8" fillId="5" borderId="9" xfId="0" applyFont="1" applyFill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5" fillId="0" borderId="7" xfId="0" applyFont="1" applyBorder="1" applyAlignment="1">
      <alignment horizontal="left"/>
    </xf>
    <xf numFmtId="0" fontId="5" fillId="0" borderId="7" xfId="0" applyFont="1" applyBorder="1" applyAlignment="1">
      <alignment horizontal="left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4" borderId="8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</cellXfs>
  <cellStyles count="4">
    <cellStyle name="Moneda" xfId="1" builtinId="4"/>
    <cellStyle name="Moneda [0]" xfId="3" builtinId="7"/>
    <cellStyle name="Normal" xfId="0" builtinId="0"/>
    <cellStyle name="Normal 2" xfId="2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330200</xdr:colOff>
      <xdr:row>0</xdr:row>
      <xdr:rowOff>0</xdr:rowOff>
    </xdr:from>
    <xdr:to>
      <xdr:col>2</xdr:col>
      <xdr:colOff>1390650</xdr:colOff>
      <xdr:row>4</xdr:row>
      <xdr:rowOff>114300</xdr:rowOff>
    </xdr:to>
    <xdr:pic>
      <xdr:nvPicPr>
        <xdr:cNvPr id="2" name="Imagen 1" descr="Escudo de Florida">
          <a:extLst>
            <a:ext uri="{FF2B5EF4-FFF2-40B4-BE49-F238E27FC236}">
              <a16:creationId xmlns:a16="http://schemas.microsoft.com/office/drawing/2014/main" id="{14B17851-7172-77AD-031C-6D35F7938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450" y="0"/>
          <a:ext cx="1060450" cy="76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7"/>
  <sheetViews>
    <sheetView tabSelected="1" topLeftCell="A13" zoomScaleNormal="100" workbookViewId="0">
      <selection activeCell="A28" sqref="A28"/>
    </sheetView>
  </sheetViews>
  <sheetFormatPr baseColWidth="10" defaultColWidth="11.44140625" defaultRowHeight="13.2" x14ac:dyDescent="0.25"/>
  <cols>
    <col min="1" max="1" width="0.88671875" style="1" customWidth="1"/>
    <col min="2" max="2" width="4.109375" style="2" customWidth="1"/>
    <col min="3" max="3" width="37.109375" style="1" customWidth="1"/>
    <col min="4" max="4" width="11.6640625" style="1" customWidth="1"/>
    <col min="5" max="5" width="10" style="1" customWidth="1"/>
    <col min="6" max="6" width="12.109375" style="19" customWidth="1"/>
    <col min="7" max="7" width="12.6640625" style="1" customWidth="1"/>
    <col min="8" max="8" width="13.44140625" style="1" customWidth="1"/>
    <col min="9" max="9" width="17.109375" style="1" customWidth="1"/>
    <col min="10" max="10" width="13.33203125" style="1" customWidth="1"/>
    <col min="11" max="11" width="21.6640625" style="1" customWidth="1"/>
    <col min="12" max="12" width="13.88671875" style="1" customWidth="1"/>
    <col min="13" max="13" width="13.33203125" style="1" customWidth="1"/>
    <col min="14" max="14" width="14.6640625" style="1" customWidth="1"/>
    <col min="15" max="16384" width="11.44140625" style="1"/>
  </cols>
  <sheetData>
    <row r="1" spans="2:10" x14ac:dyDescent="0.25">
      <c r="B1" s="57" t="s">
        <v>10</v>
      </c>
      <c r="C1" s="57"/>
      <c r="D1" s="57"/>
      <c r="E1" s="57"/>
      <c r="F1" s="57"/>
      <c r="G1" s="57"/>
      <c r="H1" s="57"/>
      <c r="I1" s="57"/>
      <c r="J1" s="57"/>
    </row>
    <row r="2" spans="2:10" x14ac:dyDescent="0.25">
      <c r="B2" s="57" t="s">
        <v>24</v>
      </c>
      <c r="C2" s="57"/>
      <c r="D2" s="57"/>
      <c r="E2" s="57"/>
      <c r="F2" s="57"/>
      <c r="G2" s="57"/>
      <c r="H2" s="57"/>
      <c r="I2" s="57"/>
      <c r="J2" s="57"/>
    </row>
    <row r="3" spans="2:10" x14ac:dyDescent="0.25">
      <c r="B3" s="57" t="s">
        <v>25</v>
      </c>
      <c r="C3" s="57"/>
      <c r="D3" s="57"/>
      <c r="E3" s="57"/>
      <c r="F3" s="57"/>
      <c r="G3" s="57"/>
      <c r="H3" s="57"/>
      <c r="I3" s="57"/>
      <c r="J3" s="57"/>
    </row>
    <row r="5" spans="2:10" x14ac:dyDescent="0.25">
      <c r="B5" s="57" t="s">
        <v>11</v>
      </c>
      <c r="C5" s="57"/>
      <c r="D5" s="57"/>
      <c r="E5" s="57"/>
      <c r="F5" s="57"/>
      <c r="G5" s="57"/>
      <c r="H5" s="57"/>
      <c r="I5" s="57"/>
      <c r="J5" s="57"/>
    </row>
    <row r="6" spans="2:10" x14ac:dyDescent="0.25">
      <c r="B6" s="3"/>
      <c r="C6" s="8"/>
      <c r="D6" s="8"/>
      <c r="E6" s="8"/>
      <c r="F6" s="5"/>
      <c r="G6" s="8"/>
    </row>
    <row r="7" spans="2:10" x14ac:dyDescent="0.25">
      <c r="B7" s="58" t="s">
        <v>40</v>
      </c>
      <c r="C7" s="58"/>
      <c r="D7" s="58"/>
      <c r="E7" s="58"/>
      <c r="F7" s="59" t="s">
        <v>22</v>
      </c>
      <c r="G7" s="59"/>
      <c r="H7" s="59"/>
      <c r="I7" s="22" t="s">
        <v>23</v>
      </c>
      <c r="J7" s="22"/>
    </row>
    <row r="8" spans="2:10" ht="34.5" customHeight="1" x14ac:dyDescent="0.25">
      <c r="B8" s="63" t="s">
        <v>30</v>
      </c>
      <c r="C8" s="63"/>
      <c r="D8" s="63"/>
      <c r="E8" s="63"/>
      <c r="F8" s="63" t="s">
        <v>29</v>
      </c>
      <c r="G8" s="63"/>
      <c r="H8" s="63"/>
      <c r="I8" s="69" t="s">
        <v>27</v>
      </c>
      <c r="J8" s="70"/>
    </row>
    <row r="9" spans="2:10" x14ac:dyDescent="0.25">
      <c r="B9" s="64" t="s">
        <v>4</v>
      </c>
      <c r="C9" s="65"/>
      <c r="D9" s="65"/>
      <c r="E9" s="65"/>
      <c r="F9" s="65"/>
      <c r="G9" s="65"/>
      <c r="H9" s="65"/>
      <c r="I9" s="65"/>
      <c r="J9" s="66"/>
    </row>
    <row r="10" spans="2:10" s="4" customFormat="1" ht="12.75" customHeight="1" x14ac:dyDescent="0.3">
      <c r="B10" s="67" t="s">
        <v>0</v>
      </c>
      <c r="C10" s="67" t="s">
        <v>5</v>
      </c>
      <c r="D10" s="67" t="s">
        <v>6</v>
      </c>
      <c r="E10" s="60"/>
      <c r="F10" s="60"/>
      <c r="G10" s="60"/>
      <c r="H10" s="61"/>
      <c r="I10" s="67" t="s">
        <v>19</v>
      </c>
      <c r="J10" s="62" t="s">
        <v>1</v>
      </c>
    </row>
    <row r="11" spans="2:10" s="4" customFormat="1" ht="24.75" customHeight="1" x14ac:dyDescent="0.3">
      <c r="B11" s="68"/>
      <c r="C11" s="68"/>
      <c r="D11" s="68"/>
      <c r="E11" s="14" t="s">
        <v>7</v>
      </c>
      <c r="F11" s="14" t="s">
        <v>2</v>
      </c>
      <c r="G11" s="14" t="s">
        <v>8</v>
      </c>
      <c r="H11" s="14" t="s">
        <v>9</v>
      </c>
      <c r="I11" s="68"/>
      <c r="J11" s="62"/>
    </row>
    <row r="12" spans="2:10" s="4" customFormat="1" ht="24.75" customHeight="1" x14ac:dyDescent="0.3">
      <c r="B12" s="23">
        <v>1</v>
      </c>
      <c r="C12" s="23" t="s">
        <v>34</v>
      </c>
      <c r="D12" s="23" t="s">
        <v>35</v>
      </c>
      <c r="E12" s="14">
        <v>3217822234</v>
      </c>
      <c r="F12" s="14" t="s">
        <v>36</v>
      </c>
      <c r="G12" s="14"/>
      <c r="H12" s="14"/>
      <c r="I12" s="71" t="s">
        <v>29</v>
      </c>
      <c r="J12" s="71" t="s">
        <v>27</v>
      </c>
    </row>
    <row r="13" spans="2:10" s="4" customFormat="1" ht="24.75" customHeight="1" x14ac:dyDescent="0.3">
      <c r="B13" s="23">
        <v>2</v>
      </c>
      <c r="C13" s="23" t="s">
        <v>37</v>
      </c>
      <c r="D13" s="23" t="s">
        <v>35</v>
      </c>
      <c r="E13" s="14"/>
      <c r="F13" s="14" t="s">
        <v>36</v>
      </c>
      <c r="G13" s="14"/>
      <c r="H13" s="14"/>
      <c r="I13" s="72"/>
      <c r="J13" s="72"/>
    </row>
    <row r="14" spans="2:10" ht="24.75" customHeight="1" x14ac:dyDescent="0.25">
      <c r="B14" s="15">
        <v>3</v>
      </c>
      <c r="C14" s="25" t="s">
        <v>38</v>
      </c>
      <c r="D14" s="26" t="s">
        <v>39</v>
      </c>
      <c r="E14" s="27">
        <v>3217767371</v>
      </c>
      <c r="F14" s="28" t="s">
        <v>36</v>
      </c>
      <c r="G14" s="16"/>
      <c r="H14" s="16"/>
      <c r="I14" s="73"/>
      <c r="J14" s="73"/>
    </row>
    <row r="15" spans="2:10" s="5" customFormat="1" ht="22.5" customHeight="1" x14ac:dyDescent="0.3">
      <c r="B15" s="48" t="s">
        <v>12</v>
      </c>
      <c r="C15" s="44" t="s">
        <v>26</v>
      </c>
      <c r="D15" s="45"/>
      <c r="E15" s="48" t="s">
        <v>13</v>
      </c>
      <c r="F15" s="50" t="s">
        <v>14</v>
      </c>
      <c r="G15" s="51"/>
      <c r="H15" s="51"/>
      <c r="I15" s="52" t="s">
        <v>18</v>
      </c>
      <c r="J15" s="48" t="s">
        <v>3</v>
      </c>
    </row>
    <row r="16" spans="2:10" s="5" customFormat="1" x14ac:dyDescent="0.3">
      <c r="B16" s="49"/>
      <c r="C16" s="46"/>
      <c r="D16" s="47"/>
      <c r="E16" s="49"/>
      <c r="F16" s="17" t="s">
        <v>15</v>
      </c>
      <c r="G16" s="17" t="s">
        <v>16</v>
      </c>
      <c r="H16" s="17" t="s">
        <v>17</v>
      </c>
      <c r="I16" s="53"/>
      <c r="J16" s="49"/>
    </row>
    <row r="17" spans="2:13" s="5" customFormat="1" ht="22.5" customHeight="1" x14ac:dyDescent="0.3">
      <c r="B17" s="17">
        <v>1</v>
      </c>
      <c r="C17" s="74" t="s">
        <v>31</v>
      </c>
      <c r="D17" s="75"/>
      <c r="E17" s="17">
        <v>67</v>
      </c>
      <c r="F17" s="29">
        <v>117850</v>
      </c>
      <c r="G17" s="30">
        <v>115850</v>
      </c>
      <c r="H17" s="30">
        <v>113700</v>
      </c>
      <c r="I17" s="31">
        <f>AVERAGE(F17:H17)</f>
        <v>115800</v>
      </c>
      <c r="J17" s="32">
        <f>I17*E17</f>
        <v>7758600</v>
      </c>
      <c r="K17" s="33"/>
      <c r="L17" s="33"/>
      <c r="M17" s="33"/>
    </row>
    <row r="18" spans="2:13" s="5" customFormat="1" x14ac:dyDescent="0.3">
      <c r="B18" s="17">
        <v>2</v>
      </c>
      <c r="C18" s="50" t="s">
        <v>33</v>
      </c>
      <c r="D18" s="76"/>
      <c r="E18" s="17">
        <v>1</v>
      </c>
      <c r="F18" s="29">
        <v>122000</v>
      </c>
      <c r="G18" s="30">
        <v>119000</v>
      </c>
      <c r="H18" s="30">
        <v>118000</v>
      </c>
      <c r="I18" s="31">
        <f>AVERAGE(F18:H18)</f>
        <v>119666.66666666667</v>
      </c>
      <c r="J18" s="32">
        <f>I18*E18</f>
        <v>119666.66666666667</v>
      </c>
      <c r="K18" s="33"/>
      <c r="L18" s="33"/>
      <c r="M18" s="33"/>
    </row>
    <row r="19" spans="2:13" s="5" customFormat="1" x14ac:dyDescent="0.3">
      <c r="B19" s="24">
        <v>3</v>
      </c>
      <c r="C19" s="50" t="s">
        <v>32</v>
      </c>
      <c r="D19" s="76"/>
      <c r="E19" s="17">
        <v>1</v>
      </c>
      <c r="F19" s="29">
        <v>124400</v>
      </c>
      <c r="G19" s="30">
        <v>120600</v>
      </c>
      <c r="H19" s="30">
        <v>120200</v>
      </c>
      <c r="I19" s="31">
        <f>AVERAGE(F19:H19)</f>
        <v>121733.33333333333</v>
      </c>
      <c r="J19" s="32">
        <f>I19*E19</f>
        <v>121733.33333333333</v>
      </c>
      <c r="K19" s="33"/>
      <c r="L19" s="33"/>
      <c r="M19" s="33"/>
    </row>
    <row r="20" spans="2:13" ht="21.75" customHeight="1" x14ac:dyDescent="0.25">
      <c r="B20" s="54" t="s">
        <v>28</v>
      </c>
      <c r="C20" s="55"/>
      <c r="D20" s="55"/>
      <c r="E20" s="55"/>
      <c r="F20" s="55"/>
      <c r="G20" s="55"/>
      <c r="H20" s="55"/>
      <c r="I20" s="56"/>
      <c r="J20" s="21">
        <f>SUM(J17:J19)</f>
        <v>8000000</v>
      </c>
      <c r="K20" s="34"/>
      <c r="L20" s="34"/>
      <c r="M20" s="34"/>
    </row>
    <row r="21" spans="2:13" x14ac:dyDescent="0.25">
      <c r="B21" s="9"/>
      <c r="C21" s="10"/>
      <c r="D21" s="10"/>
      <c r="E21" s="11"/>
      <c r="F21" s="18"/>
      <c r="G21" s="12"/>
      <c r="H21" s="12"/>
      <c r="I21" s="12"/>
      <c r="J21" s="13"/>
      <c r="K21" s="6"/>
      <c r="L21" s="7"/>
      <c r="M21" s="20"/>
    </row>
    <row r="22" spans="2:13" x14ac:dyDescent="0.25">
      <c r="B22" s="35" t="s">
        <v>20</v>
      </c>
      <c r="C22" s="36"/>
      <c r="D22" s="36"/>
      <c r="E22" s="36"/>
      <c r="F22" s="36"/>
      <c r="G22" s="36"/>
      <c r="H22" s="36"/>
      <c r="I22" s="36"/>
      <c r="J22" s="37"/>
      <c r="K22" s="6"/>
      <c r="L22" s="6"/>
      <c r="M22" s="20"/>
    </row>
    <row r="23" spans="2:13" x14ac:dyDescent="0.25">
      <c r="B23" s="38" t="s">
        <v>21</v>
      </c>
      <c r="C23" s="39"/>
      <c r="D23" s="39"/>
      <c r="E23" s="39"/>
      <c r="F23" s="39"/>
      <c r="G23" s="39"/>
      <c r="H23" s="39"/>
      <c r="I23" s="39"/>
      <c r="J23" s="40"/>
      <c r="M23" s="20"/>
    </row>
    <row r="24" spans="2:13" x14ac:dyDescent="0.25">
      <c r="B24" s="38"/>
      <c r="C24" s="39"/>
      <c r="D24" s="39"/>
      <c r="E24" s="39"/>
      <c r="F24" s="39"/>
      <c r="G24" s="39"/>
      <c r="H24" s="39"/>
      <c r="I24" s="39"/>
      <c r="J24" s="40"/>
      <c r="M24" s="20"/>
    </row>
    <row r="25" spans="2:13" ht="0.75" customHeight="1" x14ac:dyDescent="0.25">
      <c r="B25" s="41"/>
      <c r="C25" s="42"/>
      <c r="D25" s="42"/>
      <c r="E25" s="42"/>
      <c r="F25" s="42"/>
      <c r="G25" s="42"/>
      <c r="H25" s="42"/>
      <c r="I25" s="42"/>
      <c r="J25" s="43"/>
      <c r="M25" s="20"/>
    </row>
    <row r="26" spans="2:13" x14ac:dyDescent="0.25">
      <c r="M26" s="20"/>
    </row>
    <row r="27" spans="2:13" x14ac:dyDescent="0.25">
      <c r="M27" s="20"/>
    </row>
  </sheetData>
  <mergeCells count="30">
    <mergeCell ref="I12:I14"/>
    <mergeCell ref="J12:J14"/>
    <mergeCell ref="C17:D17"/>
    <mergeCell ref="C18:D18"/>
    <mergeCell ref="C19:D19"/>
    <mergeCell ref="E10:H10"/>
    <mergeCell ref="J10:J11"/>
    <mergeCell ref="B8:E8"/>
    <mergeCell ref="F8:H8"/>
    <mergeCell ref="B9:J9"/>
    <mergeCell ref="I10:I11"/>
    <mergeCell ref="I8:J8"/>
    <mergeCell ref="B10:B11"/>
    <mergeCell ref="C10:C11"/>
    <mergeCell ref="D10:D11"/>
    <mergeCell ref="B1:J1"/>
    <mergeCell ref="B2:J2"/>
    <mergeCell ref="B3:J3"/>
    <mergeCell ref="B5:J5"/>
    <mergeCell ref="B7:E7"/>
    <mergeCell ref="F7:H7"/>
    <mergeCell ref="B22:J22"/>
    <mergeCell ref="B23:J25"/>
    <mergeCell ref="C15:D16"/>
    <mergeCell ref="E15:E16"/>
    <mergeCell ref="F15:H15"/>
    <mergeCell ref="I15:I16"/>
    <mergeCell ref="J15:J16"/>
    <mergeCell ref="B15:B16"/>
    <mergeCell ref="B20:I20"/>
  </mergeCells>
  <printOptions horizontalCentered="1"/>
  <pageMargins left="0.23622047244094491" right="0.23622047244094491" top="0.74803149606299213" bottom="0.74803149606299213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</vt:lpstr>
      <vt:lpstr>'ESTUDIO DE MERCADO'!Títulos_a_imprimir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2026-10-13T21:23:59Z</dcterms:modified>
</cp:coreProperties>
</file>