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AGENCIA 2026\OCTUBRE\RV__DOCUMENTOS_PROCESO_IP-MC-ANSV-007-2026._Elementos_Ergonimicos\20-10-2026 INVITACION OBSERVACIONES MAGALI\DOCUMENTOS PROCESO\DOCUMENTOS PUBLICACION\"/>
    </mc:Choice>
  </mc:AlternateContent>
  <xr:revisionPtr revIDLastSave="0" documentId="13_ncr:1_{5BE3D96F-EF8A-4497-AE51-C7E956054A9A}" xr6:coauthVersionLast="47" xr6:coauthVersionMax="47" xr10:uidLastSave="{00000000-0000-0000-0000-000000000000}"/>
  <bookViews>
    <workbookView xWindow="-120" yWindow="-120" windowWidth="29040" windowHeight="15720" xr2:uid="{9507B3AC-7BAD-4CCA-A84C-5E5843F6DEF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2" i="1" l="1"/>
  <c r="E22" i="1"/>
  <c r="C22" i="1"/>
  <c r="F17" i="1" l="1"/>
  <c r="G17" i="1" s="1"/>
  <c r="F18" i="1"/>
  <c r="G18" i="1" s="1"/>
  <c r="F19" i="1"/>
  <c r="G19" i="1" s="1"/>
  <c r="F20" i="1"/>
  <c r="G20" i="1" s="1"/>
  <c r="F21" i="1"/>
  <c r="G21" i="1" s="1"/>
  <c r="F16" i="1"/>
  <c r="G16" i="1" l="1"/>
  <c r="G22" i="1" s="1"/>
  <c r="F22" i="1"/>
</calcChain>
</file>

<file path=xl/sharedStrings.xml><?xml version="1.0" encoding="utf-8"?>
<sst xmlns="http://schemas.openxmlformats.org/spreadsheetml/2006/main" count="29" uniqueCount="29">
  <si>
    <t>Razón Social:</t>
  </si>
  <si>
    <t>Nit:</t>
  </si>
  <si>
    <t>Dirección:</t>
  </si>
  <si>
    <t>Teléfono:</t>
  </si>
  <si>
    <t>Correo Electrónico:</t>
  </si>
  <si>
    <t>Tamaño Empresarial:</t>
  </si>
  <si>
    <t>Nombre del representante Legal:</t>
  </si>
  <si>
    <t>Número de Cédula:</t>
  </si>
  <si>
    <t>Fecha de la Cotización:</t>
  </si>
  <si>
    <t>Vigencia de la Cotización:</t>
  </si>
  <si>
    <t>MIPYME: SI: ___ NO:____</t>
  </si>
  <si>
    <t xml:space="preserve">VALOR UNITARIO </t>
  </si>
  <si>
    <t xml:space="preserve">VALOR IVA (SI APLICA) </t>
  </si>
  <si>
    <t>“ADQUIRIR ELEMENTOS NECESARIOS PARA LA ADECUACIÓN Y ADAPTACIÓN DE LOS PUESTOS DE TRABAJO DE LOS SERVIDORES DE LA AGENCIA NACIONAL DE SEGURIDAD VIAL (ANSV) DURANTE LA VIGENCIA 2026”</t>
  </si>
  <si>
    <t>ELEMENTO</t>
  </si>
  <si>
    <t>DESCRIPCIÓN TÉCNICA DEL ELEMENTO</t>
  </si>
  <si>
    <t>CANTIDADES</t>
  </si>
  <si>
    <t>Bases metálicas para pantalla de escritorio 
-Compatibilidad con monitores entre 13” y 32”.
-Capacidad de carga mínima de 8 kg.
-Cumplimiento estándar VESA 75x75 y 100x100.
-Altura ajustable (altura máxima aproximada de 46.5 cm al centro de pantalla).
-Giro y rotación de 360°.
-Inclinación regulable entre -45° y +45°.
-Sistema de instalación tipo pedestal.
-Incluye clip organizador de cables.
- Garantía mínima de 12 meses.</t>
  </si>
  <si>
    <t>Soportes tipo pedestal para portátiles 
-Tipo soporte portátil.
-Altura aproximada de elevación: 26,7 cm.
-Compatibilidad con equipos entre 10” y 15”.
-Mínimo 7 posiciones de ajuste.
-Diseño vertical.
- Material resistente y estable.</t>
  </si>
  <si>
    <t>Teclados 
- Tipo clásico.
- Distribución en español.
- Dimensiones aproximadas: 18,11” x 5,91” x 1,18”.
- Perfil bajo o inclinación ajustable. 
- Teclas suaves y silenciosas.
-Diseño que permita postura neutra de las muñecas. 
- Conexión USB o inalámbrica.</t>
  </si>
  <si>
    <t>Mouse ergonómicos 
- Diseño ergonómico vertical.
- Tipo cableado.
- Uso cómodo para jornadas prolongadas.
- Material antideslizante.
- Resolución mínima de 800 DPI o superior, preferiblemente ajustable. 
- Apto para uso con mano derecha o izquierda (cuando aplique).
- Uso para mano derecha/izquierda (si quieres ser más preciso).</t>
  </si>
  <si>
    <r>
      <rPr>
        <b/>
        <sz val="11"/>
        <color theme="1"/>
        <rFont val="Aptos Narrow"/>
        <family val="2"/>
        <scheme val="minor"/>
      </rPr>
      <t xml:space="preserve">Cojines lumbares </t>
    </r>
    <r>
      <rPr>
        <sz val="11"/>
        <color theme="1"/>
        <rFont val="Aptos Narrow"/>
        <family val="2"/>
        <scheme val="minor"/>
      </rPr>
      <t xml:space="preserve">
- Dimensiones aproximadas entre 32 cm y 45 cm.
- Espesor entre 10 cm y 13 cm.
- Material: espuma inyectada, poliuretano o viscoelástica.
- Diseño ergonómico.
- Cubierta transpirable.
- Sistema de sujeción a la silla.</t>
    </r>
  </si>
  <si>
    <r>
      <rPr>
        <b/>
        <sz val="11"/>
        <color theme="1"/>
        <rFont val="Aptos Narrow"/>
        <family val="2"/>
        <scheme val="minor"/>
      </rPr>
      <t xml:space="preserve">Organizadores de cables en espiral </t>
    </r>
    <r>
      <rPr>
        <sz val="11"/>
        <color theme="1"/>
        <rFont val="Aptos Narrow"/>
        <family val="2"/>
        <scheme val="minor"/>
      </rPr>
      <t xml:space="preserve">
-Longitud aproximada de 10 metros.
-Capacidad para organizar hasta 24 cables calibre 16 AWG.
- Fabricado en polietileno de alta resiliencia.
- Flexible, resistente y fácil de instalar.</t>
    </r>
  </si>
  <si>
    <r>
      <rPr>
        <b/>
        <sz val="11"/>
        <color theme="1"/>
        <rFont val="Verdana"/>
        <family val="2"/>
      </rPr>
      <t xml:space="preserve">Notas técnicas adicionales </t>
    </r>
    <r>
      <rPr>
        <sz val="11"/>
        <color theme="1"/>
        <rFont val="Verdana"/>
        <family val="2"/>
      </rPr>
      <t xml:space="preserve">
1.	Los bienes suministrados deberán ser nuevos, originales, sin uso previo y no remanufacturados, garantizando que no han sido objeto de reparación o reacondicionamiento.
2.	El oferente deberá garantizar la calidad, idoneidad y buen funcionamiento de los productos, así como su entrega en perfectas condiciones, con embalaje adecuado que asegure su protección durante el transporte y almacenamiento.
3.	El oferente deberá otorgar una garantía mínima de un (1) año para todos los productos, la cual deberá cubrir defectos de fabricación, fallas de funcionamiento y calidad de los materiales. Así mismo, deberá especificar los términos y condiciones de la garantía y el procedimiento para hacerla efectiva.
4.	El oferente deberá presentar las fichas técnicas de cada uno de los elementos ofertados, garantizando que correspondan a los bienes suministrados.
5.	Los elementos deberán cumplir con condiciones de calidad, seguridad y ergonomía, adecuadas para su uso en entornos de oficina.
6.	Entregar los bienes en la sede principal de la ANSV, ubicada en la Av. La Esperanza Calle 24 #62-48, Costado Esfera, Piso 9, Bogotá D.C., de acuerdo con el cronograma de entregas previamente definido con la supervisión del contrato. </t>
    </r>
  </si>
  <si>
    <t>VALOR UNITARIO + IVA</t>
  </si>
  <si>
    <t>VALOR TOTAL + IVA</t>
  </si>
  <si>
    <t>TOTAL</t>
  </si>
  <si>
    <t>PROPUESTA ECONÓMICA</t>
  </si>
  <si>
    <r>
      <t>Nota:</t>
    </r>
    <r>
      <rPr>
        <sz val="10"/>
        <color theme="1"/>
        <rFont val="Verdana"/>
        <family val="2"/>
      </rPr>
      <t xml:space="preserve"> El precio establecido dentro de la presente propuesta deberá incluir todos los costos, gastos, impuestos, tasas, garantías y demás contribuciones que pudieran surgir durante la celebración y ejecución del contrato.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</si>
</sst>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0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9"/>
      <color theme="1"/>
      <name val="Verdana"/>
      <family val="2"/>
    </font>
    <font>
      <sz val="9"/>
      <color theme="1"/>
      <name val="Verdana"/>
      <family val="2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b/>
      <sz val="14"/>
      <color theme="1"/>
      <name val="Verdana"/>
      <family val="2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24">
    <xf numFmtId="0" fontId="0" fillId="0" borderId="0" xfId="0"/>
    <xf numFmtId="0" fontId="2" fillId="0" borderId="1" xfId="0" applyFont="1" applyBorder="1"/>
    <xf numFmtId="0" fontId="0" fillId="0" borderId="1" xfId="0" applyBorder="1"/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1" applyNumberFormat="1" applyFont="1" applyBorder="1" applyAlignment="1">
      <alignment horizontal="center" vertical="center"/>
    </xf>
    <xf numFmtId="164" fontId="1" fillId="0" borderId="1" xfId="1" applyNumberFormat="1" applyFont="1" applyBorder="1" applyAlignment="1">
      <alignment horizontal="center" vertical="center" wrapText="1"/>
    </xf>
    <xf numFmtId="164" fontId="1" fillId="0" borderId="1" xfId="1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C3C86-4E2D-4D0D-8EF7-F0C885A8FFA7}">
  <dimension ref="A1:G23"/>
  <sheetViews>
    <sheetView showGridLines="0" tabSelected="1" topLeftCell="A25" zoomScale="90" zoomScaleNormal="90" workbookViewId="0">
      <selection activeCell="A13" sqref="A13:G13"/>
    </sheetView>
  </sheetViews>
  <sheetFormatPr baseColWidth="10" defaultRowHeight="15" x14ac:dyDescent="0.25"/>
  <cols>
    <col min="1" max="1" width="14.140625" customWidth="1"/>
    <col min="2" max="2" width="54.5703125" customWidth="1"/>
    <col min="3" max="3" width="38.5703125" customWidth="1"/>
    <col min="4" max="4" width="16" customWidth="1"/>
    <col min="5" max="5" width="18.7109375" customWidth="1"/>
    <col min="6" max="6" width="21" customWidth="1"/>
    <col min="7" max="7" width="12.28515625" bestFit="1" customWidth="1"/>
  </cols>
  <sheetData>
    <row r="1" spans="1:7" ht="41.1" customHeight="1" x14ac:dyDescent="0.25">
      <c r="A1" s="15" t="s">
        <v>27</v>
      </c>
      <c r="B1" s="15"/>
      <c r="C1" s="15"/>
      <c r="D1" s="15"/>
      <c r="E1" s="15"/>
      <c r="F1" s="15"/>
      <c r="G1" s="15"/>
    </row>
    <row r="2" spans="1:7" x14ac:dyDescent="0.25">
      <c r="A2" s="3" t="s">
        <v>0</v>
      </c>
      <c r="B2" s="2"/>
      <c r="C2" s="16" t="s">
        <v>10</v>
      </c>
      <c r="D2" s="16"/>
      <c r="E2" s="16"/>
      <c r="F2" s="16"/>
      <c r="G2" s="16"/>
    </row>
    <row r="3" spans="1:7" x14ac:dyDescent="0.25">
      <c r="A3" s="3" t="s">
        <v>1</v>
      </c>
      <c r="B3" s="2"/>
      <c r="C3" s="16"/>
      <c r="D3" s="16"/>
      <c r="E3" s="16"/>
      <c r="F3" s="16"/>
      <c r="G3" s="16"/>
    </row>
    <row r="4" spans="1:7" x14ac:dyDescent="0.25">
      <c r="A4" s="3" t="s">
        <v>2</v>
      </c>
      <c r="B4" s="2"/>
      <c r="C4" s="16"/>
      <c r="D4" s="16"/>
      <c r="E4" s="16"/>
      <c r="F4" s="16"/>
      <c r="G4" s="16"/>
    </row>
    <row r="5" spans="1:7" x14ac:dyDescent="0.25">
      <c r="A5" s="3" t="s">
        <v>3</v>
      </c>
      <c r="B5" s="2"/>
      <c r="C5" s="16"/>
      <c r="D5" s="16"/>
      <c r="E5" s="16"/>
      <c r="F5" s="16"/>
      <c r="G5" s="16"/>
    </row>
    <row r="6" spans="1:7" x14ac:dyDescent="0.25">
      <c r="A6" s="3" t="s">
        <v>4</v>
      </c>
      <c r="B6" s="2"/>
      <c r="C6" s="16"/>
      <c r="D6" s="16"/>
      <c r="E6" s="16"/>
      <c r="F6" s="16"/>
      <c r="G6" s="16"/>
    </row>
    <row r="7" spans="1:7" x14ac:dyDescent="0.25">
      <c r="A7" s="3" t="s">
        <v>5</v>
      </c>
      <c r="B7" s="2"/>
      <c r="C7" s="16"/>
      <c r="D7" s="16"/>
      <c r="E7" s="16"/>
      <c r="F7" s="16"/>
      <c r="G7" s="16"/>
    </row>
    <row r="8" spans="1:7" x14ac:dyDescent="0.25">
      <c r="A8" s="3" t="s">
        <v>6</v>
      </c>
      <c r="B8" s="2"/>
      <c r="C8" s="16"/>
      <c r="D8" s="16"/>
      <c r="E8" s="16"/>
      <c r="F8" s="16"/>
      <c r="G8" s="16"/>
    </row>
    <row r="9" spans="1:7" x14ac:dyDescent="0.25">
      <c r="A9" s="3" t="s">
        <v>7</v>
      </c>
      <c r="B9" s="2"/>
      <c r="C9" s="16"/>
      <c r="D9" s="16"/>
      <c r="E9" s="16"/>
      <c r="F9" s="16"/>
      <c r="G9" s="16"/>
    </row>
    <row r="10" spans="1:7" x14ac:dyDescent="0.25">
      <c r="A10" s="3" t="s">
        <v>8</v>
      </c>
      <c r="B10" s="2"/>
      <c r="C10" s="16"/>
      <c r="D10" s="16"/>
      <c r="E10" s="16"/>
      <c r="F10" s="16"/>
      <c r="G10" s="16"/>
    </row>
    <row r="11" spans="1:7" x14ac:dyDescent="0.25">
      <c r="A11" s="1" t="s">
        <v>9</v>
      </c>
      <c r="B11" s="2"/>
      <c r="C11" s="16"/>
      <c r="D11" s="16"/>
      <c r="E11" s="16"/>
      <c r="F11" s="16"/>
      <c r="G11" s="16"/>
    </row>
    <row r="12" spans="1:7" x14ac:dyDescent="0.25">
      <c r="A12" s="2"/>
      <c r="B12" s="2"/>
      <c r="C12" s="16"/>
      <c r="D12" s="16"/>
      <c r="E12" s="16"/>
      <c r="F12" s="16"/>
      <c r="G12" s="16"/>
    </row>
    <row r="13" spans="1:7" ht="27" customHeight="1" x14ac:dyDescent="0.25">
      <c r="A13" s="17" t="s">
        <v>28</v>
      </c>
      <c r="B13" s="17"/>
      <c r="C13" s="17"/>
      <c r="D13" s="17"/>
      <c r="E13" s="17"/>
      <c r="F13" s="17"/>
      <c r="G13" s="17"/>
    </row>
    <row r="14" spans="1:7" ht="42.95" customHeight="1" x14ac:dyDescent="0.25">
      <c r="A14" s="18" t="s">
        <v>13</v>
      </c>
      <c r="B14" s="18"/>
      <c r="C14" s="18"/>
      <c r="D14" s="18"/>
      <c r="E14" s="18"/>
      <c r="F14" s="18"/>
      <c r="G14" s="18"/>
    </row>
    <row r="15" spans="1:7" ht="30" x14ac:dyDescent="0.25">
      <c r="A15" s="4" t="s">
        <v>14</v>
      </c>
      <c r="B15" s="7" t="s">
        <v>15</v>
      </c>
      <c r="C15" s="6" t="s">
        <v>16</v>
      </c>
      <c r="D15" s="7" t="s">
        <v>11</v>
      </c>
      <c r="E15" s="7" t="s">
        <v>12</v>
      </c>
      <c r="F15" s="7" t="s">
        <v>24</v>
      </c>
      <c r="G15" s="7" t="s">
        <v>25</v>
      </c>
    </row>
    <row r="16" spans="1:7" ht="125.25" x14ac:dyDescent="0.25">
      <c r="A16" s="5">
        <v>1</v>
      </c>
      <c r="B16" s="8" t="s">
        <v>17</v>
      </c>
      <c r="C16" s="11">
        <v>25</v>
      </c>
      <c r="D16" s="12"/>
      <c r="E16" s="12"/>
      <c r="F16" s="12">
        <f>+D16+E16</f>
        <v>0</v>
      </c>
      <c r="G16" s="12">
        <f>+F16*C16</f>
        <v>0</v>
      </c>
    </row>
    <row r="17" spans="1:7" ht="105" x14ac:dyDescent="0.25">
      <c r="A17" s="5">
        <v>2</v>
      </c>
      <c r="B17" s="9" t="s">
        <v>18</v>
      </c>
      <c r="C17" s="11">
        <v>70</v>
      </c>
      <c r="D17" s="12"/>
      <c r="E17" s="12"/>
      <c r="F17" s="12">
        <f t="shared" ref="F17:F21" si="0">+D17+E17</f>
        <v>0</v>
      </c>
      <c r="G17" s="12">
        <f t="shared" ref="G17:G21" si="1">+F17*C17</f>
        <v>0</v>
      </c>
    </row>
    <row r="18" spans="1:7" ht="120" x14ac:dyDescent="0.25">
      <c r="A18" s="5">
        <v>3</v>
      </c>
      <c r="B18" s="10" t="s">
        <v>19</v>
      </c>
      <c r="C18" s="11">
        <v>70</v>
      </c>
      <c r="D18" s="12"/>
      <c r="E18" s="12"/>
      <c r="F18" s="12">
        <f t="shared" si="0"/>
        <v>0</v>
      </c>
      <c r="G18" s="12">
        <f t="shared" si="1"/>
        <v>0</v>
      </c>
    </row>
    <row r="19" spans="1:7" ht="111.6" customHeight="1" x14ac:dyDescent="0.25">
      <c r="A19" s="5">
        <v>4</v>
      </c>
      <c r="B19" s="9" t="s">
        <v>20</v>
      </c>
      <c r="C19" s="11">
        <v>100</v>
      </c>
      <c r="D19" s="12"/>
      <c r="E19" s="12"/>
      <c r="F19" s="12">
        <f t="shared" si="0"/>
        <v>0</v>
      </c>
      <c r="G19" s="12">
        <f t="shared" si="1"/>
        <v>0</v>
      </c>
    </row>
    <row r="20" spans="1:7" ht="105" x14ac:dyDescent="0.25">
      <c r="A20" s="5">
        <v>5</v>
      </c>
      <c r="B20" s="9" t="s">
        <v>21</v>
      </c>
      <c r="C20" s="11">
        <v>10</v>
      </c>
      <c r="D20" s="12"/>
      <c r="E20" s="12"/>
      <c r="F20" s="12">
        <f t="shared" si="0"/>
        <v>0</v>
      </c>
      <c r="G20" s="12">
        <f t="shared" si="1"/>
        <v>0</v>
      </c>
    </row>
    <row r="21" spans="1:7" ht="75" x14ac:dyDescent="0.25">
      <c r="A21" s="5">
        <v>6</v>
      </c>
      <c r="B21" s="10" t="s">
        <v>22</v>
      </c>
      <c r="C21" s="11">
        <v>10</v>
      </c>
      <c r="D21" s="13"/>
      <c r="E21" s="13"/>
      <c r="F21" s="12">
        <f t="shared" si="0"/>
        <v>0</v>
      </c>
      <c r="G21" s="12">
        <f t="shared" si="1"/>
        <v>0</v>
      </c>
    </row>
    <row r="22" spans="1:7" x14ac:dyDescent="0.25">
      <c r="A22" s="19" t="s">
        <v>26</v>
      </c>
      <c r="B22" s="20"/>
      <c r="C22" s="14">
        <f>+SUM(C16:C21)</f>
        <v>285</v>
      </c>
      <c r="D22" s="13">
        <f t="shared" ref="D22:G22" si="2">+SUM(D16:D21)</f>
        <v>0</v>
      </c>
      <c r="E22" s="13">
        <f t="shared" si="2"/>
        <v>0</v>
      </c>
      <c r="F22" s="13">
        <f t="shared" si="2"/>
        <v>0</v>
      </c>
      <c r="G22" s="13">
        <f t="shared" si="2"/>
        <v>0</v>
      </c>
    </row>
    <row r="23" spans="1:7" ht="189.6" customHeight="1" x14ac:dyDescent="0.25">
      <c r="A23" s="21" t="s">
        <v>23</v>
      </c>
      <c r="B23" s="22"/>
      <c r="C23" s="22"/>
      <c r="D23" s="22"/>
      <c r="E23" s="22"/>
      <c r="F23" s="22"/>
      <c r="G23" s="23"/>
    </row>
  </sheetData>
  <mergeCells count="6">
    <mergeCell ref="A23:G23"/>
    <mergeCell ref="A1:G1"/>
    <mergeCell ref="C2:G12"/>
    <mergeCell ref="A13:G13"/>
    <mergeCell ref="A14:G14"/>
    <mergeCell ref="A22:B2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Albeiro Acosta Rendon</dc:creator>
  <cp:lastModifiedBy>Christian Leandro Molina Saldarriaga</cp:lastModifiedBy>
  <dcterms:created xsi:type="dcterms:W3CDTF">2026-05-06T15:12:34Z</dcterms:created>
  <dcterms:modified xsi:type="dcterms:W3CDTF">2026-10-21T23:34:54Z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9c9bbd4-2155-4c05-a8cb-143fc41f09a9_Enabled">
    <vt:lpwstr>true</vt:lpwstr>
  </property>
  <property fmtid="{D5CDD505-2E9C-101B-9397-08002B2CF9AE}" pid="3" name="MSIP_Label_79c9bbd4-2155-4c05-a8cb-143fc41f09a9_SetDate">
    <vt:lpwstr>2026-05-06T19:53:26Z</vt:lpwstr>
  </property>
  <property fmtid="{D5CDD505-2E9C-101B-9397-08002B2CF9AE}" pid="4" name="MSIP_Label_79c9bbd4-2155-4c05-a8cb-143fc41f09a9_Method">
    <vt:lpwstr>Standard</vt:lpwstr>
  </property>
  <property fmtid="{D5CDD505-2E9C-101B-9397-08002B2CF9AE}" pid="5" name="MSIP_Label_79c9bbd4-2155-4c05-a8cb-143fc41f09a9_Name">
    <vt:lpwstr>defa4170-0d19-0005-0004-bc88714345d2</vt:lpwstr>
  </property>
  <property fmtid="{D5CDD505-2E9C-101B-9397-08002B2CF9AE}" pid="6" name="MSIP_Label_79c9bbd4-2155-4c05-a8cb-143fc41f09a9_SiteId">
    <vt:lpwstr>33fa6907-21c6-4126-aa66-bcbed95361bb</vt:lpwstr>
  </property>
  <property fmtid="{D5CDD505-2E9C-101B-9397-08002B2CF9AE}" pid="7" name="MSIP_Label_79c9bbd4-2155-4c05-a8cb-143fc41f09a9_ActionId">
    <vt:lpwstr>c3d276be-39b4-410c-a472-d28fc97095b2</vt:lpwstr>
  </property>
  <property fmtid="{D5CDD505-2E9C-101B-9397-08002B2CF9AE}" pid="8" name="MSIP_Label_79c9bbd4-2155-4c05-a8cb-143fc41f09a9_ContentBits">
    <vt:lpwstr>0</vt:lpwstr>
  </property>
  <property fmtid="{D5CDD505-2E9C-101B-9397-08002B2CF9AE}" pid="9" name="MSIP_Label_79c9bbd4-2155-4c05-a8cb-143fc41f09a9_Tag">
    <vt:lpwstr>10, 3, 0, 1</vt:lpwstr>
  </property>
</Properties>
</file>