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escargas\"/>
    </mc:Choice>
  </mc:AlternateContent>
  <xr:revisionPtr revIDLastSave="0" documentId="8_{69B7D353-AC7B-4BCD-AED1-244E1BBBDB3D}" xr6:coauthVersionLast="47" xr6:coauthVersionMax="47" xr10:uidLastSave="{00000000-0000-0000-0000-000000000000}"/>
  <bookViews>
    <workbookView xWindow="-108" yWindow="-108" windowWidth="23256" windowHeight="12576" xr2:uid="{452A3FBF-5035-4B2D-A279-199154AAB59D}"/>
  </bookViews>
  <sheets>
    <sheet name="TARIFAS MAS RUNT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1" l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</calcChain>
</file>

<file path=xl/sharedStrings.xml><?xml version="1.0" encoding="utf-8"?>
<sst xmlns="http://schemas.openxmlformats.org/spreadsheetml/2006/main" count="99" uniqueCount="36">
  <si>
    <t xml:space="preserve">** La Contribución a la ADRES se encuentra fijada en el artículo 3 de la Ley 2161 de 2021. Por su parte, la tasa RUNT se actualizó el 30 de mayo de 2025, en el numeral 96 del Artículo 1 de la Resolución 20253040021045 de 2025, expedida por el Ministerio de Transporte. </t>
  </si>
  <si>
    <t xml:space="preserve">* El valor de la prima deberá ajustarse a la centena más cercana que resulte de la liquidación correspondiente. </t>
  </si>
  <si>
    <t>10 o más pasajeros</t>
  </si>
  <si>
    <t>SERVICIO PUBLICO INTERMUNICIPAL</t>
  </si>
  <si>
    <t>Menos de 10 pasajeros</t>
  </si>
  <si>
    <t>BUSES Y BUSETAS URBANOS</t>
  </si>
  <si>
    <t>10 o más años</t>
  </si>
  <si>
    <t>Más de 2.500 c.c.</t>
  </si>
  <si>
    <t>AUTOS NEGOCIO</t>
  </si>
  <si>
    <t>Menos de 10 años</t>
  </si>
  <si>
    <t>Entre 1.500 y 2.500 c.c.</t>
  </si>
  <si>
    <t>Menos de 1.500 c.c.</t>
  </si>
  <si>
    <t>2.500 o más c.c.</t>
  </si>
  <si>
    <t>VEHICULOS 6 o más pasajeros</t>
  </si>
  <si>
    <t>Menos de 2.500 c.c.</t>
  </si>
  <si>
    <t>VEHICULOS FAMILIARES</t>
  </si>
  <si>
    <t>OFICIALES ESPECIALES</t>
  </si>
  <si>
    <t>Entre de 1.500 y 2.500 c.c.</t>
  </si>
  <si>
    <t>Más de 15 Toneladas</t>
  </si>
  <si>
    <t>CARGA O MIXTO</t>
  </si>
  <si>
    <t>Entre 5 y 15 Toneladas</t>
  </si>
  <si>
    <t>Menos de 5 Toneladas</t>
  </si>
  <si>
    <t>CAMPEROS Y CAMIONETAS</t>
  </si>
  <si>
    <t>Entre  1.500 y 2.500 c.c.</t>
  </si>
  <si>
    <t>5 pasajeros</t>
  </si>
  <si>
    <t>MOTOCARRO</t>
  </si>
  <si>
    <t>MOTO CARRO, TRICIMOTO Y CUADRICICLO</t>
  </si>
  <si>
    <t>Más de 200 c.c.</t>
  </si>
  <si>
    <t>MOTOS</t>
  </si>
  <si>
    <t>Entre 100 y 200 c.c.</t>
  </si>
  <si>
    <t>Menos de 100 c.c.</t>
  </si>
  <si>
    <t>CICLOMOTOR</t>
  </si>
  <si>
    <t>REDONDEADA EN PESOS*</t>
  </si>
  <si>
    <t>TARIFA VIGENTE DESDE EL 1 DE ENERO DE 2026 CON APORTE DE $2.400 PARA RUNT y 52% DE CONTRIBUCIÓN A LA ADRES</t>
  </si>
  <si>
    <t>TARIFA COMERCIAL SOAT QUE RIGE A PARTIR DEL 1 DE ENERO DE 2026</t>
  </si>
  <si>
    <t>SUPERINTENDENCIA FINANCIERA DE COLOMBIA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</si>
</sst>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name val="Arial"/>
      <family val="2"/>
    </font>
    <font>
      <b/>
      <sz val="8"/>
      <name val="Arial"/>
      <family val="2"/>
    </font>
    <font>
      <b/>
      <sz val="6"/>
      <color indexed="9"/>
      <name val="Arial"/>
      <family val="2"/>
    </font>
    <font>
      <b/>
      <sz val="7"/>
      <color indexed="9"/>
      <name val="Arial"/>
      <family val="2"/>
    </font>
    <font>
      <b/>
      <sz val="12"/>
      <color indexed="55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1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6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left"/>
    </xf>
    <xf numFmtId="0" fontId="3" fillId="2" borderId="0" xfId="0" applyFont="1" applyFill="1" applyAlignment="1">
      <alignment horizontal="left" vertical="center" wrapText="1"/>
    </xf>
    <xf numFmtId="0" fontId="3" fillId="3" borderId="0" xfId="0" applyFont="1" applyFill="1" applyAlignment="1">
      <alignment horizontal="left" vertical="center"/>
    </xf>
    <xf numFmtId="164" fontId="0" fillId="0" borderId="0" xfId="0" applyNumberFormat="1"/>
    <xf numFmtId="164" fontId="2" fillId="3" borderId="1" xfId="1" applyNumberFormat="1" applyFont="1" applyFill="1" applyBorder="1"/>
    <xf numFmtId="0" fontId="2" fillId="3" borderId="0" xfId="0" applyFont="1" applyFill="1"/>
    <xf numFmtId="0" fontId="2" fillId="3" borderId="2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left"/>
    </xf>
    <xf numFmtId="0" fontId="2" fillId="4" borderId="4" xfId="0" applyFont="1" applyFill="1" applyBorder="1" applyAlignment="1">
      <alignment horizontal="left"/>
    </xf>
    <xf numFmtId="164" fontId="2" fillId="3" borderId="5" xfId="1" applyNumberFormat="1" applyFont="1" applyFill="1" applyBorder="1"/>
    <xf numFmtId="0" fontId="2" fillId="3" borderId="6" xfId="0" applyFont="1" applyFill="1" applyBorder="1" applyAlignment="1">
      <alignment horizontal="left"/>
    </xf>
    <xf numFmtId="0" fontId="2" fillId="3" borderId="7" xfId="0" applyFont="1" applyFill="1" applyBorder="1" applyAlignment="1">
      <alignment horizontal="left"/>
    </xf>
    <xf numFmtId="0" fontId="2" fillId="4" borderId="8" xfId="0" applyFont="1" applyFill="1" applyBorder="1" applyAlignment="1">
      <alignment horizontal="left"/>
    </xf>
    <xf numFmtId="164" fontId="2" fillId="3" borderId="9" xfId="1" applyNumberFormat="1" applyFont="1" applyFill="1" applyBorder="1"/>
    <xf numFmtId="0" fontId="2" fillId="4" borderId="10" xfId="0" applyFont="1" applyFill="1" applyBorder="1" applyAlignment="1">
      <alignment horizontal="left"/>
    </xf>
    <xf numFmtId="0" fontId="2" fillId="4" borderId="11" xfId="0" applyFont="1" applyFill="1" applyBorder="1" applyAlignment="1">
      <alignment horizontal="left"/>
    </xf>
    <xf numFmtId="0" fontId="2" fillId="4" borderId="12" xfId="0" applyFont="1" applyFill="1" applyBorder="1" applyAlignment="1">
      <alignment horizontal="left"/>
    </xf>
    <xf numFmtId="0" fontId="2" fillId="3" borderId="13" xfId="0" applyFont="1" applyFill="1" applyBorder="1"/>
    <xf numFmtId="0" fontId="2" fillId="3" borderId="14" xfId="0" applyFont="1" applyFill="1" applyBorder="1"/>
    <xf numFmtId="164" fontId="2" fillId="3" borderId="15" xfId="1" applyNumberFormat="1" applyFont="1" applyFill="1" applyBorder="1"/>
    <xf numFmtId="0" fontId="2" fillId="3" borderId="16" xfId="0" applyFont="1" applyFill="1" applyBorder="1"/>
    <xf numFmtId="0" fontId="2" fillId="3" borderId="17" xfId="0" applyFont="1" applyFill="1" applyBorder="1"/>
    <xf numFmtId="0" fontId="2" fillId="4" borderId="18" xfId="0" applyFont="1" applyFill="1" applyBorder="1" applyAlignment="1">
      <alignment horizontal="left"/>
    </xf>
    <xf numFmtId="0" fontId="2" fillId="3" borderId="19" xfId="0" applyFont="1" applyFill="1" applyBorder="1"/>
    <xf numFmtId="0" fontId="2" fillId="3" borderId="20" xfId="0" applyFont="1" applyFill="1" applyBorder="1"/>
    <xf numFmtId="0" fontId="2" fillId="3" borderId="21" xfId="0" applyFont="1" applyFill="1" applyBorder="1" applyAlignment="1">
      <alignment horizontal="left"/>
    </xf>
    <xf numFmtId="0" fontId="2" fillId="3" borderId="22" xfId="0" applyFont="1" applyFill="1" applyBorder="1" applyAlignment="1">
      <alignment horizontal="left"/>
    </xf>
    <xf numFmtId="164" fontId="2" fillId="3" borderId="23" xfId="1" applyNumberFormat="1" applyFont="1" applyFill="1" applyBorder="1"/>
    <xf numFmtId="0" fontId="2" fillId="3" borderId="24" xfId="0" applyFont="1" applyFill="1" applyBorder="1"/>
    <xf numFmtId="0" fontId="2" fillId="3" borderId="25" xfId="0" applyFont="1" applyFill="1" applyBorder="1"/>
    <xf numFmtId="0" fontId="2" fillId="4" borderId="26" xfId="0" applyFont="1" applyFill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2" fillId="4" borderId="4" xfId="0" applyFont="1" applyFill="1" applyBorder="1"/>
    <xf numFmtId="0" fontId="2" fillId="4" borderId="16" xfId="0" applyFont="1" applyFill="1" applyBorder="1" applyAlignment="1">
      <alignment horizontal="left"/>
    </xf>
    <xf numFmtId="0" fontId="2" fillId="4" borderId="17" xfId="0" applyFont="1" applyFill="1" applyBorder="1" applyAlignment="1">
      <alignment horizontal="left"/>
    </xf>
    <xf numFmtId="0" fontId="2" fillId="4" borderId="18" xfId="0" applyFont="1" applyFill="1" applyBorder="1" applyAlignment="1">
      <alignment horizontal="left"/>
    </xf>
    <xf numFmtId="0" fontId="2" fillId="3" borderId="16" xfId="0" applyFont="1" applyFill="1" applyBorder="1" applyAlignment="1">
      <alignment horizontal="left"/>
    </xf>
    <xf numFmtId="0" fontId="2" fillId="3" borderId="17" xfId="0" applyFont="1" applyFill="1" applyBorder="1" applyAlignment="1">
      <alignment horizontal="left"/>
    </xf>
    <xf numFmtId="164" fontId="2" fillId="3" borderId="27" xfId="1" applyNumberFormat="1" applyFont="1" applyFill="1" applyBorder="1"/>
    <xf numFmtId="0" fontId="2" fillId="3" borderId="28" xfId="0" applyFont="1" applyFill="1" applyBorder="1" applyAlignment="1">
      <alignment horizontal="left"/>
    </xf>
    <xf numFmtId="0" fontId="2" fillId="3" borderId="29" xfId="0" applyFont="1" applyFill="1" applyBorder="1" applyAlignment="1">
      <alignment horizontal="left"/>
    </xf>
    <xf numFmtId="0" fontId="2" fillId="4" borderId="30" xfId="0" applyFont="1" applyFill="1" applyBorder="1" applyAlignment="1">
      <alignment horizontal="left"/>
    </xf>
    <xf numFmtId="0" fontId="2" fillId="3" borderId="31" xfId="0" applyFont="1" applyFill="1" applyBorder="1" applyAlignment="1">
      <alignment horizontal="left"/>
    </xf>
    <xf numFmtId="0" fontId="2" fillId="3" borderId="32" xfId="0" applyFont="1" applyFill="1" applyBorder="1" applyAlignment="1">
      <alignment horizontal="left"/>
    </xf>
    <xf numFmtId="0" fontId="2" fillId="4" borderId="6" xfId="0" applyFont="1" applyFill="1" applyBorder="1" applyAlignment="1">
      <alignment horizontal="left"/>
    </xf>
    <xf numFmtId="0" fontId="2" fillId="4" borderId="33" xfId="0" applyFont="1" applyFill="1" applyBorder="1" applyAlignment="1">
      <alignment horizontal="left"/>
    </xf>
    <xf numFmtId="0" fontId="2" fillId="4" borderId="34" xfId="0" applyFont="1" applyFill="1" applyBorder="1" applyAlignment="1">
      <alignment horizontal="left"/>
    </xf>
    <xf numFmtId="0" fontId="4" fillId="5" borderId="35" xfId="0" applyFont="1" applyFill="1" applyBorder="1" applyAlignment="1">
      <alignment horizontal="center"/>
    </xf>
    <xf numFmtId="0" fontId="2" fillId="3" borderId="0" xfId="0" applyFont="1" applyFill="1" applyAlignment="1">
      <alignment horizontal="center" vertical="center" wrapText="1"/>
    </xf>
    <xf numFmtId="0" fontId="5" fillId="5" borderId="35" xfId="0" applyFont="1" applyFill="1" applyBorder="1" applyAlignment="1">
      <alignment horizontal="center" vertical="center" wrapText="1"/>
    </xf>
    <xf numFmtId="0" fontId="5" fillId="5" borderId="36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left"/>
    </xf>
    <xf numFmtId="0" fontId="6" fillId="0" borderId="0" xfId="0" applyFont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superfinanciera.sharepoint.com/sites/SEGUROS-SIA/Shared%20Documents/General/SOAT/2025/TARIFA%202026/Publicaci&#243;n%20final/Tablas%20finales.xlsx" TargetMode="External"/><Relationship Id="rId1" Type="http://schemas.openxmlformats.org/officeDocument/2006/relationships/externalLinkPath" Target="https://superfinanciera.sharepoint.com/sites/SEGUROS-SIA/Shared%20Documents/General/SOAT/2025/TARIFA%202026/Publicaci&#243;n%20final/Tablas%20final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rifas"/>
      <sheetName val="Anexo 1 "/>
    </sheetNames>
    <sheetDataSet>
      <sheetData sheetId="0">
        <row r="5">
          <cell r="M5">
            <v>124100</v>
          </cell>
        </row>
        <row r="6">
          <cell r="M6">
            <v>256200</v>
          </cell>
        </row>
        <row r="7">
          <cell r="M7">
            <v>343300</v>
          </cell>
        </row>
        <row r="8">
          <cell r="M8">
            <v>761400</v>
          </cell>
        </row>
        <row r="9">
          <cell r="M9">
            <v>386900</v>
          </cell>
        </row>
        <row r="10">
          <cell r="M10">
            <v>386900</v>
          </cell>
        </row>
        <row r="11">
          <cell r="M11">
            <v>792800</v>
          </cell>
        </row>
        <row r="12">
          <cell r="M12">
            <v>953000</v>
          </cell>
        </row>
        <row r="13">
          <cell r="M13">
            <v>946600</v>
          </cell>
        </row>
        <row r="14">
          <cell r="M14">
            <v>1121400</v>
          </cell>
        </row>
        <row r="15">
          <cell r="M15">
            <v>1110300</v>
          </cell>
        </row>
        <row r="16">
          <cell r="M16">
            <v>1274000</v>
          </cell>
        </row>
        <row r="17">
          <cell r="M17">
            <v>888400</v>
          </cell>
        </row>
        <row r="18">
          <cell r="M18">
            <v>1282800</v>
          </cell>
        </row>
        <row r="19">
          <cell r="M19">
            <v>1621900</v>
          </cell>
        </row>
        <row r="20">
          <cell r="M20">
            <v>999500</v>
          </cell>
        </row>
        <row r="21">
          <cell r="M21">
            <v>1260200</v>
          </cell>
        </row>
        <row r="22">
          <cell r="M22">
            <v>1510600</v>
          </cell>
        </row>
        <row r="23">
          <cell r="M23">
            <v>447300</v>
          </cell>
        </row>
        <row r="24">
          <cell r="M24">
            <v>592900</v>
          </cell>
        </row>
        <row r="25">
          <cell r="M25">
            <v>544700</v>
          </cell>
        </row>
        <row r="26">
          <cell r="M26">
            <v>677400</v>
          </cell>
        </row>
        <row r="27">
          <cell r="M27">
            <v>636000</v>
          </cell>
        </row>
        <row r="28">
          <cell r="M28">
            <v>754300</v>
          </cell>
        </row>
        <row r="29">
          <cell r="M29">
            <v>797300</v>
          </cell>
        </row>
        <row r="30">
          <cell r="M30">
            <v>1017700</v>
          </cell>
        </row>
        <row r="31">
          <cell r="M31">
            <v>1067300</v>
          </cell>
        </row>
        <row r="32">
          <cell r="M32">
            <v>1281600</v>
          </cell>
        </row>
        <row r="33">
          <cell r="M33">
            <v>281900</v>
          </cell>
        </row>
        <row r="34">
          <cell r="M34">
            <v>352000</v>
          </cell>
        </row>
        <row r="35">
          <cell r="M35">
            <v>350000</v>
          </cell>
        </row>
        <row r="36">
          <cell r="M36">
            <v>432400</v>
          </cell>
        </row>
        <row r="37">
          <cell r="M37">
            <v>451400</v>
          </cell>
        </row>
        <row r="38">
          <cell r="M38">
            <v>529300</v>
          </cell>
        </row>
        <row r="39">
          <cell r="M39">
            <v>673300</v>
          </cell>
        </row>
        <row r="40">
          <cell r="M40">
            <v>665500</v>
          </cell>
        </row>
        <row r="41">
          <cell r="M41">
            <v>965300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D626F-442E-4B99-8AEC-C658542AA716}">
  <sheetPr>
    <pageSetUpPr fitToPage="1"/>
  </sheetPr>
  <dimension ref="A2:F47"/>
  <sheetViews>
    <sheetView showGridLines="0" tabSelected="1" workbookViewId="0">
      <selection activeCell="H31" sqref="H31"/>
    </sheetView>
  </sheetViews>
  <sheetFormatPr baseColWidth="10" defaultColWidth="11.44140625" defaultRowHeight="14.4" x14ac:dyDescent="0.3"/>
  <cols>
    <col min="1" max="1" width="41" style="2" bestFit="1" customWidth="1"/>
    <col min="2" max="2" width="25.44140625" style="1" customWidth="1"/>
    <col min="3" max="3" width="19.33203125" style="1" customWidth="1"/>
    <col min="4" max="4" width="1.6640625" style="1" customWidth="1"/>
    <col min="5" max="5" width="38.88671875" style="1" customWidth="1"/>
    <col min="6" max="6" width="13.109375" bestFit="1" customWidth="1"/>
  </cols>
  <sheetData>
    <row r="2" spans="1:6" ht="15.6" x14ac:dyDescent="0.3">
      <c r="A2" s="55" t="s">
        <v>35</v>
      </c>
      <c r="B2" s="55"/>
      <c r="C2" s="55"/>
      <c r="D2" s="55"/>
      <c r="E2" s="55"/>
    </row>
    <row r="3" spans="1:6" ht="15" thickBot="1" x14ac:dyDescent="0.35">
      <c r="A3" s="54"/>
      <c r="B3" s="7"/>
      <c r="C3" s="7"/>
      <c r="D3" s="7"/>
      <c r="E3" s="7"/>
    </row>
    <row r="4" spans="1:6" x14ac:dyDescent="0.3">
      <c r="A4" s="51" t="s">
        <v>34</v>
      </c>
      <c r="B4" s="51"/>
      <c r="C4" s="51"/>
      <c r="D4" s="7"/>
      <c r="E4" s="53" t="s">
        <v>33</v>
      </c>
    </row>
    <row r="5" spans="1:6" x14ac:dyDescent="0.3">
      <c r="A5" s="51"/>
      <c r="B5" s="51"/>
      <c r="C5" s="51"/>
      <c r="D5" s="7"/>
      <c r="E5" s="52"/>
    </row>
    <row r="6" spans="1:6" x14ac:dyDescent="0.3">
      <c r="A6" s="51"/>
      <c r="B6" s="51"/>
      <c r="C6" s="51"/>
      <c r="D6" s="7"/>
      <c r="E6" s="52"/>
    </row>
    <row r="7" spans="1:6" ht="15" thickBot="1" x14ac:dyDescent="0.35">
      <c r="A7" s="51"/>
      <c r="B7" s="51"/>
      <c r="C7" s="51"/>
      <c r="D7" s="7"/>
      <c r="E7" s="50" t="s">
        <v>32</v>
      </c>
    </row>
    <row r="8" spans="1:6" x14ac:dyDescent="0.3">
      <c r="A8" s="49" t="s">
        <v>31</v>
      </c>
      <c r="B8" s="48"/>
      <c r="C8" s="47"/>
      <c r="D8" s="7"/>
      <c r="E8" s="11">
        <f>[1]Tarifas!M5</f>
        <v>124100</v>
      </c>
      <c r="F8" s="5"/>
    </row>
    <row r="9" spans="1:6" x14ac:dyDescent="0.3">
      <c r="A9" s="32" t="s">
        <v>28</v>
      </c>
      <c r="B9" s="46" t="s">
        <v>30</v>
      </c>
      <c r="C9" s="45"/>
      <c r="D9" s="7"/>
      <c r="E9" s="21">
        <f>[1]Tarifas!M6</f>
        <v>256200</v>
      </c>
      <c r="F9" s="5"/>
    </row>
    <row r="10" spans="1:6" x14ac:dyDescent="0.3">
      <c r="A10" s="44" t="s">
        <v>28</v>
      </c>
      <c r="B10" s="43" t="s">
        <v>29</v>
      </c>
      <c r="C10" s="42"/>
      <c r="D10" s="7"/>
      <c r="E10" s="41">
        <f>[1]Tarifas!M7</f>
        <v>343300</v>
      </c>
      <c r="F10" s="5"/>
    </row>
    <row r="11" spans="1:6" x14ac:dyDescent="0.3">
      <c r="A11" s="24" t="s">
        <v>28</v>
      </c>
      <c r="B11" s="40" t="s">
        <v>27</v>
      </c>
      <c r="C11" s="39"/>
      <c r="D11" s="7"/>
      <c r="E11" s="21">
        <f>[1]Tarifas!M8</f>
        <v>761400</v>
      </c>
      <c r="F11" s="5"/>
    </row>
    <row r="12" spans="1:6" x14ac:dyDescent="0.3">
      <c r="A12" s="38" t="s">
        <v>26</v>
      </c>
      <c r="B12" s="37"/>
      <c r="C12" s="36"/>
      <c r="D12" s="7"/>
      <c r="E12" s="21">
        <f>[1]Tarifas!M9</f>
        <v>386900</v>
      </c>
      <c r="F12" s="5"/>
    </row>
    <row r="13" spans="1:6" ht="15" thickBot="1" x14ac:dyDescent="0.35">
      <c r="A13" s="35" t="s">
        <v>25</v>
      </c>
      <c r="B13" s="34" t="s">
        <v>24</v>
      </c>
      <c r="C13" s="33"/>
      <c r="D13" s="7"/>
      <c r="E13" s="6">
        <f>[1]Tarifas!M10</f>
        <v>386900</v>
      </c>
      <c r="F13" s="5"/>
    </row>
    <row r="14" spans="1:6" x14ac:dyDescent="0.3">
      <c r="A14" s="14" t="s">
        <v>22</v>
      </c>
      <c r="B14" s="26" t="s">
        <v>11</v>
      </c>
      <c r="C14" s="25" t="s">
        <v>9</v>
      </c>
      <c r="D14" s="7"/>
      <c r="E14" s="11">
        <f>[1]Tarifas!M11</f>
        <v>792800</v>
      </c>
      <c r="F14" s="5"/>
    </row>
    <row r="15" spans="1:6" x14ac:dyDescent="0.3">
      <c r="A15" s="32" t="s">
        <v>22</v>
      </c>
      <c r="B15" s="31" t="s">
        <v>11</v>
      </c>
      <c r="C15" s="30" t="s">
        <v>6</v>
      </c>
      <c r="D15" s="7"/>
      <c r="E15" s="29">
        <f>[1]Tarifas!M12</f>
        <v>953000</v>
      </c>
      <c r="F15" s="5"/>
    </row>
    <row r="16" spans="1:6" x14ac:dyDescent="0.3">
      <c r="A16" s="24" t="s">
        <v>22</v>
      </c>
      <c r="B16" s="23" t="s">
        <v>23</v>
      </c>
      <c r="C16" s="22" t="s">
        <v>9</v>
      </c>
      <c r="D16" s="7"/>
      <c r="E16" s="21">
        <f>[1]Tarifas!M13</f>
        <v>946600</v>
      </c>
      <c r="F16" s="5"/>
    </row>
    <row r="17" spans="1:6" x14ac:dyDescent="0.3">
      <c r="A17" s="24" t="s">
        <v>22</v>
      </c>
      <c r="B17" s="23" t="s">
        <v>23</v>
      </c>
      <c r="C17" s="22" t="s">
        <v>6</v>
      </c>
      <c r="D17" s="7"/>
      <c r="E17" s="21">
        <f>[1]Tarifas!M14</f>
        <v>1121400</v>
      </c>
      <c r="F17" s="5"/>
    </row>
    <row r="18" spans="1:6" x14ac:dyDescent="0.3">
      <c r="A18" s="24" t="s">
        <v>22</v>
      </c>
      <c r="B18" s="23" t="s">
        <v>7</v>
      </c>
      <c r="C18" s="22" t="s">
        <v>9</v>
      </c>
      <c r="D18" s="7"/>
      <c r="E18" s="21">
        <f>[1]Tarifas!M15</f>
        <v>1110300</v>
      </c>
      <c r="F18" s="5"/>
    </row>
    <row r="19" spans="1:6" ht="15" thickBot="1" x14ac:dyDescent="0.35">
      <c r="A19" s="10" t="s">
        <v>22</v>
      </c>
      <c r="B19" s="20" t="s">
        <v>7</v>
      </c>
      <c r="C19" s="19" t="s">
        <v>6</v>
      </c>
      <c r="D19" s="7"/>
      <c r="E19" s="6">
        <f>[1]Tarifas!M16</f>
        <v>1274000</v>
      </c>
      <c r="F19" s="5"/>
    </row>
    <row r="20" spans="1:6" ht="15" thickBot="1" x14ac:dyDescent="0.35">
      <c r="A20" s="14" t="s">
        <v>19</v>
      </c>
      <c r="B20" s="13" t="s">
        <v>21</v>
      </c>
      <c r="C20" s="12"/>
      <c r="D20" s="7"/>
      <c r="E20" s="11">
        <f>[1]Tarifas!M17</f>
        <v>888400</v>
      </c>
      <c r="F20" s="5"/>
    </row>
    <row r="21" spans="1:6" ht="15" thickBot="1" x14ac:dyDescent="0.35">
      <c r="A21" s="14" t="s">
        <v>19</v>
      </c>
      <c r="B21" s="28" t="s">
        <v>20</v>
      </c>
      <c r="C21" s="27"/>
      <c r="D21" s="7"/>
      <c r="E21" s="21">
        <f>[1]Tarifas!M18</f>
        <v>1282800</v>
      </c>
      <c r="F21" s="5"/>
    </row>
    <row r="22" spans="1:6" ht="15" thickBot="1" x14ac:dyDescent="0.35">
      <c r="A22" s="14" t="s">
        <v>19</v>
      </c>
      <c r="B22" s="9" t="s">
        <v>18</v>
      </c>
      <c r="C22" s="8"/>
      <c r="D22" s="7"/>
      <c r="E22" s="6">
        <f>[1]Tarifas!M19</f>
        <v>1621900</v>
      </c>
      <c r="F22" s="5"/>
    </row>
    <row r="23" spans="1:6" x14ac:dyDescent="0.3">
      <c r="A23" s="14" t="s">
        <v>16</v>
      </c>
      <c r="B23" s="13" t="s">
        <v>11</v>
      </c>
      <c r="C23" s="12"/>
      <c r="D23" s="7"/>
      <c r="E23" s="11">
        <f>[1]Tarifas!M20</f>
        <v>999500</v>
      </c>
      <c r="F23" s="5"/>
    </row>
    <row r="24" spans="1:6" x14ac:dyDescent="0.3">
      <c r="A24" s="24" t="s">
        <v>16</v>
      </c>
      <c r="B24" s="28" t="s">
        <v>17</v>
      </c>
      <c r="C24" s="27"/>
      <c r="D24" s="7"/>
      <c r="E24" s="21">
        <f>[1]Tarifas!M21</f>
        <v>1260200</v>
      </c>
      <c r="F24" s="5"/>
    </row>
    <row r="25" spans="1:6" ht="15" thickBot="1" x14ac:dyDescent="0.35">
      <c r="A25" s="10" t="s">
        <v>16</v>
      </c>
      <c r="B25" s="9" t="s">
        <v>7</v>
      </c>
      <c r="C25" s="8"/>
      <c r="D25" s="7"/>
      <c r="E25" s="6">
        <f>[1]Tarifas!M22</f>
        <v>1510600</v>
      </c>
      <c r="F25" s="5"/>
    </row>
    <row r="26" spans="1:6" x14ac:dyDescent="0.3">
      <c r="A26" s="14" t="s">
        <v>15</v>
      </c>
      <c r="B26" s="26" t="s">
        <v>11</v>
      </c>
      <c r="C26" s="25" t="s">
        <v>9</v>
      </c>
      <c r="D26" s="7"/>
      <c r="E26" s="11">
        <f>[1]Tarifas!M23</f>
        <v>447300</v>
      </c>
      <c r="F26" s="5"/>
    </row>
    <row r="27" spans="1:6" x14ac:dyDescent="0.3">
      <c r="A27" s="24" t="s">
        <v>15</v>
      </c>
      <c r="B27" s="23" t="s">
        <v>11</v>
      </c>
      <c r="C27" s="22" t="s">
        <v>6</v>
      </c>
      <c r="D27" s="7"/>
      <c r="E27" s="21">
        <f>[1]Tarifas!M24</f>
        <v>592900</v>
      </c>
      <c r="F27" s="5"/>
    </row>
    <row r="28" spans="1:6" x14ac:dyDescent="0.3">
      <c r="A28" s="24" t="s">
        <v>15</v>
      </c>
      <c r="B28" s="23" t="s">
        <v>10</v>
      </c>
      <c r="C28" s="22" t="s">
        <v>9</v>
      </c>
      <c r="D28" s="7"/>
      <c r="E28" s="21">
        <f>[1]Tarifas!M25</f>
        <v>544700</v>
      </c>
      <c r="F28" s="5"/>
    </row>
    <row r="29" spans="1:6" x14ac:dyDescent="0.3">
      <c r="A29" s="24" t="s">
        <v>15</v>
      </c>
      <c r="B29" s="23" t="s">
        <v>10</v>
      </c>
      <c r="C29" s="22" t="s">
        <v>6</v>
      </c>
      <c r="D29" s="7"/>
      <c r="E29" s="21">
        <f>[1]Tarifas!M26</f>
        <v>677400</v>
      </c>
      <c r="F29" s="5"/>
    </row>
    <row r="30" spans="1:6" x14ac:dyDescent="0.3">
      <c r="A30" s="24" t="s">
        <v>15</v>
      </c>
      <c r="B30" s="23" t="s">
        <v>7</v>
      </c>
      <c r="C30" s="22" t="s">
        <v>9</v>
      </c>
      <c r="D30" s="7"/>
      <c r="E30" s="21">
        <f>[1]Tarifas!M27</f>
        <v>636000</v>
      </c>
      <c r="F30" s="5"/>
    </row>
    <row r="31" spans="1:6" ht="15" thickBot="1" x14ac:dyDescent="0.35">
      <c r="A31" s="10" t="s">
        <v>15</v>
      </c>
      <c r="B31" s="20" t="s">
        <v>7</v>
      </c>
      <c r="C31" s="19" t="s">
        <v>6</v>
      </c>
      <c r="D31" s="7"/>
      <c r="E31" s="6">
        <f>[1]Tarifas!M28</f>
        <v>754300</v>
      </c>
      <c r="F31" s="5"/>
    </row>
    <row r="32" spans="1:6" x14ac:dyDescent="0.3">
      <c r="A32" s="14" t="s">
        <v>13</v>
      </c>
      <c r="B32" s="26" t="s">
        <v>14</v>
      </c>
      <c r="C32" s="25" t="s">
        <v>9</v>
      </c>
      <c r="D32" s="7"/>
      <c r="E32" s="11">
        <f>[1]Tarifas!M29</f>
        <v>797300</v>
      </c>
      <c r="F32" s="5"/>
    </row>
    <row r="33" spans="1:6" x14ac:dyDescent="0.3">
      <c r="A33" s="24" t="s">
        <v>13</v>
      </c>
      <c r="B33" s="23" t="s">
        <v>14</v>
      </c>
      <c r="C33" s="22" t="s">
        <v>6</v>
      </c>
      <c r="D33" s="7"/>
      <c r="E33" s="21">
        <f>[1]Tarifas!M30</f>
        <v>1017700</v>
      </c>
      <c r="F33" s="5"/>
    </row>
    <row r="34" spans="1:6" x14ac:dyDescent="0.3">
      <c r="A34" s="24" t="s">
        <v>13</v>
      </c>
      <c r="B34" s="23" t="s">
        <v>12</v>
      </c>
      <c r="C34" s="22" t="s">
        <v>9</v>
      </c>
      <c r="D34" s="7"/>
      <c r="E34" s="21">
        <f>[1]Tarifas!M31</f>
        <v>1067300</v>
      </c>
      <c r="F34" s="5"/>
    </row>
    <row r="35" spans="1:6" ht="15" thickBot="1" x14ac:dyDescent="0.35">
      <c r="A35" s="10" t="s">
        <v>13</v>
      </c>
      <c r="B35" s="20" t="s">
        <v>12</v>
      </c>
      <c r="C35" s="19" t="s">
        <v>6</v>
      </c>
      <c r="D35" s="7"/>
      <c r="E35" s="6">
        <f>[1]Tarifas!M32</f>
        <v>1281600</v>
      </c>
      <c r="F35" s="5"/>
    </row>
    <row r="36" spans="1:6" x14ac:dyDescent="0.3">
      <c r="A36" s="14" t="s">
        <v>8</v>
      </c>
      <c r="B36" s="26" t="s">
        <v>11</v>
      </c>
      <c r="C36" s="25" t="s">
        <v>9</v>
      </c>
      <c r="D36" s="7"/>
      <c r="E36" s="11">
        <f>[1]Tarifas!M33</f>
        <v>281900</v>
      </c>
      <c r="F36" s="5"/>
    </row>
    <row r="37" spans="1:6" x14ac:dyDescent="0.3">
      <c r="A37" s="24" t="s">
        <v>8</v>
      </c>
      <c r="B37" s="23" t="s">
        <v>11</v>
      </c>
      <c r="C37" s="22" t="s">
        <v>6</v>
      </c>
      <c r="D37" s="7"/>
      <c r="E37" s="21">
        <f>[1]Tarifas!M34</f>
        <v>352000</v>
      </c>
      <c r="F37" s="5"/>
    </row>
    <row r="38" spans="1:6" x14ac:dyDescent="0.3">
      <c r="A38" s="24" t="s">
        <v>8</v>
      </c>
      <c r="B38" s="23" t="s">
        <v>10</v>
      </c>
      <c r="C38" s="22" t="s">
        <v>9</v>
      </c>
      <c r="D38" s="7"/>
      <c r="E38" s="21">
        <f>[1]Tarifas!M35</f>
        <v>350000</v>
      </c>
      <c r="F38" s="5"/>
    </row>
    <row r="39" spans="1:6" x14ac:dyDescent="0.3">
      <c r="A39" s="24" t="s">
        <v>8</v>
      </c>
      <c r="B39" s="23" t="s">
        <v>10</v>
      </c>
      <c r="C39" s="22" t="s">
        <v>6</v>
      </c>
      <c r="D39" s="7"/>
      <c r="E39" s="21">
        <f>[1]Tarifas!M36</f>
        <v>432400</v>
      </c>
      <c r="F39" s="5"/>
    </row>
    <row r="40" spans="1:6" x14ac:dyDescent="0.3">
      <c r="A40" s="24" t="s">
        <v>8</v>
      </c>
      <c r="B40" s="23" t="s">
        <v>7</v>
      </c>
      <c r="C40" s="22" t="s">
        <v>9</v>
      </c>
      <c r="D40" s="7"/>
      <c r="E40" s="21">
        <f>[1]Tarifas!M37</f>
        <v>451400</v>
      </c>
      <c r="F40" s="5"/>
    </row>
    <row r="41" spans="1:6" ht="15" thickBot="1" x14ac:dyDescent="0.35">
      <c r="A41" s="10" t="s">
        <v>8</v>
      </c>
      <c r="B41" s="20" t="s">
        <v>7</v>
      </c>
      <c r="C41" s="19" t="s">
        <v>6</v>
      </c>
      <c r="D41" s="7"/>
      <c r="E41" s="6">
        <f>[1]Tarifas!M38</f>
        <v>529300</v>
      </c>
      <c r="F41" s="5"/>
    </row>
    <row r="42" spans="1:6" ht="15" thickBot="1" x14ac:dyDescent="0.35">
      <c r="A42" s="18" t="s">
        <v>5</v>
      </c>
      <c r="B42" s="17"/>
      <c r="C42" s="16"/>
      <c r="D42" s="7"/>
      <c r="E42" s="15">
        <f>[1]Tarifas!M39</f>
        <v>673300</v>
      </c>
      <c r="F42" s="5"/>
    </row>
    <row r="43" spans="1:6" x14ac:dyDescent="0.3">
      <c r="A43" s="14" t="s">
        <v>3</v>
      </c>
      <c r="B43" s="13" t="s">
        <v>4</v>
      </c>
      <c r="C43" s="12"/>
      <c r="D43" s="7"/>
      <c r="E43" s="11">
        <f>[1]Tarifas!M40</f>
        <v>665500</v>
      </c>
      <c r="F43" s="5"/>
    </row>
    <row r="44" spans="1:6" ht="15" thickBot="1" x14ac:dyDescent="0.35">
      <c r="A44" s="10" t="s">
        <v>3</v>
      </c>
      <c r="B44" s="9" t="s">
        <v>2</v>
      </c>
      <c r="C44" s="8"/>
      <c r="D44" s="7"/>
      <c r="E44" s="6">
        <f>[1]Tarifas!M41</f>
        <v>965300</v>
      </c>
      <c r="F44" s="5"/>
    </row>
    <row r="45" spans="1:6" x14ac:dyDescent="0.3">
      <c r="A45" s="4" t="s">
        <v>1</v>
      </c>
      <c r="B45" s="4"/>
      <c r="C45" s="4"/>
      <c r="D45" s="4"/>
      <c r="E45" s="4"/>
    </row>
    <row r="46" spans="1:6" x14ac:dyDescent="0.3">
      <c r="A46" s="3" t="s">
        <v>0</v>
      </c>
      <c r="B46" s="3"/>
      <c r="C46" s="3"/>
      <c r="D46" s="3"/>
      <c r="E46" s="3"/>
    </row>
    <row r="47" spans="1:6" ht="29.25" customHeight="1" x14ac:dyDescent="0.3">
      <c r="A47" s="3"/>
      <c r="B47" s="3"/>
      <c r="C47" s="3"/>
      <c r="D47" s="3"/>
      <c r="E47" s="3"/>
    </row>
  </sheetData>
  <mergeCells count="20">
    <mergeCell ref="B20:C20"/>
    <mergeCell ref="B21:C21"/>
    <mergeCell ref="B22:C22"/>
    <mergeCell ref="A2:E2"/>
    <mergeCell ref="A4:C7"/>
    <mergeCell ref="E4:E6"/>
    <mergeCell ref="A8:C8"/>
    <mergeCell ref="B9:C9"/>
    <mergeCell ref="B10:C10"/>
    <mergeCell ref="B11:C11"/>
    <mergeCell ref="A12:C12"/>
    <mergeCell ref="B13:C13"/>
    <mergeCell ref="A45:E45"/>
    <mergeCell ref="A46:E47"/>
    <mergeCell ref="B23:C23"/>
    <mergeCell ref="B24:C24"/>
    <mergeCell ref="B25:C25"/>
    <mergeCell ref="A42:C42"/>
    <mergeCell ref="B43:C43"/>
    <mergeCell ref="B44:C44"/>
  </mergeCells>
  <pageMargins left="0.7" right="0.7" top="0.75" bottom="0.75" header="0.3" footer="0.3"/>
  <pageSetup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TARIFAS MAS RUNT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Cindy Lizeth Diaz Lozano</dc:creator>
  <cp:lastModifiedBy>Cindy Lizeth Diaz Lozano</cp:lastModifiedBy>
  <dcterms:created xsi:type="dcterms:W3CDTF">2025-12-30T15:37:23Z</dcterms:created>
  <dcterms:modified xsi:type="dcterms:W3CDTF">2025-12-30T15:37:59Z</dcterms:modified>
</cp:coreProperties>
</file>