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/>
  <mc:AlternateContent xmlns:mc="http://schemas.openxmlformats.org/markup-compatibility/2006">
    <mc:Choice Requires="x15">
      <x15ac:absPath xmlns:x15ac="http://schemas.microsoft.com/office/spreadsheetml/2010/11/ac" url="\\017-bienes-107\BIENESYSERVICIOS\Roger\VIGENCIA 2026\EM-421-2026 - MEDICO QX OFTALMOLOGIA\INVITACION A COTIZAR - IC-158-2026\"/>
    </mc:Choice>
  </mc:AlternateContent>
  <xr:revisionPtr revIDLastSave="0" documentId="8_{8975E86F-86DC-4B59-A7EA-233079E86072}" xr6:coauthVersionLast="36" xr6:coauthVersionMax="36" xr10:uidLastSave="{00000000-0000-0000-0000-000000000000}"/>
  <bookViews>
    <workbookView xWindow="0" yWindow="0" windowWidth="28800" windowHeight="12105" tabRatio="500" xr2:uid="{00000000-000D-0000-FFFF-FFFF00000000}"/>
  </bookViews>
  <sheets>
    <sheet name="Hoja1" sheetId="1" r:id="rId1"/>
  </sheets>
  <definedNames>
    <definedName name="_xlnm._FilterDatabase" localSheetId="0" hidden="1">Hoja1!$A$15:$AJ$87</definedName>
    <definedName name="_xlnm.Print_Area" localSheetId="0">Hoja1!$A$1:$L$90</definedName>
  </definedNames>
  <calcPr calcId="191029"/>
</workbook>
</file>

<file path=xl/calcChain.xml><?xml version="1.0" encoding="utf-8"?>
<calcChain xmlns="http://schemas.openxmlformats.org/spreadsheetml/2006/main">
  <c r="A17" i="1" l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K87" i="1" l="1"/>
  <c r="L87" i="1" l="1"/>
</calcChain>
</file>

<file path=xl/sharedStrings.xml><?xml version="1.0" encoding="utf-8"?>
<sst xmlns="http://schemas.openxmlformats.org/spreadsheetml/2006/main" count="314" uniqueCount="108">
  <si>
    <t>ESPECIFICACIONES DEL BIEN O SERVICIO</t>
  </si>
  <si>
    <t xml:space="preserve">CORREO ELECTRÓNICO: </t>
  </si>
  <si>
    <t xml:space="preserve">NOMBRE RAZÓN SOCIAL: </t>
  </si>
  <si>
    <t>IVA  (SI APLICA)</t>
  </si>
  <si>
    <t xml:space="preserve">VIGENCIA DE LA PROPUESTA: </t>
  </si>
  <si>
    <t>FECHA :</t>
  </si>
  <si>
    <t>OBJETO A 
CONTRATAR</t>
  </si>
  <si>
    <t xml:space="preserve">Nombre y firma del Representante Legal </t>
  </si>
  <si>
    <t xml:space="preserve">TELÉFONO CEL: </t>
  </si>
  <si>
    <t>NOMBRE / DESCRIPCIÓN</t>
  </si>
  <si>
    <t>CANTIDAD</t>
  </si>
  <si>
    <t>UNIDAD DE MEDIDA</t>
  </si>
  <si>
    <t xml:space="preserve">VALOR TOTAL </t>
  </si>
  <si>
    <t xml:space="preserve">CONSUMO PROMEDIO MENSUAL </t>
  </si>
  <si>
    <t>ESPECIFICACIÓN TÉCNICA</t>
  </si>
  <si>
    <t>OBSERVACIÓN</t>
  </si>
  <si>
    <t xml:space="preserve">V/R UNITARIO </t>
  </si>
  <si>
    <t>V/R TOTAL UNITARIO</t>
  </si>
  <si>
    <t>FORMATO ANEXO 5 - ECONÓMICO</t>
  </si>
  <si>
    <t xml:space="preserve">SUBRED INTEGRADA DE SERVICIOS DE SALUD NORTE E.S.E
GESTIÓN CONTRACTUAL </t>
  </si>
  <si>
    <t>VERSIÓN :1</t>
  </si>
  <si>
    <t>PÁGINA: 1 DE 1</t>
  </si>
  <si>
    <t>FECHA: 25/04/2025</t>
  </si>
  <si>
    <t>CÓDIGO: AP-CT-F-84</t>
  </si>
  <si>
    <t>ÍTEM</t>
  </si>
  <si>
    <t>CÓDIGO INTERNO</t>
  </si>
  <si>
    <t>INVITACIÓN A COTIZAR No. 158-2026</t>
  </si>
  <si>
    <t>SUMINISTRO DE INSUMOS MEDICO QUIRÚRGICOS PARA LOS DIFERENTES PROCEDIMIENTOS DE LA ESPECIALIDAD DE OFTALMOLOGÍA NECESARIOS PARA LA PRESTACIÓN DE LOS SERVICIOS A LOS USUARIOS DE LA SUBRED INTEGRADA DE SERVICIOS DE SALUD NORTE ESE</t>
  </si>
  <si>
    <t>Gas para retina unidosis</t>
  </si>
  <si>
    <t>Esponjas expandidas</t>
  </si>
  <si>
    <t>Marcador violeta aplanado</t>
  </si>
  <si>
    <t>Cable bipolar compatible con lapiz borrador reusable</t>
  </si>
  <si>
    <t>Implantes oculares diferentes diametros de 14 mm a 20mm</t>
  </si>
  <si>
    <t>Conformador ocular de diferentes medidas (small-xl)</t>
  </si>
  <si>
    <t>Microesponja weck cell</t>
  </si>
  <si>
    <t>Cuchillete 15 grados recto multiple uso</t>
  </si>
  <si>
    <t>Cuchillete de 2,75MM multiples uso</t>
  </si>
  <si>
    <t>Cuchillete MVR de 20GA o 0,8mm,  multiples uso</t>
  </si>
  <si>
    <t>Cuchillete crecent 2mm, multiple uso</t>
  </si>
  <si>
    <t xml:space="preserve">Cuchillete 2.2 mm multiple uso </t>
  </si>
  <si>
    <t xml:space="preserve">Cuchillete 2.4 mm multiple uso </t>
  </si>
  <si>
    <t>Banda circulares estilo 241</t>
  </si>
  <si>
    <t>Banda circular estilo 240</t>
  </si>
  <si>
    <t xml:space="preserve">Set de crawford adulto desechable </t>
  </si>
  <si>
    <t xml:space="preserve">Aceite de Silicón  Extra </t>
  </si>
  <si>
    <t>Tubo de conexión  de presión de  para inyección de aceite</t>
  </si>
  <si>
    <t>Vitrector de doble Guillotina de 20- 23-25GA</t>
  </si>
  <si>
    <t>Manguera de intercambio de aire fluido con filtro</t>
  </si>
  <si>
    <t>Camisa de infusor para vitrector de 20Ga.</t>
  </si>
  <si>
    <t>Set de irrigación control de presión intraocular</t>
  </si>
  <si>
    <t>Sistema HPS 1/a</t>
  </si>
  <si>
    <t>Punta ultrasonido de 9mm a 30grados</t>
  </si>
  <si>
    <t>Punta de 2,4mm PEP ultrasonido</t>
  </si>
  <si>
    <t>Mango de infusión de 2,4mm PEP</t>
  </si>
  <si>
    <t>Adaptador con protector para jeringa</t>
  </si>
  <si>
    <t>Sistema de trocar de un solo paso 23-25GA</t>
  </si>
  <si>
    <t>Fibra optica de 23-25 GA</t>
  </si>
  <si>
    <t>Fibra de laser 23GA-0,6MM</t>
  </si>
  <si>
    <t>Llave reusable punta de ultrasonido</t>
  </si>
  <si>
    <t xml:space="preserve">Cassette para facoemulsificación desechable </t>
  </si>
  <si>
    <t>kit facoemulsificación desechable</t>
  </si>
  <si>
    <t>kit facoemulsificación reusable</t>
  </si>
  <si>
    <t>Pinza para retina tano 23- 25GA desechable con mango</t>
  </si>
  <si>
    <t>Fibra optica de xenon</t>
  </si>
  <si>
    <t>Pinza para ILM con  mango de 23-25GA desechable</t>
  </si>
  <si>
    <t>Stopper</t>
  </si>
  <si>
    <t>Jeringa de 20cc para extraccion de silicon</t>
  </si>
  <si>
    <t>Endoluz campo amplio de 20-23-25GA</t>
  </si>
  <si>
    <t>Set de trocar 20-23-25GA</t>
  </si>
  <si>
    <t>Pinza cocodrilo  23-25GA con mango desechable</t>
  </si>
  <si>
    <t>Pinza HATTENBACH de 23- 25GA</t>
  </si>
  <si>
    <t>Tijeras de 23-25GA punta recta con mango desechable</t>
  </si>
  <si>
    <t>Tijeras de 23-25GA curva con mango desechable</t>
  </si>
  <si>
    <t>Canula desechable sincoest</t>
  </si>
  <si>
    <t>Canulas de irrigación desechables de diferentes medidas 27 GA</t>
  </si>
  <si>
    <t xml:space="preserve">Estoquineta desechable para pieza de mano de facoemulsificador </t>
  </si>
  <si>
    <t xml:space="preserve">Paquete lente intraocular de tres piezas más sutura monofilamento tipo goretex </t>
  </si>
  <si>
    <t xml:space="preserve">Kit facoemulsificación rehusable </t>
  </si>
  <si>
    <t xml:space="preserve"> Esponjas de silicona redondas estilo 505 </t>
  </si>
  <si>
    <t>Banda circular estilo 41</t>
  </si>
  <si>
    <t xml:space="preserve"> Set de intubación lacrimal Jackson</t>
  </si>
  <si>
    <t>Tapon lagrimal</t>
  </si>
  <si>
    <t>Azul Trypan 1ml</t>
  </si>
  <si>
    <t>Lente Intraocular Rígido todas las Dioptrias</t>
  </si>
  <si>
    <t>Hidroxipropilmetilcelulosa 2ml al 2%</t>
  </si>
  <si>
    <t>Hialuronato de Sodio (solución oftalmica) Concentracion 1.4%</t>
  </si>
  <si>
    <t>Lente para faco Dioptrias negativas</t>
  </si>
  <si>
    <t>Lente plegable para faco todas la dioptrias</t>
  </si>
  <si>
    <t>Azul para Retina ILM</t>
  </si>
  <si>
    <t>Perflorocarbono por 5 a 7ml</t>
  </si>
  <si>
    <t>Retractores de Iris desechables por 5 - 6 unidades</t>
  </si>
  <si>
    <t>Anillos de Tension Capsular de diferentes medidas</t>
  </si>
  <si>
    <t>Lente torico monofocal</t>
  </si>
  <si>
    <t>Lente faquico monofocal hidrofilico</t>
  </si>
  <si>
    <t>Lente fáquico monofocal hidrofílico Torico</t>
  </si>
  <si>
    <t>Lentes para facos dioptrias especiales</t>
  </si>
  <si>
    <t>Lente monofocal Hidrofobico</t>
  </si>
  <si>
    <t>Lente Vision Extendida</t>
  </si>
  <si>
    <t>Lente Plegable tres Piezas</t>
  </si>
  <si>
    <t>UNIDAD</t>
  </si>
  <si>
    <t>PAQUETE</t>
  </si>
  <si>
    <t>KIT</t>
  </si>
  <si>
    <t>A DEMANDA</t>
  </si>
  <si>
    <t xml:space="preserve">Compatible con Megatron </t>
  </si>
  <si>
    <t>Estéril</t>
  </si>
  <si>
    <t>Compatible con Megatron /faros</t>
  </si>
  <si>
    <t>PRECIOS TECHO                       EM-421-2026</t>
  </si>
  <si>
    <t xml:space="preserve">NOTA 1: La validez de la cotización es de DOS (02) meses
NOTA 2: Las propuestas no deben pasar el valor del Estudio de Mercado referenciado que se visualizan en cada ítem
NOTA 3: Se acepta la forma de pago a noventa (90) días después de la radicación de la factura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</si>
</sst>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 &quot;$ &quot;* #,##0.00_ ;_ &quot;$ &quot;* \-#,##0.00_ ;_ &quot;$ &quot;* \-??_ ;_ @_ "/>
    <numFmt numFmtId="166" formatCode="_([$$-240A]\ * #,##0_);_([$$-240A]\ * \(#,##0\);_([$$-240A]\ * \-??_);_(@_)"/>
    <numFmt numFmtId="167" formatCode="_-* #,##0_-;\-* #,##0_-;_-* \-_-;_-@_-"/>
    <numFmt numFmtId="168" formatCode="_-&quot;$&quot;* #,##0_-;\-&quot;$&quot;* #,##0_-;_-&quot;$&quot;* &quot;-&quot;_-;_-@_-"/>
    <numFmt numFmtId="169" formatCode="_ &quot;$&quot;\ * #,##0.00_ ;_ &quot;$&quot;\ * \-#,##0.00_ ;_ &quot;$&quot;\ * &quot;-&quot;??_ ;_ @_ "/>
    <numFmt numFmtId="170" formatCode="&quot;$&quot;\ #,##0"/>
  </numFmts>
  <fonts count="12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4"/>
      <name val="Arial"/>
      <family val="2"/>
    </font>
    <font>
      <b/>
      <u/>
      <sz val="10"/>
      <name val="Arial"/>
      <family val="2"/>
    </font>
    <font>
      <b/>
      <sz val="10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4" tint="0.59999389629810485"/>
        <bgColor rgb="FFFFFFCC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rgb="FFFFFFCC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4">
    <xf numFmtId="0" fontId="0" fillId="0" borderId="0"/>
    <xf numFmtId="165" fontId="4" fillId="0" borderId="0" applyBorder="0" applyProtection="0"/>
    <xf numFmtId="0" fontId="2" fillId="0" borderId="0"/>
    <xf numFmtId="166" fontId="3" fillId="0" borderId="0"/>
    <xf numFmtId="0" fontId="4" fillId="0" borderId="0"/>
    <xf numFmtId="167" fontId="4" fillId="0" borderId="0" applyBorder="0" applyProtection="0"/>
    <xf numFmtId="0" fontId="5" fillId="0" borderId="0"/>
    <xf numFmtId="0" fontId="1" fillId="0" borderId="0"/>
    <xf numFmtId="0" fontId="6" fillId="0" borderId="0"/>
    <xf numFmtId="169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58">
    <xf numFmtId="0" fontId="0" fillId="0" borderId="0" xfId="0"/>
    <xf numFmtId="0" fontId="7" fillId="8" borderId="1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0" xfId="0" applyFont="1" applyAlignment="1">
      <alignment vertical="center" wrapText="1"/>
    </xf>
    <xf numFmtId="0" fontId="7" fillId="3" borderId="1" xfId="2" applyFont="1" applyFill="1" applyBorder="1" applyAlignment="1">
      <alignment horizontal="left" vertical="center" wrapText="1"/>
    </xf>
    <xf numFmtId="0" fontId="7" fillId="3" borderId="6" xfId="2" applyFont="1" applyFill="1" applyBorder="1" applyAlignment="1">
      <alignment horizontal="left"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5" fillId="7" borderId="0" xfId="0" applyFont="1" applyFill="1" applyAlignment="1">
      <alignment vertical="center" wrapText="1"/>
    </xf>
    <xf numFmtId="0" fontId="5" fillId="7" borderId="0" xfId="0" applyFont="1" applyFill="1" applyAlignment="1">
      <alignment horizontal="center"/>
    </xf>
    <xf numFmtId="0" fontId="8" fillId="11" borderId="1" xfId="0" applyFont="1" applyFill="1" applyBorder="1" applyAlignment="1">
      <alignment horizontal="center" vertical="center" wrapText="1"/>
    </xf>
    <xf numFmtId="3" fontId="8" fillId="11" borderId="1" xfId="0" applyNumberFormat="1" applyFont="1" applyFill="1" applyBorder="1" applyAlignment="1">
      <alignment horizontal="right" vertical="center" wrapText="1"/>
    </xf>
    <xf numFmtId="3" fontId="8" fillId="11" borderId="1" xfId="0" applyNumberFormat="1" applyFont="1" applyFill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6" fillId="2" borderId="4" xfId="2" applyFont="1" applyFill="1" applyBorder="1" applyAlignment="1">
      <alignment vertical="center" wrapText="1"/>
    </xf>
    <xf numFmtId="0" fontId="6" fillId="2" borderId="5" xfId="2" applyFont="1" applyFill="1" applyBorder="1" applyAlignment="1">
      <alignment horizontal="left" vertical="center" wrapText="1"/>
    </xf>
    <xf numFmtId="42" fontId="6" fillId="2" borderId="5" xfId="2" applyNumberFormat="1" applyFont="1" applyFill="1" applyBorder="1" applyAlignment="1">
      <alignment vertical="center" wrapText="1"/>
    </xf>
    <xf numFmtId="42" fontId="6" fillId="2" borderId="6" xfId="2" applyNumberFormat="1" applyFont="1" applyFill="1" applyBorder="1" applyAlignment="1">
      <alignment vertical="center" wrapText="1"/>
    </xf>
    <xf numFmtId="0" fontId="6" fillId="2" borderId="0" xfId="2" applyFont="1" applyFill="1" applyAlignment="1">
      <alignment vertical="center" wrapText="1"/>
    </xf>
    <xf numFmtId="0" fontId="6" fillId="2" borderId="0" xfId="2" applyFont="1" applyFill="1" applyAlignment="1">
      <alignment horizontal="left" vertical="center" wrapText="1"/>
    </xf>
    <xf numFmtId="42" fontId="6" fillId="2" borderId="0" xfId="2" applyNumberFormat="1" applyFont="1" applyFill="1" applyAlignment="1">
      <alignment vertical="center" wrapText="1"/>
    </xf>
    <xf numFmtId="170" fontId="7" fillId="8" borderId="7" xfId="0" applyNumberFormat="1" applyFont="1" applyFill="1" applyBorder="1" applyAlignment="1">
      <alignment horizontal="center" vertical="center" wrapText="1"/>
    </xf>
    <xf numFmtId="170" fontId="7" fillId="7" borderId="1" xfId="0" applyNumberFormat="1" applyFont="1" applyFill="1" applyBorder="1" applyAlignment="1">
      <alignment horizontal="center" vertical="center" wrapText="1"/>
    </xf>
    <xf numFmtId="170" fontId="7" fillId="9" borderId="1" xfId="2" applyNumberFormat="1" applyFont="1" applyFill="1" applyBorder="1" applyAlignment="1">
      <alignment vertical="center" wrapText="1"/>
    </xf>
    <xf numFmtId="170" fontId="6" fillId="2" borderId="6" xfId="2" applyNumberFormat="1" applyFont="1" applyFill="1" applyBorder="1" applyAlignment="1">
      <alignment vertical="center" wrapText="1"/>
    </xf>
    <xf numFmtId="170" fontId="6" fillId="2" borderId="0" xfId="2" applyNumberFormat="1" applyFont="1" applyFill="1" applyAlignment="1">
      <alignment vertical="center" wrapText="1"/>
    </xf>
    <xf numFmtId="170" fontId="7" fillId="12" borderId="7" xfId="0" applyNumberFormat="1" applyFont="1" applyFill="1" applyBorder="1" applyAlignment="1">
      <alignment horizontal="center" vertical="center" wrapText="1"/>
    </xf>
    <xf numFmtId="170" fontId="8" fillId="11" borderId="1" xfId="0" applyNumberFormat="1" applyFont="1" applyFill="1" applyBorder="1" applyAlignment="1">
      <alignment horizontal="center" vertical="center" wrapText="1"/>
    </xf>
    <xf numFmtId="170" fontId="6" fillId="2" borderId="3" xfId="2" applyNumberFormat="1" applyFont="1" applyFill="1" applyBorder="1" applyAlignment="1">
      <alignment vertical="center" wrapText="1"/>
    </xf>
    <xf numFmtId="0" fontId="6" fillId="6" borderId="1" xfId="2" applyFont="1" applyFill="1" applyBorder="1" applyAlignment="1">
      <alignment horizontal="center" vertical="center" wrapText="1"/>
    </xf>
    <xf numFmtId="0" fontId="9" fillId="6" borderId="1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wrapText="1"/>
    </xf>
    <xf numFmtId="0" fontId="7" fillId="2" borderId="6" xfId="2" applyFont="1" applyFill="1" applyBorder="1" applyAlignment="1">
      <alignment horizontal="center" wrapText="1"/>
    </xf>
    <xf numFmtId="0" fontId="7" fillId="2" borderId="3" xfId="2" applyFont="1" applyFill="1" applyBorder="1" applyAlignment="1">
      <alignment horizontal="center" wrapText="1"/>
    </xf>
    <xf numFmtId="0" fontId="7" fillId="0" borderId="1" xfId="2" applyFont="1" applyBorder="1" applyAlignment="1">
      <alignment horizontal="center" vertical="center" wrapText="1"/>
    </xf>
    <xf numFmtId="0" fontId="7" fillId="3" borderId="1" xfId="2" applyFont="1" applyFill="1" applyBorder="1" applyAlignment="1">
      <alignment horizontal="left" vertical="center" wrapText="1"/>
    </xf>
    <xf numFmtId="0" fontId="7" fillId="3" borderId="2" xfId="2" applyFont="1" applyFill="1" applyBorder="1" applyAlignment="1">
      <alignment horizontal="left" vertical="center" wrapText="1"/>
    </xf>
    <xf numFmtId="0" fontId="7" fillId="3" borderId="6" xfId="2" applyFont="1" applyFill="1" applyBorder="1" applyAlignment="1">
      <alignment horizontal="left" vertical="center" wrapText="1"/>
    </xf>
    <xf numFmtId="0" fontId="7" fillId="3" borderId="3" xfId="2" applyFont="1" applyFill="1" applyBorder="1" applyAlignment="1">
      <alignment horizontal="left" vertical="center" wrapText="1"/>
    </xf>
    <xf numFmtId="0" fontId="7" fillId="3" borderId="6" xfId="2" applyFont="1" applyFill="1" applyBorder="1" applyAlignment="1">
      <alignment horizontal="center" vertical="center" wrapText="1"/>
    </xf>
    <xf numFmtId="0" fontId="7" fillId="3" borderId="3" xfId="2" applyFont="1" applyFill="1" applyBorder="1" applyAlignment="1">
      <alignment horizontal="center" vertical="center" wrapText="1"/>
    </xf>
    <xf numFmtId="0" fontId="7" fillId="4" borderId="2" xfId="2" applyFont="1" applyFill="1" applyBorder="1" applyAlignment="1">
      <alignment horizontal="right" vertical="center" wrapText="1"/>
    </xf>
    <xf numFmtId="0" fontId="7" fillId="4" borderId="6" xfId="2" applyFont="1" applyFill="1" applyBorder="1" applyAlignment="1">
      <alignment horizontal="right" vertical="center" wrapText="1"/>
    </xf>
    <xf numFmtId="0" fontId="7" fillId="4" borderId="3" xfId="2" applyFont="1" applyFill="1" applyBorder="1" applyAlignment="1">
      <alignment horizontal="right" vertical="center" wrapText="1"/>
    </xf>
    <xf numFmtId="0" fontId="6" fillId="6" borderId="2" xfId="2" applyFont="1" applyFill="1" applyBorder="1" applyAlignment="1">
      <alignment vertical="center" wrapText="1"/>
    </xf>
    <xf numFmtId="0" fontId="6" fillId="6" borderId="3" xfId="2" applyFont="1" applyFill="1" applyBorder="1" applyAlignment="1">
      <alignment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</cellXfs>
  <cellStyles count="14">
    <cellStyle name="Currency" xfId="12" xr:uid="{00000000-0005-0000-0000-000000000000}"/>
    <cellStyle name="Excel Built-in Comma [0]" xfId="5" xr:uid="{00000000-0005-0000-0000-000001000000}"/>
    <cellStyle name="Moneda [0] 2" xfId="13" xr:uid="{00000000-0005-0000-0000-000002000000}"/>
    <cellStyle name="Moneda 2" xfId="1" xr:uid="{00000000-0005-0000-0000-000003000000}"/>
    <cellStyle name="Moneda 2 2" xfId="9" xr:uid="{00000000-0005-0000-0000-000004000000}"/>
    <cellStyle name="Moneda 3" xfId="10" xr:uid="{00000000-0005-0000-0000-000005000000}"/>
    <cellStyle name="Normal" xfId="0" builtinId="0"/>
    <cellStyle name="Normal 2" xfId="2" xr:uid="{00000000-0005-0000-0000-000007000000}"/>
    <cellStyle name="Normal 2 2" xfId="3" xr:uid="{00000000-0005-0000-0000-000008000000}"/>
    <cellStyle name="Normal 2 3" xfId="8" xr:uid="{00000000-0005-0000-0000-000009000000}"/>
    <cellStyle name="Normal 3" xfId="7" xr:uid="{00000000-0005-0000-0000-00000A000000}"/>
    <cellStyle name="Normal 3 4" xfId="4" xr:uid="{00000000-0005-0000-0000-00000B000000}"/>
    <cellStyle name="Normal 5" xfId="6" xr:uid="{00000000-0005-0000-0000-00000C000000}"/>
    <cellStyle name="Porcentaje 2" xfId="11" xr:uid="{00000000-0005-0000-0000-00000D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200028</xdr:colOff>
      <xdr:row>0</xdr:row>
      <xdr:rowOff>161925</xdr:rowOff>
    </xdr:from>
    <xdr:to>
      <xdr:col>1</xdr:col>
      <xdr:colOff>971550</xdr:colOff>
      <xdr:row>3</xdr:row>
      <xdr:rowOff>138975</xdr:rowOff>
    </xdr:to>
    <xdr:pic>
      <xdr:nvPicPr>
        <xdr:cNvPr id="8" name="Imagen 7" descr="Datos Abiertos Bogotá">
          <a:extLst>
            <a:ext uri="{FF2B5EF4-FFF2-40B4-BE49-F238E27FC236}">
              <a16:creationId xmlns:a16="http://schemas.microsoft.com/office/drawing/2014/main" id="{E311A00F-0EE5-4091-83B2-2DA4DB09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8" y="161925"/>
          <a:ext cx="169544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90"/>
  <sheetViews>
    <sheetView showGridLines="0" tabSelected="1" view="pageBreakPreview" zoomScaleNormal="100" zoomScaleSheetLayoutView="100" workbookViewId="0">
      <selection activeCell="B13" sqref="B13:L13"/>
    </sheetView>
  </sheetViews>
  <sheetFormatPr baseColWidth="10" defaultColWidth="10.7109375" defaultRowHeight="12.75" x14ac:dyDescent="0.25"/>
  <cols>
    <col min="1" max="1" width="13.85546875" style="22" customWidth="1"/>
    <col min="2" max="2" width="18.7109375" style="23" customWidth="1"/>
    <col min="3" max="3" width="45.42578125" style="23" customWidth="1"/>
    <col min="4" max="4" width="26.28515625" style="24" customWidth="1"/>
    <col min="5" max="5" width="21.7109375" style="24" customWidth="1"/>
    <col min="6" max="6" width="19.28515625" style="24" customWidth="1"/>
    <col min="7" max="7" width="29.42578125" style="24" customWidth="1"/>
    <col min="8" max="8" width="21.85546875" style="24" customWidth="1"/>
    <col min="9" max="12" width="16.85546875" style="29" customWidth="1"/>
    <col min="13" max="16384" width="10.7109375" style="8"/>
  </cols>
  <sheetData>
    <row r="1" spans="1:36" ht="20.100000000000001" customHeight="1" x14ac:dyDescent="0.25">
      <c r="A1" s="33"/>
      <c r="B1" s="33"/>
      <c r="C1" s="34" t="s">
        <v>18</v>
      </c>
      <c r="D1" s="34"/>
      <c r="E1" s="34"/>
      <c r="F1" s="34"/>
      <c r="G1" s="34"/>
      <c r="H1" s="34"/>
      <c r="I1" s="34"/>
      <c r="J1" s="34"/>
      <c r="K1" s="48" t="s">
        <v>23</v>
      </c>
      <c r="L1" s="49"/>
    </row>
    <row r="2" spans="1:36" ht="20.100000000000001" customHeight="1" x14ac:dyDescent="0.25">
      <c r="A2" s="33"/>
      <c r="B2" s="33"/>
      <c r="C2" s="34"/>
      <c r="D2" s="34"/>
      <c r="E2" s="34"/>
      <c r="F2" s="34"/>
      <c r="G2" s="34"/>
      <c r="H2" s="34"/>
      <c r="I2" s="34"/>
      <c r="J2" s="34"/>
      <c r="K2" s="48" t="s">
        <v>20</v>
      </c>
      <c r="L2" s="49"/>
    </row>
    <row r="3" spans="1:36" ht="20.100000000000001" customHeight="1" x14ac:dyDescent="0.25">
      <c r="A3" s="33"/>
      <c r="B3" s="33"/>
      <c r="C3" s="33" t="s">
        <v>19</v>
      </c>
      <c r="D3" s="33"/>
      <c r="E3" s="33"/>
      <c r="F3" s="33"/>
      <c r="G3" s="33"/>
      <c r="H3" s="33"/>
      <c r="I3" s="33"/>
      <c r="J3" s="33"/>
      <c r="K3" s="48" t="s">
        <v>21</v>
      </c>
      <c r="L3" s="49"/>
    </row>
    <row r="4" spans="1:36" ht="20.100000000000001" customHeight="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48" t="s">
        <v>22</v>
      </c>
      <c r="L4" s="49"/>
    </row>
    <row r="5" spans="1:36" ht="9.9499999999999993" customHeight="1" x14ac:dyDescent="0.25">
      <c r="A5" s="51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</row>
    <row r="6" spans="1:36" ht="39.75" customHeight="1" x14ac:dyDescent="0.25">
      <c r="A6" s="38" t="s">
        <v>26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</row>
    <row r="7" spans="1:36" ht="9.9499999999999993" customHeight="1" x14ac:dyDescent="0.25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</row>
    <row r="8" spans="1:36" ht="27" customHeight="1" x14ac:dyDescent="0.25">
      <c r="A8" s="39" t="s">
        <v>5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</row>
    <row r="9" spans="1:36" ht="27" customHeight="1" x14ac:dyDescent="0.25">
      <c r="A9" s="39" t="s">
        <v>2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</row>
    <row r="10" spans="1:36" ht="27" customHeight="1" x14ac:dyDescent="0.25">
      <c r="A10" s="40" t="s">
        <v>1</v>
      </c>
      <c r="B10" s="41"/>
      <c r="C10" s="41"/>
      <c r="D10" s="42"/>
      <c r="E10" s="9" t="s">
        <v>8</v>
      </c>
      <c r="F10" s="10"/>
      <c r="G10" s="10"/>
      <c r="H10" s="10"/>
      <c r="I10" s="43"/>
      <c r="J10" s="43"/>
      <c r="K10" s="43"/>
      <c r="L10" s="44"/>
    </row>
    <row r="11" spans="1:36" ht="27" customHeight="1" x14ac:dyDescent="0.25">
      <c r="A11" s="39" t="s">
        <v>4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</row>
    <row r="12" spans="1:36" ht="9.9499999999999993" customHeight="1" x14ac:dyDescent="0.25">
      <c r="A12" s="52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4"/>
    </row>
    <row r="13" spans="1:36" ht="69" customHeight="1" x14ac:dyDescent="0.25">
      <c r="A13" s="11" t="s">
        <v>6</v>
      </c>
      <c r="B13" s="56" t="s">
        <v>27</v>
      </c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</row>
    <row r="14" spans="1:36" ht="30" customHeight="1" x14ac:dyDescent="0.25">
      <c r="A14" s="50" t="s">
        <v>0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</row>
    <row r="15" spans="1:36" s="13" customFormat="1" ht="48.75" customHeight="1" x14ac:dyDescent="0.2">
      <c r="A15" s="1" t="s">
        <v>24</v>
      </c>
      <c r="B15" s="1" t="s">
        <v>25</v>
      </c>
      <c r="C15" s="1" t="s">
        <v>9</v>
      </c>
      <c r="D15" s="1" t="s">
        <v>11</v>
      </c>
      <c r="E15" s="1" t="s">
        <v>10</v>
      </c>
      <c r="F15" s="1" t="s">
        <v>13</v>
      </c>
      <c r="G15" s="1" t="s">
        <v>14</v>
      </c>
      <c r="H15" s="2" t="s">
        <v>15</v>
      </c>
      <c r="I15" s="25" t="s">
        <v>16</v>
      </c>
      <c r="J15" s="25" t="s">
        <v>3</v>
      </c>
      <c r="K15" s="25" t="s">
        <v>17</v>
      </c>
      <c r="L15" s="30" t="s">
        <v>106</v>
      </c>
    </row>
    <row r="16" spans="1:36" s="13" customFormat="1" ht="25.5" customHeight="1" x14ac:dyDescent="0.2">
      <c r="A16" s="3">
        <v>1</v>
      </c>
      <c r="B16" s="4"/>
      <c r="C16" s="14" t="s">
        <v>28</v>
      </c>
      <c r="D16" s="5" t="s">
        <v>99</v>
      </c>
      <c r="E16" s="14" t="s">
        <v>102</v>
      </c>
      <c r="F16" s="14">
        <v>1</v>
      </c>
      <c r="G16" s="14" t="s">
        <v>103</v>
      </c>
      <c r="H16" s="15"/>
      <c r="I16" s="26"/>
      <c r="J16" s="26"/>
      <c r="K16" s="26"/>
      <c r="L16" s="31">
        <v>207900</v>
      </c>
    </row>
    <row r="17" spans="1:12" s="13" customFormat="1" ht="25.5" customHeight="1" x14ac:dyDescent="0.2">
      <c r="A17" s="3">
        <f>+A16+1</f>
        <v>2</v>
      </c>
      <c r="B17" s="4"/>
      <c r="C17" s="14" t="s">
        <v>29</v>
      </c>
      <c r="D17" s="5" t="s">
        <v>100</v>
      </c>
      <c r="E17" s="14" t="s">
        <v>102</v>
      </c>
      <c r="F17" s="14">
        <v>5</v>
      </c>
      <c r="G17" s="14" t="s">
        <v>104</v>
      </c>
      <c r="H17" s="15"/>
      <c r="I17" s="26"/>
      <c r="J17" s="26"/>
      <c r="K17" s="26"/>
      <c r="L17" s="31">
        <v>1948</v>
      </c>
    </row>
    <row r="18" spans="1:12" s="13" customFormat="1" ht="25.5" customHeight="1" x14ac:dyDescent="0.2">
      <c r="A18" s="3">
        <f t="shared" ref="A18:A81" si="0">+A17+1</f>
        <v>3</v>
      </c>
      <c r="B18" s="6"/>
      <c r="C18" s="14" t="s">
        <v>30</v>
      </c>
      <c r="D18" s="5" t="s">
        <v>99</v>
      </c>
      <c r="E18" s="14" t="s">
        <v>102</v>
      </c>
      <c r="F18" s="14">
        <v>2</v>
      </c>
      <c r="G18" s="14" t="s">
        <v>104</v>
      </c>
      <c r="H18" s="14"/>
      <c r="I18" s="26"/>
      <c r="J18" s="26"/>
      <c r="K18" s="26"/>
      <c r="L18" s="31">
        <v>27489</v>
      </c>
    </row>
    <row r="19" spans="1:12" s="13" customFormat="1" ht="25.5" customHeight="1" x14ac:dyDescent="0.2">
      <c r="A19" s="3">
        <f t="shared" si="0"/>
        <v>4</v>
      </c>
      <c r="B19" s="4"/>
      <c r="C19" s="14" t="s">
        <v>31</v>
      </c>
      <c r="D19" s="5" t="s">
        <v>99</v>
      </c>
      <c r="E19" s="14" t="s">
        <v>102</v>
      </c>
      <c r="F19" s="14">
        <v>1</v>
      </c>
      <c r="G19" s="14" t="s">
        <v>103</v>
      </c>
      <c r="H19" s="16"/>
      <c r="I19" s="26"/>
      <c r="J19" s="26"/>
      <c r="K19" s="26"/>
      <c r="L19" s="31">
        <v>1166268.6035</v>
      </c>
    </row>
    <row r="20" spans="1:12" s="13" customFormat="1" ht="25.5" customHeight="1" x14ac:dyDescent="0.2">
      <c r="A20" s="3">
        <f t="shared" si="0"/>
        <v>5</v>
      </c>
      <c r="B20" s="4"/>
      <c r="C20" s="14" t="s">
        <v>32</v>
      </c>
      <c r="D20" s="5" t="s">
        <v>99</v>
      </c>
      <c r="E20" s="14" t="s">
        <v>102</v>
      </c>
      <c r="F20" s="14">
        <v>4</v>
      </c>
      <c r="G20" s="14" t="s">
        <v>104</v>
      </c>
      <c r="H20" s="16"/>
      <c r="I20" s="26"/>
      <c r="J20" s="26"/>
      <c r="K20" s="26"/>
      <c r="L20" s="31">
        <v>242550</v>
      </c>
    </row>
    <row r="21" spans="1:12" s="13" customFormat="1" ht="25.5" customHeight="1" x14ac:dyDescent="0.2">
      <c r="A21" s="3">
        <f t="shared" si="0"/>
        <v>6</v>
      </c>
      <c r="B21" s="6"/>
      <c r="C21" s="14" t="s">
        <v>33</v>
      </c>
      <c r="D21" s="5" t="s">
        <v>99</v>
      </c>
      <c r="E21" s="14" t="s">
        <v>102</v>
      </c>
      <c r="F21" s="14">
        <v>5</v>
      </c>
      <c r="G21" s="14" t="s">
        <v>104</v>
      </c>
      <c r="H21" s="16"/>
      <c r="I21" s="26"/>
      <c r="J21" s="26"/>
      <c r="K21" s="26"/>
      <c r="L21" s="31">
        <v>242550</v>
      </c>
    </row>
    <row r="22" spans="1:12" s="13" customFormat="1" ht="25.5" customHeight="1" x14ac:dyDescent="0.2">
      <c r="A22" s="3">
        <f t="shared" si="0"/>
        <v>7</v>
      </c>
      <c r="B22" s="4"/>
      <c r="C22" s="14" t="s">
        <v>34</v>
      </c>
      <c r="D22" s="5" t="s">
        <v>100</v>
      </c>
      <c r="E22" s="14" t="s">
        <v>102</v>
      </c>
      <c r="F22" s="14">
        <v>20</v>
      </c>
      <c r="G22" s="14" t="s">
        <v>104</v>
      </c>
      <c r="H22" s="16"/>
      <c r="I22" s="26"/>
      <c r="J22" s="26"/>
      <c r="K22" s="26"/>
      <c r="L22" s="31">
        <v>1206.7</v>
      </c>
    </row>
    <row r="23" spans="1:12" s="13" customFormat="1" ht="25.5" customHeight="1" x14ac:dyDescent="0.2">
      <c r="A23" s="3">
        <f t="shared" si="0"/>
        <v>8</v>
      </c>
      <c r="B23" s="4"/>
      <c r="C23" s="14" t="s">
        <v>35</v>
      </c>
      <c r="D23" s="5" t="s">
        <v>99</v>
      </c>
      <c r="E23" s="14" t="s">
        <v>102</v>
      </c>
      <c r="F23" s="14">
        <v>20</v>
      </c>
      <c r="G23" s="14" t="s">
        <v>104</v>
      </c>
      <c r="H23" s="16"/>
      <c r="I23" s="26"/>
      <c r="J23" s="26"/>
      <c r="K23" s="26"/>
      <c r="L23" s="31">
        <v>29717.275000000001</v>
      </c>
    </row>
    <row r="24" spans="1:12" s="13" customFormat="1" ht="25.5" customHeight="1" x14ac:dyDescent="0.2">
      <c r="A24" s="3">
        <f t="shared" si="0"/>
        <v>9</v>
      </c>
      <c r="B24" s="4"/>
      <c r="C24" s="14" t="s">
        <v>36</v>
      </c>
      <c r="D24" s="5" t="s">
        <v>99</v>
      </c>
      <c r="E24" s="14" t="s">
        <v>102</v>
      </c>
      <c r="F24" s="14">
        <v>20</v>
      </c>
      <c r="G24" s="14" t="s">
        <v>104</v>
      </c>
      <c r="H24" s="16"/>
      <c r="I24" s="26"/>
      <c r="J24" s="26"/>
      <c r="K24" s="26"/>
      <c r="L24" s="31">
        <v>49418.32</v>
      </c>
    </row>
    <row r="25" spans="1:12" s="13" customFormat="1" ht="25.5" customHeight="1" x14ac:dyDescent="0.2">
      <c r="A25" s="3">
        <f t="shared" si="0"/>
        <v>10</v>
      </c>
      <c r="B25" s="4"/>
      <c r="C25" s="14" t="s">
        <v>37</v>
      </c>
      <c r="D25" s="5" t="s">
        <v>99</v>
      </c>
      <c r="E25" s="14" t="s">
        <v>102</v>
      </c>
      <c r="F25" s="14">
        <v>20</v>
      </c>
      <c r="G25" s="14" t="s">
        <v>104</v>
      </c>
      <c r="H25" s="16"/>
      <c r="I25" s="26"/>
      <c r="J25" s="26"/>
      <c r="K25" s="26"/>
      <c r="L25" s="31">
        <v>50608.32</v>
      </c>
    </row>
    <row r="26" spans="1:12" s="13" customFormat="1" ht="25.5" customHeight="1" x14ac:dyDescent="0.2">
      <c r="A26" s="3">
        <f t="shared" si="0"/>
        <v>11</v>
      </c>
      <c r="B26" s="7"/>
      <c r="C26" s="14" t="s">
        <v>38</v>
      </c>
      <c r="D26" s="5" t="s">
        <v>99</v>
      </c>
      <c r="E26" s="14" t="s">
        <v>102</v>
      </c>
      <c r="F26" s="14">
        <v>20</v>
      </c>
      <c r="G26" s="14" t="s">
        <v>104</v>
      </c>
      <c r="H26" s="14"/>
      <c r="I26" s="26"/>
      <c r="J26" s="26"/>
      <c r="K26" s="26"/>
      <c r="L26" s="31">
        <v>68015.64</v>
      </c>
    </row>
    <row r="27" spans="1:12" s="13" customFormat="1" ht="25.5" customHeight="1" x14ac:dyDescent="0.2">
      <c r="A27" s="3">
        <f t="shared" si="0"/>
        <v>12</v>
      </c>
      <c r="B27" s="4"/>
      <c r="C27" s="14" t="s">
        <v>39</v>
      </c>
      <c r="D27" s="5" t="s">
        <v>99</v>
      </c>
      <c r="E27" s="14" t="s">
        <v>102</v>
      </c>
      <c r="F27" s="14">
        <v>20</v>
      </c>
      <c r="G27" s="14" t="s">
        <v>104</v>
      </c>
      <c r="H27" s="15"/>
      <c r="I27" s="26"/>
      <c r="J27" s="26"/>
      <c r="K27" s="26"/>
      <c r="L27" s="31">
        <v>57001</v>
      </c>
    </row>
    <row r="28" spans="1:12" s="13" customFormat="1" ht="25.5" customHeight="1" x14ac:dyDescent="0.2">
      <c r="A28" s="3">
        <f t="shared" si="0"/>
        <v>13</v>
      </c>
      <c r="B28" s="4"/>
      <c r="C28" s="14" t="s">
        <v>40</v>
      </c>
      <c r="D28" s="5" t="s">
        <v>99</v>
      </c>
      <c r="E28" s="14" t="s">
        <v>102</v>
      </c>
      <c r="F28" s="14">
        <v>1</v>
      </c>
      <c r="G28" s="14" t="s">
        <v>104</v>
      </c>
      <c r="H28" s="15"/>
      <c r="I28" s="26"/>
      <c r="J28" s="26"/>
      <c r="K28" s="26"/>
      <c r="L28" s="31">
        <v>75503.12</v>
      </c>
    </row>
    <row r="29" spans="1:12" s="13" customFormat="1" ht="25.5" customHeight="1" x14ac:dyDescent="0.2">
      <c r="A29" s="3">
        <f t="shared" si="0"/>
        <v>14</v>
      </c>
      <c r="B29" s="6"/>
      <c r="C29" s="14" t="s">
        <v>41</v>
      </c>
      <c r="D29" s="5" t="s">
        <v>99</v>
      </c>
      <c r="E29" s="14" t="s">
        <v>102</v>
      </c>
      <c r="F29" s="14">
        <v>4</v>
      </c>
      <c r="G29" s="14" t="s">
        <v>104</v>
      </c>
      <c r="H29" s="14"/>
      <c r="I29" s="26"/>
      <c r="J29" s="26"/>
      <c r="K29" s="26"/>
      <c r="L29" s="31">
        <v>108052</v>
      </c>
    </row>
    <row r="30" spans="1:12" s="13" customFormat="1" ht="25.5" customHeight="1" x14ac:dyDescent="0.2">
      <c r="A30" s="3">
        <f t="shared" si="0"/>
        <v>15</v>
      </c>
      <c r="B30" s="4"/>
      <c r="C30" s="14" t="s">
        <v>42</v>
      </c>
      <c r="D30" s="5" t="s">
        <v>99</v>
      </c>
      <c r="E30" s="14" t="s">
        <v>102</v>
      </c>
      <c r="F30" s="14">
        <v>5</v>
      </c>
      <c r="G30" s="14" t="s">
        <v>104</v>
      </c>
      <c r="H30" s="16"/>
      <c r="I30" s="26"/>
      <c r="J30" s="26"/>
      <c r="K30" s="26"/>
      <c r="L30" s="31">
        <v>108052</v>
      </c>
    </row>
    <row r="31" spans="1:12" s="13" customFormat="1" ht="25.5" customHeight="1" x14ac:dyDescent="0.2">
      <c r="A31" s="3">
        <f t="shared" si="0"/>
        <v>16</v>
      </c>
      <c r="B31" s="4"/>
      <c r="C31" s="14" t="s">
        <v>43</v>
      </c>
      <c r="D31" s="5" t="s">
        <v>99</v>
      </c>
      <c r="E31" s="14" t="s">
        <v>102</v>
      </c>
      <c r="F31" s="14">
        <v>2</v>
      </c>
      <c r="G31" s="14" t="s">
        <v>104</v>
      </c>
      <c r="H31" s="16"/>
      <c r="I31" s="26"/>
      <c r="J31" s="26"/>
      <c r="K31" s="26"/>
      <c r="L31" s="31">
        <v>1837119.977</v>
      </c>
    </row>
    <row r="32" spans="1:12" s="13" customFormat="1" ht="25.5" customHeight="1" x14ac:dyDescent="0.2">
      <c r="A32" s="3">
        <f t="shared" si="0"/>
        <v>17</v>
      </c>
      <c r="B32" s="6"/>
      <c r="C32" s="14" t="s">
        <v>44</v>
      </c>
      <c r="D32" s="5" t="s">
        <v>99</v>
      </c>
      <c r="E32" s="14" t="s">
        <v>102</v>
      </c>
      <c r="F32" s="14">
        <v>5</v>
      </c>
      <c r="G32" s="14" t="s">
        <v>105</v>
      </c>
      <c r="H32" s="16"/>
      <c r="I32" s="26"/>
      <c r="J32" s="26"/>
      <c r="K32" s="26"/>
      <c r="L32" s="31">
        <v>302000</v>
      </c>
    </row>
    <row r="33" spans="1:12" s="13" customFormat="1" ht="25.5" customHeight="1" x14ac:dyDescent="0.2">
      <c r="A33" s="3">
        <f t="shared" si="0"/>
        <v>18</v>
      </c>
      <c r="B33" s="4"/>
      <c r="C33" s="14" t="s">
        <v>45</v>
      </c>
      <c r="D33" s="5" t="s">
        <v>99</v>
      </c>
      <c r="E33" s="14" t="s">
        <v>102</v>
      </c>
      <c r="F33" s="14">
        <v>2</v>
      </c>
      <c r="G33" s="14" t="s">
        <v>103</v>
      </c>
      <c r="H33" s="16"/>
      <c r="I33" s="26"/>
      <c r="J33" s="26"/>
      <c r="K33" s="26"/>
      <c r="L33" s="31">
        <v>1763877.5</v>
      </c>
    </row>
    <row r="34" spans="1:12" s="13" customFormat="1" ht="25.5" customHeight="1" x14ac:dyDescent="0.2">
      <c r="A34" s="3">
        <f t="shared" si="0"/>
        <v>19</v>
      </c>
      <c r="B34" s="4"/>
      <c r="C34" s="14" t="s">
        <v>46</v>
      </c>
      <c r="D34" s="5" t="s">
        <v>99</v>
      </c>
      <c r="E34" s="14" t="s">
        <v>102</v>
      </c>
      <c r="F34" s="14">
        <v>3</v>
      </c>
      <c r="G34" s="14" t="s">
        <v>103</v>
      </c>
      <c r="H34" s="16"/>
      <c r="I34" s="26"/>
      <c r="J34" s="26"/>
      <c r="K34" s="26"/>
      <c r="L34" s="31">
        <v>1044582</v>
      </c>
    </row>
    <row r="35" spans="1:12" s="13" customFormat="1" ht="25.5" customHeight="1" x14ac:dyDescent="0.2">
      <c r="A35" s="3">
        <f t="shared" si="0"/>
        <v>20</v>
      </c>
      <c r="B35" s="4"/>
      <c r="C35" s="14" t="s">
        <v>47</v>
      </c>
      <c r="D35" s="5" t="s">
        <v>99</v>
      </c>
      <c r="E35" s="14" t="s">
        <v>102</v>
      </c>
      <c r="F35" s="14">
        <v>4</v>
      </c>
      <c r="G35" s="14" t="s">
        <v>103</v>
      </c>
      <c r="H35" s="16"/>
      <c r="I35" s="26"/>
      <c r="J35" s="26"/>
      <c r="K35" s="26"/>
      <c r="L35" s="31">
        <v>143990</v>
      </c>
    </row>
    <row r="36" spans="1:12" s="13" customFormat="1" ht="25.5" customHeight="1" x14ac:dyDescent="0.2">
      <c r="A36" s="3">
        <f t="shared" si="0"/>
        <v>21</v>
      </c>
      <c r="B36" s="4"/>
      <c r="C36" s="14" t="s">
        <v>48</v>
      </c>
      <c r="D36" s="5" t="s">
        <v>99</v>
      </c>
      <c r="E36" s="14" t="s">
        <v>102</v>
      </c>
      <c r="F36" s="14">
        <v>2</v>
      </c>
      <c r="G36" s="14" t="s">
        <v>103</v>
      </c>
      <c r="H36" s="16"/>
      <c r="I36" s="26"/>
      <c r="J36" s="26"/>
      <c r="K36" s="26"/>
      <c r="L36" s="31">
        <v>431970</v>
      </c>
    </row>
    <row r="37" spans="1:12" s="13" customFormat="1" ht="25.5" customHeight="1" x14ac:dyDescent="0.2">
      <c r="A37" s="3">
        <f t="shared" si="0"/>
        <v>22</v>
      </c>
      <c r="B37" s="7"/>
      <c r="C37" s="14" t="s">
        <v>49</v>
      </c>
      <c r="D37" s="5" t="s">
        <v>101</v>
      </c>
      <c r="E37" s="14" t="s">
        <v>102</v>
      </c>
      <c r="F37" s="14">
        <v>20</v>
      </c>
      <c r="G37" s="14" t="s">
        <v>103</v>
      </c>
      <c r="H37" s="14"/>
      <c r="I37" s="26"/>
      <c r="J37" s="26"/>
      <c r="K37" s="26"/>
      <c r="L37" s="31">
        <v>54978</v>
      </c>
    </row>
    <row r="38" spans="1:12" s="13" customFormat="1" ht="25.5" customHeight="1" x14ac:dyDescent="0.2">
      <c r="A38" s="3">
        <f t="shared" si="0"/>
        <v>23</v>
      </c>
      <c r="B38" s="4"/>
      <c r="C38" s="14" t="s">
        <v>50</v>
      </c>
      <c r="D38" s="5" t="s">
        <v>101</v>
      </c>
      <c r="E38" s="14" t="s">
        <v>102</v>
      </c>
      <c r="F38" s="14">
        <v>2</v>
      </c>
      <c r="G38" s="14" t="s">
        <v>103</v>
      </c>
      <c r="H38" s="15"/>
      <c r="I38" s="26"/>
      <c r="J38" s="26"/>
      <c r="K38" s="26"/>
      <c r="L38" s="31">
        <v>133449.99999999983</v>
      </c>
    </row>
    <row r="39" spans="1:12" s="13" customFormat="1" ht="25.5" customHeight="1" x14ac:dyDescent="0.2">
      <c r="A39" s="3">
        <f t="shared" si="0"/>
        <v>24</v>
      </c>
      <c r="B39" s="4"/>
      <c r="C39" s="14" t="s">
        <v>51</v>
      </c>
      <c r="D39" s="5" t="s">
        <v>99</v>
      </c>
      <c r="E39" s="14" t="s">
        <v>102</v>
      </c>
      <c r="F39" s="14">
        <v>2</v>
      </c>
      <c r="G39" s="14" t="s">
        <v>103</v>
      </c>
      <c r="H39" s="15"/>
      <c r="I39" s="26"/>
      <c r="J39" s="26"/>
      <c r="K39" s="26"/>
      <c r="L39" s="31">
        <v>3246776.96</v>
      </c>
    </row>
    <row r="40" spans="1:12" s="13" customFormat="1" ht="25.5" customHeight="1" x14ac:dyDescent="0.2">
      <c r="A40" s="3">
        <f t="shared" si="0"/>
        <v>25</v>
      </c>
      <c r="B40" s="6"/>
      <c r="C40" s="14" t="s">
        <v>52</v>
      </c>
      <c r="D40" s="5" t="s">
        <v>99</v>
      </c>
      <c r="E40" s="14" t="s">
        <v>102</v>
      </c>
      <c r="F40" s="14">
        <v>2</v>
      </c>
      <c r="G40" s="14" t="s">
        <v>103</v>
      </c>
      <c r="H40" s="14"/>
      <c r="I40" s="26"/>
      <c r="J40" s="26"/>
      <c r="K40" s="26"/>
      <c r="L40" s="31">
        <v>3389435.35</v>
      </c>
    </row>
    <row r="41" spans="1:12" s="13" customFormat="1" ht="25.5" customHeight="1" x14ac:dyDescent="0.2">
      <c r="A41" s="3">
        <f t="shared" si="0"/>
        <v>26</v>
      </c>
      <c r="B41" s="4"/>
      <c r="C41" s="14" t="s">
        <v>53</v>
      </c>
      <c r="D41" s="5" t="s">
        <v>99</v>
      </c>
      <c r="E41" s="14" t="s">
        <v>102</v>
      </c>
      <c r="F41" s="14">
        <v>5</v>
      </c>
      <c r="G41" s="14" t="s">
        <v>103</v>
      </c>
      <c r="H41" s="16"/>
      <c r="I41" s="26"/>
      <c r="J41" s="26"/>
      <c r="K41" s="26"/>
      <c r="L41" s="31">
        <v>190655.85</v>
      </c>
    </row>
    <row r="42" spans="1:12" s="13" customFormat="1" ht="25.5" customHeight="1" x14ac:dyDescent="0.2">
      <c r="A42" s="3">
        <f t="shared" si="0"/>
        <v>27</v>
      </c>
      <c r="B42" s="4"/>
      <c r="C42" s="14" t="s">
        <v>54</v>
      </c>
      <c r="D42" s="5" t="s">
        <v>99</v>
      </c>
      <c r="E42" s="14" t="s">
        <v>102</v>
      </c>
      <c r="F42" s="14">
        <v>2</v>
      </c>
      <c r="G42" s="14" t="s">
        <v>103</v>
      </c>
      <c r="H42" s="16"/>
      <c r="I42" s="26"/>
      <c r="J42" s="26"/>
      <c r="K42" s="26"/>
      <c r="L42" s="31">
        <v>1894357.3109999998</v>
      </c>
    </row>
    <row r="43" spans="1:12" s="13" customFormat="1" ht="25.5" customHeight="1" x14ac:dyDescent="0.2">
      <c r="A43" s="3">
        <f t="shared" si="0"/>
        <v>28</v>
      </c>
      <c r="B43" s="6"/>
      <c r="C43" s="14" t="s">
        <v>55</v>
      </c>
      <c r="D43" s="5" t="s">
        <v>99</v>
      </c>
      <c r="E43" s="14" t="s">
        <v>102</v>
      </c>
      <c r="F43" s="14">
        <v>5</v>
      </c>
      <c r="G43" s="14" t="s">
        <v>103</v>
      </c>
      <c r="H43" s="16"/>
      <c r="I43" s="26"/>
      <c r="J43" s="26"/>
      <c r="K43" s="26"/>
      <c r="L43" s="31">
        <v>837760</v>
      </c>
    </row>
    <row r="44" spans="1:12" s="13" customFormat="1" ht="25.5" customHeight="1" x14ac:dyDescent="0.2">
      <c r="A44" s="3">
        <f t="shared" si="0"/>
        <v>29</v>
      </c>
      <c r="B44" s="4"/>
      <c r="C44" s="14" t="s">
        <v>56</v>
      </c>
      <c r="D44" s="5" t="s">
        <v>99</v>
      </c>
      <c r="E44" s="14" t="s">
        <v>102</v>
      </c>
      <c r="F44" s="14">
        <v>4</v>
      </c>
      <c r="G44" s="14" t="s">
        <v>103</v>
      </c>
      <c r="H44" s="16"/>
      <c r="I44" s="26"/>
      <c r="J44" s="26"/>
      <c r="K44" s="26"/>
      <c r="L44" s="31">
        <v>683767.93099999998</v>
      </c>
    </row>
    <row r="45" spans="1:12" s="13" customFormat="1" ht="25.5" customHeight="1" x14ac:dyDescent="0.2">
      <c r="A45" s="3">
        <f t="shared" si="0"/>
        <v>30</v>
      </c>
      <c r="B45" s="4"/>
      <c r="C45" s="14" t="s">
        <v>57</v>
      </c>
      <c r="D45" s="5" t="s">
        <v>99</v>
      </c>
      <c r="E45" s="14" t="s">
        <v>102</v>
      </c>
      <c r="F45" s="14">
        <v>5</v>
      </c>
      <c r="G45" s="14" t="s">
        <v>103</v>
      </c>
      <c r="H45" s="16"/>
      <c r="I45" s="26"/>
      <c r="J45" s="26"/>
      <c r="K45" s="26"/>
      <c r="L45" s="31">
        <v>870485</v>
      </c>
    </row>
    <row r="46" spans="1:12" s="13" customFormat="1" ht="25.5" customHeight="1" x14ac:dyDescent="0.2">
      <c r="A46" s="3">
        <f t="shared" si="0"/>
        <v>31</v>
      </c>
      <c r="B46" s="4"/>
      <c r="C46" s="14" t="s">
        <v>58</v>
      </c>
      <c r="D46" s="5" t="s">
        <v>99</v>
      </c>
      <c r="E46" s="14" t="s">
        <v>102</v>
      </c>
      <c r="F46" s="14">
        <v>2</v>
      </c>
      <c r="G46" s="14" t="s">
        <v>103</v>
      </c>
      <c r="H46" s="16"/>
      <c r="I46" s="26"/>
      <c r="J46" s="26"/>
      <c r="K46" s="26"/>
      <c r="L46" s="31">
        <v>181653.5</v>
      </c>
    </row>
    <row r="47" spans="1:12" s="13" customFormat="1" ht="25.5" customHeight="1" x14ac:dyDescent="0.2">
      <c r="A47" s="3">
        <f t="shared" si="0"/>
        <v>32</v>
      </c>
      <c r="B47" s="4"/>
      <c r="C47" s="14" t="s">
        <v>59</v>
      </c>
      <c r="D47" s="5" t="s">
        <v>99</v>
      </c>
      <c r="E47" s="14" t="s">
        <v>102</v>
      </c>
      <c r="F47" s="14">
        <v>4</v>
      </c>
      <c r="G47" s="14" t="s">
        <v>103</v>
      </c>
      <c r="H47" s="16"/>
      <c r="I47" s="26"/>
      <c r="J47" s="26"/>
      <c r="K47" s="26"/>
      <c r="L47" s="31">
        <v>346885</v>
      </c>
    </row>
    <row r="48" spans="1:12" s="13" customFormat="1" ht="25.5" customHeight="1" x14ac:dyDescent="0.2">
      <c r="A48" s="3">
        <f t="shared" si="0"/>
        <v>33</v>
      </c>
      <c r="B48" s="7"/>
      <c r="C48" s="14" t="s">
        <v>60</v>
      </c>
      <c r="D48" s="5" t="s">
        <v>101</v>
      </c>
      <c r="E48" s="14" t="s">
        <v>102</v>
      </c>
      <c r="F48" s="14">
        <v>5</v>
      </c>
      <c r="G48" s="14" t="s">
        <v>103</v>
      </c>
      <c r="H48" s="14"/>
      <c r="I48" s="26"/>
      <c r="J48" s="26"/>
      <c r="K48" s="26"/>
      <c r="L48" s="31">
        <v>502656</v>
      </c>
    </row>
    <row r="49" spans="1:12" s="13" customFormat="1" ht="25.5" customHeight="1" x14ac:dyDescent="0.2">
      <c r="A49" s="3">
        <f t="shared" si="0"/>
        <v>34</v>
      </c>
      <c r="B49" s="4"/>
      <c r="C49" s="14" t="s">
        <v>61</v>
      </c>
      <c r="D49" s="5" t="s">
        <v>101</v>
      </c>
      <c r="E49" s="14" t="s">
        <v>102</v>
      </c>
      <c r="F49" s="14">
        <v>2</v>
      </c>
      <c r="G49" s="14" t="s">
        <v>103</v>
      </c>
      <c r="H49" s="15"/>
      <c r="I49" s="26"/>
      <c r="J49" s="26"/>
      <c r="K49" s="26"/>
      <c r="L49" s="31">
        <v>4250451.5199999996</v>
      </c>
    </row>
    <row r="50" spans="1:12" s="13" customFormat="1" ht="25.5" customHeight="1" x14ac:dyDescent="0.2">
      <c r="A50" s="3">
        <f t="shared" si="0"/>
        <v>35</v>
      </c>
      <c r="B50" s="4"/>
      <c r="C50" s="14" t="s">
        <v>62</v>
      </c>
      <c r="D50" s="5" t="s">
        <v>99</v>
      </c>
      <c r="E50" s="14" t="s">
        <v>102</v>
      </c>
      <c r="F50" s="14">
        <v>4</v>
      </c>
      <c r="G50" s="14" t="s">
        <v>104</v>
      </c>
      <c r="H50" s="15"/>
      <c r="I50" s="26"/>
      <c r="J50" s="26"/>
      <c r="K50" s="26"/>
      <c r="L50" s="31">
        <v>799679.88100000005</v>
      </c>
    </row>
    <row r="51" spans="1:12" s="13" customFormat="1" ht="25.5" customHeight="1" x14ac:dyDescent="0.2">
      <c r="A51" s="3">
        <f t="shared" si="0"/>
        <v>36</v>
      </c>
      <c r="B51" s="6"/>
      <c r="C51" s="14" t="s">
        <v>63</v>
      </c>
      <c r="D51" s="5" t="s">
        <v>99</v>
      </c>
      <c r="E51" s="14" t="s">
        <v>102</v>
      </c>
      <c r="F51" s="14">
        <v>5</v>
      </c>
      <c r="G51" s="14" t="s">
        <v>103</v>
      </c>
      <c r="H51" s="14"/>
      <c r="I51" s="26"/>
      <c r="J51" s="26"/>
      <c r="K51" s="26"/>
      <c r="L51" s="31">
        <v>628320</v>
      </c>
    </row>
    <row r="52" spans="1:12" s="13" customFormat="1" ht="25.5" customHeight="1" x14ac:dyDescent="0.2">
      <c r="A52" s="3">
        <f t="shared" si="0"/>
        <v>37</v>
      </c>
      <c r="B52" s="4"/>
      <c r="C52" s="14" t="s">
        <v>64</v>
      </c>
      <c r="D52" s="5" t="s">
        <v>99</v>
      </c>
      <c r="E52" s="14" t="s">
        <v>102</v>
      </c>
      <c r="F52" s="14">
        <v>4</v>
      </c>
      <c r="G52" s="14" t="s">
        <v>104</v>
      </c>
      <c r="H52" s="16"/>
      <c r="I52" s="26"/>
      <c r="J52" s="26"/>
      <c r="K52" s="26"/>
      <c r="L52" s="31">
        <v>723877</v>
      </c>
    </row>
    <row r="53" spans="1:12" s="13" customFormat="1" ht="25.5" customHeight="1" x14ac:dyDescent="0.2">
      <c r="A53" s="3">
        <f t="shared" si="0"/>
        <v>38</v>
      </c>
      <c r="B53" s="4"/>
      <c r="C53" s="14" t="s">
        <v>65</v>
      </c>
      <c r="D53" s="5" t="s">
        <v>99</v>
      </c>
      <c r="E53" s="14" t="s">
        <v>102</v>
      </c>
      <c r="F53" s="14">
        <v>5</v>
      </c>
      <c r="G53" s="14" t="s">
        <v>103</v>
      </c>
      <c r="H53" s="16"/>
      <c r="I53" s="26"/>
      <c r="J53" s="26"/>
      <c r="K53" s="26"/>
      <c r="L53" s="31">
        <v>417832.8</v>
      </c>
    </row>
    <row r="54" spans="1:12" s="13" customFormat="1" ht="25.5" customHeight="1" x14ac:dyDescent="0.2">
      <c r="A54" s="3">
        <f t="shared" si="0"/>
        <v>39</v>
      </c>
      <c r="B54" s="6"/>
      <c r="C54" s="14" t="s">
        <v>66</v>
      </c>
      <c r="D54" s="5" t="s">
        <v>99</v>
      </c>
      <c r="E54" s="14" t="s">
        <v>102</v>
      </c>
      <c r="F54" s="14">
        <v>4</v>
      </c>
      <c r="G54" s="14" t="s">
        <v>103</v>
      </c>
      <c r="H54" s="16"/>
      <c r="I54" s="26"/>
      <c r="J54" s="26"/>
      <c r="K54" s="26"/>
      <c r="L54" s="31">
        <v>29988</v>
      </c>
    </row>
    <row r="55" spans="1:12" s="13" customFormat="1" ht="25.5" customHeight="1" x14ac:dyDescent="0.2">
      <c r="A55" s="3">
        <f t="shared" si="0"/>
        <v>40</v>
      </c>
      <c r="B55" s="4"/>
      <c r="C55" s="14" t="s">
        <v>67</v>
      </c>
      <c r="D55" s="5" t="s">
        <v>99</v>
      </c>
      <c r="E55" s="14" t="s">
        <v>102</v>
      </c>
      <c r="F55" s="14">
        <v>5</v>
      </c>
      <c r="G55" s="14" t="s">
        <v>103</v>
      </c>
      <c r="H55" s="16"/>
      <c r="I55" s="26"/>
      <c r="J55" s="26"/>
      <c r="K55" s="26"/>
      <c r="L55" s="31">
        <v>628320</v>
      </c>
    </row>
    <row r="56" spans="1:12" s="13" customFormat="1" ht="25.5" customHeight="1" x14ac:dyDescent="0.2">
      <c r="A56" s="3">
        <f t="shared" si="0"/>
        <v>41</v>
      </c>
      <c r="B56" s="4"/>
      <c r="C56" s="14" t="s">
        <v>68</v>
      </c>
      <c r="D56" s="5" t="s">
        <v>101</v>
      </c>
      <c r="E56" s="14" t="s">
        <v>102</v>
      </c>
      <c r="F56" s="14">
        <v>5</v>
      </c>
      <c r="G56" s="14" t="s">
        <v>103</v>
      </c>
      <c r="H56" s="16"/>
      <c r="I56" s="26"/>
      <c r="J56" s="26"/>
      <c r="K56" s="26"/>
      <c r="L56" s="31">
        <v>837760</v>
      </c>
    </row>
    <row r="57" spans="1:12" s="13" customFormat="1" ht="25.5" customHeight="1" x14ac:dyDescent="0.2">
      <c r="A57" s="3">
        <f t="shared" si="0"/>
        <v>42</v>
      </c>
      <c r="B57" s="4"/>
      <c r="C57" s="14" t="s">
        <v>69</v>
      </c>
      <c r="D57" s="5" t="s">
        <v>99</v>
      </c>
      <c r="E57" s="14" t="s">
        <v>102</v>
      </c>
      <c r="F57" s="14">
        <v>4</v>
      </c>
      <c r="G57" s="14" t="s">
        <v>104</v>
      </c>
      <c r="H57" s="16"/>
      <c r="I57" s="26"/>
      <c r="J57" s="26"/>
      <c r="K57" s="26"/>
      <c r="L57" s="31">
        <v>953011.5</v>
      </c>
    </row>
    <row r="58" spans="1:12" s="13" customFormat="1" ht="25.5" customHeight="1" x14ac:dyDescent="0.2">
      <c r="A58" s="3">
        <f t="shared" si="0"/>
        <v>43</v>
      </c>
      <c r="B58" s="4"/>
      <c r="C58" s="14" t="s">
        <v>70</v>
      </c>
      <c r="D58" s="5" t="s">
        <v>99</v>
      </c>
      <c r="E58" s="14" t="s">
        <v>102</v>
      </c>
      <c r="F58" s="14">
        <v>3</v>
      </c>
      <c r="G58" s="14" t="s">
        <v>104</v>
      </c>
      <c r="H58" s="16"/>
      <c r="I58" s="26"/>
      <c r="J58" s="26"/>
      <c r="K58" s="26"/>
      <c r="L58" s="31">
        <v>861322</v>
      </c>
    </row>
    <row r="59" spans="1:12" s="13" customFormat="1" ht="25.5" customHeight="1" x14ac:dyDescent="0.2">
      <c r="A59" s="3">
        <f t="shared" si="0"/>
        <v>44</v>
      </c>
      <c r="B59" s="7"/>
      <c r="C59" s="14" t="s">
        <v>71</v>
      </c>
      <c r="D59" s="5" t="s">
        <v>99</v>
      </c>
      <c r="E59" s="14" t="s">
        <v>102</v>
      </c>
      <c r="F59" s="14">
        <v>2</v>
      </c>
      <c r="G59" s="14" t="s">
        <v>104</v>
      </c>
      <c r="H59" s="14"/>
      <c r="I59" s="26"/>
      <c r="J59" s="26"/>
      <c r="K59" s="26"/>
      <c r="L59" s="31">
        <v>1276275</v>
      </c>
    </row>
    <row r="60" spans="1:12" s="13" customFormat="1" ht="25.5" customHeight="1" x14ac:dyDescent="0.2">
      <c r="A60" s="3">
        <f t="shared" si="0"/>
        <v>45</v>
      </c>
      <c r="B60" s="4"/>
      <c r="C60" s="14" t="s">
        <v>72</v>
      </c>
      <c r="D60" s="5" t="s">
        <v>99</v>
      </c>
      <c r="E60" s="14" t="s">
        <v>102</v>
      </c>
      <c r="F60" s="14">
        <v>2</v>
      </c>
      <c r="G60" s="14" t="s">
        <v>104</v>
      </c>
      <c r="H60" s="15"/>
      <c r="I60" s="26"/>
      <c r="J60" s="26"/>
      <c r="K60" s="26"/>
      <c r="L60" s="31">
        <v>1429428</v>
      </c>
    </row>
    <row r="61" spans="1:12" s="13" customFormat="1" ht="25.5" customHeight="1" x14ac:dyDescent="0.2">
      <c r="A61" s="3">
        <f t="shared" si="0"/>
        <v>46</v>
      </c>
      <c r="B61" s="4"/>
      <c r="C61" s="14" t="s">
        <v>73</v>
      </c>
      <c r="D61" s="5" t="s">
        <v>99</v>
      </c>
      <c r="E61" s="14" t="s">
        <v>102</v>
      </c>
      <c r="F61" s="14">
        <v>5</v>
      </c>
      <c r="G61" s="14" t="s">
        <v>104</v>
      </c>
      <c r="H61" s="15"/>
      <c r="I61" s="26"/>
      <c r="J61" s="26"/>
      <c r="K61" s="26"/>
      <c r="L61" s="31">
        <v>349503</v>
      </c>
    </row>
    <row r="62" spans="1:12" s="13" customFormat="1" ht="25.5" customHeight="1" x14ac:dyDescent="0.2">
      <c r="A62" s="3">
        <f t="shared" si="0"/>
        <v>47</v>
      </c>
      <c r="B62" s="6"/>
      <c r="C62" s="14" t="s">
        <v>74</v>
      </c>
      <c r="D62" s="5" t="s">
        <v>99</v>
      </c>
      <c r="E62" s="14" t="s">
        <v>102</v>
      </c>
      <c r="F62" s="14">
        <v>20</v>
      </c>
      <c r="G62" s="14" t="s">
        <v>104</v>
      </c>
      <c r="H62" s="14"/>
      <c r="I62" s="26"/>
      <c r="J62" s="26"/>
      <c r="K62" s="26"/>
      <c r="L62" s="31">
        <v>42477.05</v>
      </c>
    </row>
    <row r="63" spans="1:12" s="13" customFormat="1" ht="25.5" customHeight="1" x14ac:dyDescent="0.2">
      <c r="A63" s="3">
        <f t="shared" si="0"/>
        <v>48</v>
      </c>
      <c r="B63" s="4"/>
      <c r="C63" s="14" t="s">
        <v>75</v>
      </c>
      <c r="D63" s="5" t="s">
        <v>99</v>
      </c>
      <c r="E63" s="14" t="s">
        <v>102</v>
      </c>
      <c r="F63" s="14">
        <v>20</v>
      </c>
      <c r="G63" s="14" t="s">
        <v>103</v>
      </c>
      <c r="H63" s="16"/>
      <c r="I63" s="26"/>
      <c r="J63" s="26"/>
      <c r="K63" s="26"/>
      <c r="L63" s="31">
        <v>59035.9</v>
      </c>
    </row>
    <row r="64" spans="1:12" s="13" customFormat="1" ht="25.5" customHeight="1" x14ac:dyDescent="0.2">
      <c r="A64" s="3">
        <f t="shared" si="0"/>
        <v>49</v>
      </c>
      <c r="B64" s="4"/>
      <c r="C64" s="14" t="s">
        <v>76</v>
      </c>
      <c r="D64" s="5" t="s">
        <v>99</v>
      </c>
      <c r="E64" s="14" t="s">
        <v>102</v>
      </c>
      <c r="F64" s="14">
        <v>4</v>
      </c>
      <c r="G64" s="14" t="s">
        <v>104</v>
      </c>
      <c r="H64" s="16"/>
      <c r="I64" s="26"/>
      <c r="J64" s="26"/>
      <c r="K64" s="26"/>
      <c r="L64" s="31">
        <v>788000</v>
      </c>
    </row>
    <row r="65" spans="1:12" s="13" customFormat="1" ht="25.5" customHeight="1" x14ac:dyDescent="0.2">
      <c r="A65" s="3">
        <f t="shared" si="0"/>
        <v>50</v>
      </c>
      <c r="B65" s="6"/>
      <c r="C65" s="14" t="s">
        <v>77</v>
      </c>
      <c r="D65" s="5" t="s">
        <v>101</v>
      </c>
      <c r="E65" s="14" t="s">
        <v>102</v>
      </c>
      <c r="F65" s="14">
        <v>2</v>
      </c>
      <c r="G65" s="14" t="s">
        <v>103</v>
      </c>
      <c r="H65" s="16"/>
      <c r="I65" s="26"/>
      <c r="J65" s="26"/>
      <c r="K65" s="26"/>
      <c r="L65" s="31">
        <v>4250451.5199999996</v>
      </c>
    </row>
    <row r="66" spans="1:12" s="13" customFormat="1" ht="25.5" customHeight="1" x14ac:dyDescent="0.2">
      <c r="A66" s="3">
        <f t="shared" si="0"/>
        <v>51</v>
      </c>
      <c r="B66" s="4"/>
      <c r="C66" s="14" t="s">
        <v>78</v>
      </c>
      <c r="D66" s="5" t="s">
        <v>99</v>
      </c>
      <c r="E66" s="14" t="s">
        <v>102</v>
      </c>
      <c r="F66" s="14">
        <v>2</v>
      </c>
      <c r="G66" s="14" t="s">
        <v>104</v>
      </c>
      <c r="H66" s="16"/>
      <c r="I66" s="26"/>
      <c r="J66" s="26"/>
      <c r="K66" s="26"/>
      <c r="L66" s="31">
        <v>259285.71428571432</v>
      </c>
    </row>
    <row r="67" spans="1:12" s="13" customFormat="1" ht="25.5" customHeight="1" x14ac:dyDescent="0.2">
      <c r="A67" s="3">
        <f t="shared" si="0"/>
        <v>52</v>
      </c>
      <c r="B67" s="4"/>
      <c r="C67" s="14" t="s">
        <v>79</v>
      </c>
      <c r="D67" s="5" t="s">
        <v>99</v>
      </c>
      <c r="E67" s="14" t="s">
        <v>102</v>
      </c>
      <c r="F67" s="14">
        <v>5</v>
      </c>
      <c r="G67" s="14" t="s">
        <v>104</v>
      </c>
      <c r="H67" s="16"/>
      <c r="I67" s="26"/>
      <c r="J67" s="26"/>
      <c r="K67" s="26"/>
      <c r="L67" s="31">
        <v>108052</v>
      </c>
    </row>
    <row r="68" spans="1:12" s="13" customFormat="1" ht="25.5" customHeight="1" x14ac:dyDescent="0.2">
      <c r="A68" s="3">
        <f t="shared" si="0"/>
        <v>53</v>
      </c>
      <c r="B68" s="4"/>
      <c r="C68" s="14" t="s">
        <v>80</v>
      </c>
      <c r="D68" s="5" t="s">
        <v>99</v>
      </c>
      <c r="E68" s="14" t="s">
        <v>102</v>
      </c>
      <c r="F68" s="14">
        <v>4</v>
      </c>
      <c r="G68" s="14" t="s">
        <v>104</v>
      </c>
      <c r="H68" s="16"/>
      <c r="I68" s="26"/>
      <c r="J68" s="26"/>
      <c r="K68" s="26"/>
      <c r="L68" s="31">
        <v>629515.11700000009</v>
      </c>
    </row>
    <row r="69" spans="1:12" s="13" customFormat="1" ht="25.5" customHeight="1" x14ac:dyDescent="0.2">
      <c r="A69" s="3">
        <f t="shared" si="0"/>
        <v>54</v>
      </c>
      <c r="B69" s="4"/>
      <c r="C69" s="14" t="s">
        <v>81</v>
      </c>
      <c r="D69" s="5" t="s">
        <v>99</v>
      </c>
      <c r="E69" s="14" t="s">
        <v>102</v>
      </c>
      <c r="F69" s="14">
        <v>2</v>
      </c>
      <c r="G69" s="14" t="s">
        <v>104</v>
      </c>
      <c r="H69" s="16"/>
      <c r="I69" s="26"/>
      <c r="J69" s="26"/>
      <c r="K69" s="26"/>
      <c r="L69" s="31">
        <v>162907.5</v>
      </c>
    </row>
    <row r="70" spans="1:12" s="13" customFormat="1" ht="25.5" customHeight="1" x14ac:dyDescent="0.2">
      <c r="A70" s="3">
        <f t="shared" si="0"/>
        <v>55</v>
      </c>
      <c r="B70" s="7"/>
      <c r="C70" s="14" t="s">
        <v>82</v>
      </c>
      <c r="D70" s="5" t="s">
        <v>99</v>
      </c>
      <c r="E70" s="14" t="s">
        <v>102</v>
      </c>
      <c r="F70" s="14">
        <v>5</v>
      </c>
      <c r="G70" s="14" t="s">
        <v>104</v>
      </c>
      <c r="H70" s="14"/>
      <c r="I70" s="26"/>
      <c r="J70" s="26"/>
      <c r="K70" s="26"/>
      <c r="L70" s="31">
        <v>26200</v>
      </c>
    </row>
    <row r="71" spans="1:12" s="13" customFormat="1" ht="25.5" customHeight="1" x14ac:dyDescent="0.2">
      <c r="A71" s="3">
        <f t="shared" si="0"/>
        <v>56</v>
      </c>
      <c r="B71" s="4"/>
      <c r="C71" s="14" t="s">
        <v>83</v>
      </c>
      <c r="D71" s="5" t="s">
        <v>99</v>
      </c>
      <c r="E71" s="14" t="s">
        <v>102</v>
      </c>
      <c r="F71" s="14">
        <v>5</v>
      </c>
      <c r="G71" s="14" t="s">
        <v>104</v>
      </c>
      <c r="H71" s="15"/>
      <c r="I71" s="26"/>
      <c r="J71" s="26"/>
      <c r="K71" s="26"/>
      <c r="L71" s="31">
        <v>36900</v>
      </c>
    </row>
    <row r="72" spans="1:12" s="13" customFormat="1" ht="25.5" customHeight="1" x14ac:dyDescent="0.2">
      <c r="A72" s="3">
        <f t="shared" si="0"/>
        <v>57</v>
      </c>
      <c r="B72" s="4"/>
      <c r="C72" s="14" t="s">
        <v>84</v>
      </c>
      <c r="D72" s="5" t="s">
        <v>99</v>
      </c>
      <c r="E72" s="14" t="s">
        <v>102</v>
      </c>
      <c r="F72" s="14">
        <v>4</v>
      </c>
      <c r="G72" s="14" t="s">
        <v>104</v>
      </c>
      <c r="H72" s="15"/>
      <c r="I72" s="26"/>
      <c r="J72" s="26"/>
      <c r="K72" s="26"/>
      <c r="L72" s="31">
        <v>38450</v>
      </c>
    </row>
    <row r="73" spans="1:12" s="13" customFormat="1" ht="25.5" customHeight="1" x14ac:dyDescent="0.2">
      <c r="A73" s="3">
        <f t="shared" si="0"/>
        <v>58</v>
      </c>
      <c r="B73" s="6"/>
      <c r="C73" s="14" t="s">
        <v>85</v>
      </c>
      <c r="D73" s="5" t="s">
        <v>99</v>
      </c>
      <c r="E73" s="14" t="s">
        <v>102</v>
      </c>
      <c r="F73" s="14">
        <v>20</v>
      </c>
      <c r="G73" s="14" t="s">
        <v>104</v>
      </c>
      <c r="H73" s="14"/>
      <c r="I73" s="26"/>
      <c r="J73" s="26"/>
      <c r="K73" s="26"/>
      <c r="L73" s="31">
        <v>75000</v>
      </c>
    </row>
    <row r="74" spans="1:12" s="13" customFormat="1" ht="25.5" customHeight="1" x14ac:dyDescent="0.2">
      <c r="A74" s="3">
        <f t="shared" si="0"/>
        <v>59</v>
      </c>
      <c r="B74" s="4"/>
      <c r="C74" s="14" t="s">
        <v>86</v>
      </c>
      <c r="D74" s="5" t="s">
        <v>99</v>
      </c>
      <c r="E74" s="14" t="s">
        <v>102</v>
      </c>
      <c r="F74" s="14">
        <v>2</v>
      </c>
      <c r="G74" s="14" t="s">
        <v>104</v>
      </c>
      <c r="H74" s="16"/>
      <c r="I74" s="26"/>
      <c r="J74" s="26"/>
      <c r="K74" s="26"/>
      <c r="L74" s="31">
        <v>110300</v>
      </c>
    </row>
    <row r="75" spans="1:12" s="13" customFormat="1" ht="25.5" customHeight="1" x14ac:dyDescent="0.2">
      <c r="A75" s="3">
        <f t="shared" si="0"/>
        <v>60</v>
      </c>
      <c r="B75" s="4"/>
      <c r="C75" s="14" t="s">
        <v>87</v>
      </c>
      <c r="D75" s="5" t="s">
        <v>99</v>
      </c>
      <c r="E75" s="14" t="s">
        <v>102</v>
      </c>
      <c r="F75" s="14">
        <v>20</v>
      </c>
      <c r="G75" s="14" t="s">
        <v>104</v>
      </c>
      <c r="H75" s="16"/>
      <c r="I75" s="26"/>
      <c r="J75" s="26"/>
      <c r="K75" s="26"/>
      <c r="L75" s="31">
        <v>85450</v>
      </c>
    </row>
    <row r="76" spans="1:12" s="13" customFormat="1" ht="25.5" customHeight="1" x14ac:dyDescent="0.2">
      <c r="A76" s="3">
        <f t="shared" si="0"/>
        <v>61</v>
      </c>
      <c r="B76" s="6"/>
      <c r="C76" s="14" t="s">
        <v>88</v>
      </c>
      <c r="D76" s="5" t="s">
        <v>99</v>
      </c>
      <c r="E76" s="14" t="s">
        <v>102</v>
      </c>
      <c r="F76" s="14">
        <v>5</v>
      </c>
      <c r="G76" s="14" t="s">
        <v>104</v>
      </c>
      <c r="H76" s="16"/>
      <c r="I76" s="26"/>
      <c r="J76" s="26"/>
      <c r="K76" s="26"/>
      <c r="L76" s="31">
        <v>130000</v>
      </c>
    </row>
    <row r="77" spans="1:12" s="13" customFormat="1" ht="25.5" customHeight="1" x14ac:dyDescent="0.2">
      <c r="A77" s="3">
        <f t="shared" si="0"/>
        <v>62</v>
      </c>
      <c r="B77" s="4"/>
      <c r="C77" s="14" t="s">
        <v>89</v>
      </c>
      <c r="D77" s="5" t="s">
        <v>99</v>
      </c>
      <c r="E77" s="14" t="s">
        <v>102</v>
      </c>
      <c r="F77" s="14">
        <v>4</v>
      </c>
      <c r="G77" s="14" t="s">
        <v>104</v>
      </c>
      <c r="H77" s="16"/>
      <c r="I77" s="26"/>
      <c r="J77" s="26"/>
      <c r="K77" s="26"/>
      <c r="L77" s="31">
        <v>281820</v>
      </c>
    </row>
    <row r="78" spans="1:12" s="13" customFormat="1" ht="25.5" customHeight="1" x14ac:dyDescent="0.2">
      <c r="A78" s="3">
        <f t="shared" si="0"/>
        <v>63</v>
      </c>
      <c r="B78" s="4"/>
      <c r="C78" s="14" t="s">
        <v>90</v>
      </c>
      <c r="D78" s="5" t="s">
        <v>99</v>
      </c>
      <c r="E78" s="14" t="s">
        <v>102</v>
      </c>
      <c r="F78" s="14">
        <v>5</v>
      </c>
      <c r="G78" s="14" t="s">
        <v>104</v>
      </c>
      <c r="H78" s="16"/>
      <c r="I78" s="26"/>
      <c r="J78" s="26"/>
      <c r="K78" s="26"/>
      <c r="L78" s="31">
        <v>112155.12</v>
      </c>
    </row>
    <row r="79" spans="1:12" s="13" customFormat="1" ht="25.5" customHeight="1" x14ac:dyDescent="0.2">
      <c r="A79" s="3">
        <f t="shared" si="0"/>
        <v>64</v>
      </c>
      <c r="B79" s="4"/>
      <c r="C79" s="14" t="s">
        <v>91</v>
      </c>
      <c r="D79" s="5" t="s">
        <v>99</v>
      </c>
      <c r="E79" s="14" t="s">
        <v>102</v>
      </c>
      <c r="F79" s="14">
        <v>4</v>
      </c>
      <c r="G79" s="14" t="s">
        <v>104</v>
      </c>
      <c r="H79" s="16"/>
      <c r="I79" s="26"/>
      <c r="J79" s="26"/>
      <c r="K79" s="26"/>
      <c r="L79" s="31">
        <v>150000</v>
      </c>
    </row>
    <row r="80" spans="1:12" s="13" customFormat="1" ht="25.5" customHeight="1" x14ac:dyDescent="0.2">
      <c r="A80" s="3">
        <f>+A79+1</f>
        <v>65</v>
      </c>
      <c r="B80" s="4"/>
      <c r="C80" s="14" t="s">
        <v>92</v>
      </c>
      <c r="D80" s="5" t="s">
        <v>99</v>
      </c>
      <c r="E80" s="14" t="s">
        <v>102</v>
      </c>
      <c r="F80" s="14">
        <v>5</v>
      </c>
      <c r="G80" s="14" t="s">
        <v>104</v>
      </c>
      <c r="H80" s="16"/>
      <c r="I80" s="26"/>
      <c r="J80" s="26"/>
      <c r="K80" s="26"/>
      <c r="L80" s="31">
        <v>1074950</v>
      </c>
    </row>
    <row r="81" spans="1:15" s="13" customFormat="1" ht="25.5" customHeight="1" x14ac:dyDescent="0.2">
      <c r="A81" s="3">
        <f t="shared" si="0"/>
        <v>66</v>
      </c>
      <c r="B81" s="7"/>
      <c r="C81" s="14" t="s">
        <v>93</v>
      </c>
      <c r="D81" s="5" t="s">
        <v>99</v>
      </c>
      <c r="E81" s="14" t="s">
        <v>102</v>
      </c>
      <c r="F81" s="14">
        <v>2</v>
      </c>
      <c r="G81" s="14" t="s">
        <v>104</v>
      </c>
      <c r="H81" s="14"/>
      <c r="I81" s="26"/>
      <c r="J81" s="26"/>
      <c r="K81" s="26"/>
      <c r="L81" s="31">
        <v>1440450</v>
      </c>
    </row>
    <row r="82" spans="1:15" s="13" customFormat="1" ht="25.5" customHeight="1" x14ac:dyDescent="0.2">
      <c r="A82" s="3">
        <f t="shared" ref="A82:A84" si="1">+A81+1</f>
        <v>67</v>
      </c>
      <c r="B82" s="4"/>
      <c r="C82" s="14" t="s">
        <v>94</v>
      </c>
      <c r="D82" s="5" t="s">
        <v>99</v>
      </c>
      <c r="E82" s="14" t="s">
        <v>102</v>
      </c>
      <c r="F82" s="14">
        <v>2</v>
      </c>
      <c r="G82" s="14" t="s">
        <v>104</v>
      </c>
      <c r="H82" s="15"/>
      <c r="I82" s="26"/>
      <c r="J82" s="26"/>
      <c r="K82" s="26"/>
      <c r="L82" s="31">
        <v>2484950</v>
      </c>
    </row>
    <row r="83" spans="1:15" s="13" customFormat="1" ht="25.5" customHeight="1" x14ac:dyDescent="0.2">
      <c r="A83" s="3">
        <f t="shared" si="1"/>
        <v>68</v>
      </c>
      <c r="B83" s="4"/>
      <c r="C83" s="14" t="s">
        <v>95</v>
      </c>
      <c r="D83" s="5" t="s">
        <v>99</v>
      </c>
      <c r="E83" s="14" t="s">
        <v>102</v>
      </c>
      <c r="F83" s="14">
        <v>2</v>
      </c>
      <c r="G83" s="14" t="s">
        <v>104</v>
      </c>
      <c r="H83" s="15"/>
      <c r="I83" s="26"/>
      <c r="J83" s="26"/>
      <c r="K83" s="26"/>
      <c r="L83" s="31">
        <v>110300</v>
      </c>
    </row>
    <row r="84" spans="1:15" s="13" customFormat="1" ht="25.5" customHeight="1" x14ac:dyDescent="0.2">
      <c r="A84" s="3">
        <f t="shared" si="1"/>
        <v>69</v>
      </c>
      <c r="B84" s="6"/>
      <c r="C84" s="14" t="s">
        <v>96</v>
      </c>
      <c r="D84" s="5" t="s">
        <v>99</v>
      </c>
      <c r="E84" s="14" t="s">
        <v>102</v>
      </c>
      <c r="F84" s="14">
        <v>2</v>
      </c>
      <c r="G84" s="14" t="s">
        <v>104</v>
      </c>
      <c r="H84" s="14"/>
      <c r="I84" s="26"/>
      <c r="J84" s="26"/>
      <c r="K84" s="26"/>
      <c r="L84" s="31">
        <v>202450</v>
      </c>
    </row>
    <row r="85" spans="1:15" s="13" customFormat="1" ht="25.5" customHeight="1" x14ac:dyDescent="0.2">
      <c r="A85" s="3">
        <f>+A84+1</f>
        <v>70</v>
      </c>
      <c r="B85" s="4"/>
      <c r="C85" s="14" t="s">
        <v>97</v>
      </c>
      <c r="D85" s="5" t="s">
        <v>99</v>
      </c>
      <c r="E85" s="14" t="s">
        <v>102</v>
      </c>
      <c r="F85" s="14">
        <v>1</v>
      </c>
      <c r="G85" s="14" t="s">
        <v>104</v>
      </c>
      <c r="H85" s="16"/>
      <c r="I85" s="26"/>
      <c r="J85" s="26"/>
      <c r="K85" s="26"/>
      <c r="L85" s="31">
        <v>2160000</v>
      </c>
    </row>
    <row r="86" spans="1:15" s="13" customFormat="1" ht="25.5" customHeight="1" x14ac:dyDescent="0.2">
      <c r="A86" s="3">
        <f t="shared" ref="A86" si="2">+A85+1</f>
        <v>71</v>
      </c>
      <c r="B86" s="4"/>
      <c r="C86" s="14" t="s">
        <v>98</v>
      </c>
      <c r="D86" s="5" t="s">
        <v>99</v>
      </c>
      <c r="E86" s="14" t="s">
        <v>102</v>
      </c>
      <c r="F86" s="14">
        <v>2</v>
      </c>
      <c r="G86" s="14" t="s">
        <v>104</v>
      </c>
      <c r="H86" s="16"/>
      <c r="I86" s="26"/>
      <c r="J86" s="26"/>
      <c r="K86" s="26"/>
      <c r="L86" s="31">
        <v>330000</v>
      </c>
    </row>
    <row r="87" spans="1:15" ht="42.75" customHeight="1" x14ac:dyDescent="0.25">
      <c r="A87" s="45" t="s">
        <v>12</v>
      </c>
      <c r="B87" s="46"/>
      <c r="C87" s="46"/>
      <c r="D87" s="46"/>
      <c r="E87" s="46"/>
      <c r="F87" s="46"/>
      <c r="G87" s="46"/>
      <c r="H87" s="46"/>
      <c r="I87" s="46"/>
      <c r="J87" s="47"/>
      <c r="K87" s="27">
        <f>SUM(K16:K86)</f>
        <v>0</v>
      </c>
      <c r="L87" s="27">
        <f>SUM(L16:L86)</f>
        <v>48627548.979785718</v>
      </c>
      <c r="O87" s="17"/>
    </row>
    <row r="88" spans="1:15" ht="51.75" customHeight="1" x14ac:dyDescent="0.25">
      <c r="A88" s="38" t="s">
        <v>107</v>
      </c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</row>
    <row r="89" spans="1:15" ht="69.75" customHeight="1" x14ac:dyDescent="0.2">
      <c r="A89" s="35" t="s">
        <v>7</v>
      </c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7"/>
    </row>
    <row r="90" spans="1:15" x14ac:dyDescent="0.25">
      <c r="A90" s="18"/>
      <c r="B90" s="19"/>
      <c r="C90" s="19"/>
      <c r="D90" s="20"/>
      <c r="E90" s="21"/>
      <c r="F90" s="21"/>
      <c r="G90" s="21"/>
      <c r="H90" s="21"/>
      <c r="I90" s="28"/>
      <c r="J90" s="28"/>
      <c r="K90" s="28"/>
      <c r="L90" s="32"/>
    </row>
  </sheetData>
  <mergeCells count="21">
    <mergeCell ref="A14:L14"/>
    <mergeCell ref="A7:L7"/>
    <mergeCell ref="A12:L12"/>
    <mergeCell ref="A5:L5"/>
    <mergeCell ref="A6:L6"/>
    <mergeCell ref="A1:B4"/>
    <mergeCell ref="C1:J2"/>
    <mergeCell ref="C3:J4"/>
    <mergeCell ref="A89:L89"/>
    <mergeCell ref="A88:L88"/>
    <mergeCell ref="A8:L8"/>
    <mergeCell ref="A10:D10"/>
    <mergeCell ref="I10:L10"/>
    <mergeCell ref="A11:L11"/>
    <mergeCell ref="A9:L9"/>
    <mergeCell ref="A87:J87"/>
    <mergeCell ref="K1:L1"/>
    <mergeCell ref="K2:L2"/>
    <mergeCell ref="K3:L3"/>
    <mergeCell ref="K4:L4"/>
    <mergeCell ref="B13:L13"/>
  </mergeCells>
  <pageMargins left="0.39370078740157483" right="0.39370078740157483" top="0.39370078740157483" bottom="0.39370078740157483" header="0.39370078740157483" footer="0.39370078740157483"/>
  <pageSetup scale="49" firstPageNumber="0" fitToHeight="0" orientation="landscape" verticalDpi="300" r:id="rId1"/>
  <rowBreaks count="1" manualBreakCount="1">
    <brk id="45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Carolo</dc:creator>
  <cp:lastModifiedBy>Bienes y Servicios 14 Roger Tordecilla</cp:lastModifiedBy>
  <cp:lastPrinted>2025-04-25T17:01:28Z</cp:lastPrinted>
  <dcterms:created xsi:type="dcterms:W3CDTF">2014-09-13T23:34:36Z</dcterms:created>
  <dcterms:modified xsi:type="dcterms:W3CDTF">2026-10-21T21:00:39Z</dcterms:modified>
</cp:coreProperties>
</file>