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albello_registraduria_gov_co/Documents/Escritorio/DOCUMENTOS ELABORADOS DIRECCIÓN ADMINISTRATIVA/2026/COMPRAS/2026/PROCESOS/ALQUILER VEHICULOS/"/>
    </mc:Choice>
  </mc:AlternateContent>
  <xr:revisionPtr revIDLastSave="30" documentId="8_{3BB3D351-131E-4F15-9832-A37AEF5FCC25}" xr6:coauthVersionLast="47" xr6:coauthVersionMax="47" xr10:uidLastSave="{82BAE0A6-B2AC-47C6-9E39-E5F074A5FAE3}"/>
  <bookViews>
    <workbookView xWindow="-120" yWindow="-120" windowWidth="29040" windowHeight="15840" xr2:uid="{C65B9BEB-DE89-4F98-BE68-0D62ED5188A7}"/>
  </bookViews>
  <sheets>
    <sheet name="PROPUES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8" i="1" l="1"/>
  <c r="D16" i="1"/>
  <c r="D12" i="1"/>
  <c r="D19" i="1" l="1"/>
</calcChain>
</file>

<file path=xl/sharedStrings.xml><?xml version="1.0" encoding="utf-8"?>
<sst xmlns="http://schemas.openxmlformats.org/spreadsheetml/2006/main" count="24" uniqueCount="16">
  <si>
    <t>MESES DE EJECUCIÓN</t>
  </si>
  <si>
    <t>VALOR TOTAL  OFERTADO</t>
  </si>
  <si>
    <t>Nombre o Razón Social del Proponente</t>
  </si>
  <si>
    <t>NIT</t>
  </si>
  <si>
    <t>Nombre del Representante Legal</t>
  </si>
  <si>
    <t>Identificación</t>
  </si>
  <si>
    <t xml:space="preserve">Nota 1. Para la vigencia 2026 se contemplan 1 mes, Para la vigencia 2027 se contemplan 12 meses y para la vigencia 2028 se contempla 6 meses. </t>
  </si>
  <si>
    <t>ALQUILER DE VEHICULOS BLINDADOS RNEC 2026 - 2028</t>
  </si>
  <si>
    <t xml:space="preserve">VALOR TOTAL OFERTADO </t>
  </si>
  <si>
    <t>VIGENCIA 2026</t>
  </si>
  <si>
    <t>VIGENCIA 2027</t>
  </si>
  <si>
    <t>VIGENCIA 2028</t>
  </si>
  <si>
    <t>Nota 2. El valor del contrato será cancelado en diecinueve (19) pagos mensuales por el valor para las vigencias 2026 - 2027 y 2028.</t>
  </si>
  <si>
    <t>VALOR MENSUAL OFERTADO INC IVA</t>
  </si>
  <si>
    <t>VALOR MENSUAL DE REFERENCIA INC IVA</t>
  </si>
  <si>
    <t xml:space="preserve">Formato 4.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</si>
</sst>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10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.5"/>
      <color theme="1"/>
      <name val="Aptos Narrow"/>
      <family val="2"/>
      <scheme val="minor"/>
    </font>
    <font>
      <b/>
      <sz val="10.5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4">
    <xf numFmtId="0" fontId="0" fillId="0" borderId="0" xfId="0"/>
    <xf numFmtId="44" fontId="3" fillId="3" borderId="1" xfId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44" fontId="3" fillId="3" borderId="1" xfId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164" fontId="4" fillId="3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44" fontId="0" fillId="0" borderId="0" xfId="0" applyNumberFormat="1" applyProtection="1">
      <protection hidden="1"/>
    </xf>
    <xf numFmtId="164" fontId="3" fillId="3" borderId="0" xfId="0" applyNumberFormat="1" applyFont="1" applyFill="1" applyAlignment="1" applyProtection="1">
      <alignment horizontal="center" vertical="center" wrapText="1"/>
      <protection hidden="1"/>
    </xf>
    <xf numFmtId="0" fontId="4" fillId="3" borderId="0" xfId="0" applyFont="1" applyFill="1" applyAlignment="1" applyProtection="1">
      <alignment horizontal="center" vertical="center"/>
      <protection hidden="1"/>
    </xf>
    <xf numFmtId="164" fontId="4" fillId="3" borderId="0" xfId="0" applyNumberFormat="1" applyFont="1" applyFill="1" applyAlignment="1" applyProtection="1">
      <alignment horizontal="center" vertical="center"/>
      <protection hidden="1"/>
    </xf>
    <xf numFmtId="44" fontId="0" fillId="0" borderId="0" xfId="1" applyFont="1" applyProtection="1">
      <protection hidden="1"/>
    </xf>
    <xf numFmtId="0" fontId="5" fillId="4" borderId="0" xfId="0" applyFont="1" applyFill="1" applyAlignment="1" applyProtection="1">
      <alignment horizontal="center" vertical="center" wrapText="1"/>
      <protection hidden="1"/>
    </xf>
    <xf numFmtId="0" fontId="5" fillId="5" borderId="0" xfId="0" applyFont="1" applyFill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0" xfId="0" applyFont="1" applyProtection="1">
      <protection hidden="1"/>
    </xf>
    <xf numFmtId="0" fontId="8" fillId="0" borderId="0" xfId="0" applyFont="1" applyAlignment="1" applyProtection="1">
      <alignment vertical="top"/>
      <protection hidden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262D2-A8BA-4E43-81CF-EF164665FD56}">
  <dimension ref="A2:J35"/>
  <sheetViews>
    <sheetView showGridLines="0" tabSelected="1" zoomScale="120" zoomScaleNormal="120" workbookViewId="0">
      <selection activeCell="A28" sqref="A28:D28"/>
    </sheetView>
  </sheetViews>
  <sheetFormatPr baseColWidth="10" defaultRowHeight="15" x14ac:dyDescent="0.25"/>
  <cols>
    <col min="1" max="1" width="26.140625" style="4" customWidth="1"/>
    <col min="2" max="2" width="13.42578125" style="4" customWidth="1"/>
    <col min="3" max="4" width="27.5703125" style="4" customWidth="1"/>
    <col min="5" max="5" width="11.42578125" style="4"/>
    <col min="6" max="6" width="16.42578125" style="4" bestFit="1" customWidth="1"/>
    <col min="7" max="7" width="11.42578125" style="4"/>
    <col min="8" max="8" width="19.28515625" style="4" bestFit="1" customWidth="1"/>
    <col min="9" max="9" width="11.42578125" style="4"/>
    <col min="10" max="10" width="12.7109375" style="4" bestFit="1" customWidth="1"/>
    <col min="11" max="16384" width="11.42578125" style="4"/>
  </cols>
  <sheetData>
    <row r="2" spans="1:10" ht="15.75" x14ac:dyDescent="0.25">
      <c r="A2" s="3" t="s">
        <v>15</v>
      </c>
      <c r="B2" s="3"/>
      <c r="C2" s="3"/>
      <c r="D2" s="3"/>
    </row>
    <row r="3" spans="1:10" ht="15.75" x14ac:dyDescent="0.25">
      <c r="A3" s="3" t="s">
        <v>7</v>
      </c>
      <c r="B3" s="3"/>
      <c r="C3" s="3"/>
      <c r="D3" s="3"/>
    </row>
    <row r="4" spans="1:10" ht="15.75" x14ac:dyDescent="0.25">
      <c r="A4" s="5"/>
      <c r="B4" s="5"/>
      <c r="C4" s="5"/>
      <c r="D4" s="5"/>
    </row>
    <row r="6" spans="1:10" x14ac:dyDescent="0.25">
      <c r="A6" s="6" t="s">
        <v>9</v>
      </c>
      <c r="B6" s="7"/>
      <c r="C6" s="7"/>
      <c r="D6" s="8"/>
    </row>
    <row r="7" spans="1:10" ht="25.5" x14ac:dyDescent="0.25">
      <c r="A7" s="9" t="s">
        <v>14</v>
      </c>
      <c r="B7" s="9" t="s">
        <v>0</v>
      </c>
      <c r="C7" s="9" t="s">
        <v>13</v>
      </c>
      <c r="D7" s="9" t="s">
        <v>1</v>
      </c>
    </row>
    <row r="8" spans="1:10" x14ac:dyDescent="0.25">
      <c r="A8" s="10">
        <v>91749000</v>
      </c>
      <c r="B8" s="11">
        <v>1</v>
      </c>
      <c r="C8" s="1"/>
      <c r="D8" s="12">
        <f>ROUND((C8*B8),0)</f>
        <v>0</v>
      </c>
    </row>
    <row r="9" spans="1:10" x14ac:dyDescent="0.25">
      <c r="A9" s="13"/>
      <c r="B9" s="13"/>
      <c r="C9" s="13"/>
      <c r="D9" s="13"/>
    </row>
    <row r="10" spans="1:10" x14ac:dyDescent="0.25">
      <c r="A10" s="6" t="s">
        <v>10</v>
      </c>
      <c r="B10" s="7"/>
      <c r="C10" s="7"/>
      <c r="D10" s="8"/>
    </row>
    <row r="11" spans="1:10" ht="25.5" x14ac:dyDescent="0.25">
      <c r="A11" s="9" t="s">
        <v>14</v>
      </c>
      <c r="B11" s="9" t="s">
        <v>0</v>
      </c>
      <c r="C11" s="9" t="s">
        <v>13</v>
      </c>
      <c r="D11" s="9" t="s">
        <v>1</v>
      </c>
      <c r="F11" s="14"/>
    </row>
    <row r="12" spans="1:10" x14ac:dyDescent="0.25">
      <c r="A12" s="10">
        <v>95785956</v>
      </c>
      <c r="B12" s="11">
        <v>12</v>
      </c>
      <c r="C12" s="1"/>
      <c r="D12" s="12">
        <f>ROUND((C12*B12),0)</f>
        <v>0</v>
      </c>
    </row>
    <row r="13" spans="1:10" x14ac:dyDescent="0.25">
      <c r="A13" s="15"/>
      <c r="B13" s="16"/>
      <c r="C13" s="17"/>
      <c r="D13" s="17"/>
    </row>
    <row r="14" spans="1:10" x14ac:dyDescent="0.25">
      <c r="A14" s="6" t="s">
        <v>11</v>
      </c>
      <c r="B14" s="7"/>
      <c r="C14" s="7"/>
      <c r="D14" s="8"/>
    </row>
    <row r="15" spans="1:10" ht="25.5" x14ac:dyDescent="0.25">
      <c r="A15" s="9" t="s">
        <v>14</v>
      </c>
      <c r="B15" s="9" t="s">
        <v>0</v>
      </c>
      <c r="C15" s="9" t="s">
        <v>13</v>
      </c>
      <c r="D15" s="9" t="s">
        <v>1</v>
      </c>
      <c r="F15" s="14"/>
      <c r="J15" s="18"/>
    </row>
    <row r="16" spans="1:10" x14ac:dyDescent="0.25">
      <c r="A16" s="10">
        <v>98659535</v>
      </c>
      <c r="B16" s="11">
        <v>6</v>
      </c>
      <c r="C16" s="1"/>
      <c r="D16" s="12">
        <f>ROUND((C16*B16),0)</f>
        <v>0</v>
      </c>
    </row>
    <row r="17" spans="1:8" x14ac:dyDescent="0.25">
      <c r="A17" s="15"/>
      <c r="B17" s="16"/>
      <c r="C17" s="17"/>
      <c r="D17" s="17"/>
    </row>
    <row r="18" spans="1:8" x14ac:dyDescent="0.25">
      <c r="A18" s="15"/>
      <c r="B18" s="16"/>
      <c r="C18" s="17"/>
      <c r="D18" s="17"/>
    </row>
    <row r="19" spans="1:8" ht="15" customHeight="1" x14ac:dyDescent="0.25">
      <c r="A19" s="6" t="s">
        <v>8</v>
      </c>
      <c r="B19" s="7"/>
      <c r="C19" s="8"/>
      <c r="D19" s="12">
        <f>SUM(D8,D12,D16)</f>
        <v>0</v>
      </c>
      <c r="H19" s="18"/>
    </row>
    <row r="20" spans="1:8" x14ac:dyDescent="0.25">
      <c r="A20" s="15"/>
      <c r="B20" s="16"/>
      <c r="C20" s="17"/>
      <c r="D20" s="17"/>
    </row>
    <row r="21" spans="1:8" ht="45.75" customHeight="1" x14ac:dyDescent="0.25">
      <c r="A21" s="19" t="s">
        <v>6</v>
      </c>
      <c r="B21" s="19"/>
      <c r="C21" s="19"/>
      <c r="D21" s="19"/>
    </row>
    <row r="22" spans="1:8" ht="30.75" customHeight="1" x14ac:dyDescent="0.25">
      <c r="A22" s="20" t="s">
        <v>12</v>
      </c>
      <c r="B22" s="20"/>
      <c r="C22" s="20"/>
      <c r="D22" s="20"/>
    </row>
    <row r="23" spans="1:8" x14ac:dyDescent="0.25">
      <c r="A23" s="13"/>
      <c r="B23" s="13"/>
      <c r="C23" s="13"/>
      <c r="D23" s="13"/>
    </row>
    <row r="24" spans="1:8" x14ac:dyDescent="0.25">
      <c r="A24" s="13"/>
      <c r="B24" s="13"/>
      <c r="C24" s="13"/>
      <c r="D24" s="13"/>
    </row>
    <row r="25" spans="1:8" x14ac:dyDescent="0.25">
      <c r="A25" s="2"/>
      <c r="B25" s="2"/>
      <c r="C25" s="2"/>
      <c r="D25" s="2"/>
    </row>
    <row r="26" spans="1:8" x14ac:dyDescent="0.25">
      <c r="A26" s="21" t="s">
        <v>2</v>
      </c>
      <c r="B26" s="21"/>
      <c r="C26" s="21"/>
      <c r="D26" s="21"/>
    </row>
    <row r="27" spans="1:8" x14ac:dyDescent="0.25">
      <c r="A27" s="22"/>
      <c r="B27" s="22"/>
      <c r="C27" s="22"/>
      <c r="D27" s="22"/>
    </row>
    <row r="28" spans="1:8" x14ac:dyDescent="0.25">
      <c r="A28" s="2"/>
      <c r="B28" s="2"/>
      <c r="C28" s="2"/>
      <c r="D28" s="2"/>
    </row>
    <row r="29" spans="1:8" x14ac:dyDescent="0.25">
      <c r="A29" s="21" t="s">
        <v>3</v>
      </c>
      <c r="B29" s="21"/>
      <c r="C29" s="21"/>
      <c r="D29" s="21"/>
    </row>
    <row r="30" spans="1:8" x14ac:dyDescent="0.25">
      <c r="A30" s="23"/>
      <c r="B30" s="23"/>
      <c r="C30" s="23"/>
    </row>
    <row r="31" spans="1:8" x14ac:dyDescent="0.25">
      <c r="A31" s="2"/>
      <c r="B31" s="2"/>
      <c r="C31" s="2"/>
      <c r="D31" s="2"/>
    </row>
    <row r="32" spans="1:8" x14ac:dyDescent="0.25">
      <c r="A32" s="21" t="s">
        <v>4</v>
      </c>
      <c r="B32" s="21"/>
      <c r="C32" s="21"/>
      <c r="D32" s="21"/>
    </row>
    <row r="33" spans="1:4" x14ac:dyDescent="0.25">
      <c r="A33" s="23"/>
      <c r="B33" s="23"/>
      <c r="C33" s="23"/>
      <c r="D33" s="23"/>
    </row>
    <row r="34" spans="1:4" x14ac:dyDescent="0.25">
      <c r="A34" s="2"/>
      <c r="B34" s="2"/>
      <c r="C34" s="2"/>
      <c r="D34" s="2"/>
    </row>
    <row r="35" spans="1:4" x14ac:dyDescent="0.25">
      <c r="A35" s="21" t="s">
        <v>5</v>
      </c>
      <c r="B35" s="21"/>
      <c r="C35" s="21"/>
      <c r="D35" s="21"/>
    </row>
  </sheetData>
  <sheetProtection algorithmName="SHA-512" hashValue="l93cvzEabeQen2D7S6kIybm4ZramRCWCrHmWtLFUuuTXGRXyNwS7UyPNdV/az4D0ROJKCFKaNWM093TWGEBG0Q==" saltValue="2uUkrphK4MHKcQ0EZkZBMw==" spinCount="100000" sheet="1" objects="1" scenarios="1"/>
  <mergeCells count="16">
    <mergeCell ref="A19:C19"/>
    <mergeCell ref="A35:D35"/>
    <mergeCell ref="A2:D2"/>
    <mergeCell ref="A3:D3"/>
    <mergeCell ref="A21:D21"/>
    <mergeCell ref="A22:D22"/>
    <mergeCell ref="A25:D25"/>
    <mergeCell ref="A26:D26"/>
    <mergeCell ref="A28:D28"/>
    <mergeCell ref="A29:D29"/>
    <mergeCell ref="A31:D31"/>
    <mergeCell ref="A32:D32"/>
    <mergeCell ref="A34:D34"/>
    <mergeCell ref="A6:D6"/>
    <mergeCell ref="A10:D10"/>
    <mergeCell ref="A14:D14"/>
  </mergeCells>
  <pageMargins left="0.7" right="0.7" top="0.75" bottom="0.75" header="0.3" footer="0.3"/>
  <ignoredErrors>
    <ignoredError sqref="D12 D16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2C11812C-4684-4271-AE6F-C554B0A84A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4D0284-4673-4A96-A915-153C2F530B72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customXml/itemProps3.xml><?xml version="1.0" encoding="utf-8"?>
<ds:datastoreItem xmlns:ds="http://schemas.openxmlformats.org/officeDocument/2006/customXml" ds:itemID="{61CA3FD4-A7BF-4B14-B642-AB415805C4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DB561D3-51B6-4586-8AA9-4ACCB7FEB39E}">
  <ds:schemaRefs>
    <ds:schemaRef ds:uri="http://schemas.microsoft.com/sharepoint/event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Eder Freddy Betancur Morales</dc:creator>
  <cp:lastModifiedBy>Angie Lorena Bello Cortes</cp:lastModifiedBy>
  <dcterms:created xsi:type="dcterms:W3CDTF">2026-09-25T13:46:50Z</dcterms:created>
  <dcterms:modified xsi:type="dcterms:W3CDTF">2026-10-16T15:00:05Z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0b5571b9-92b0-4460-99d7-e5edfa784cbc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0b5571b9-92b0-4460-99d7-e5edfa784cbc</vt:lpwstr>
  </property>
  <property fmtid="{D5CDD505-2E9C-101B-9397-08002B2CF9AE}" pid="6" name="UserId">
    <vt:lpwstr>Angie Lorena Bello Cortes</vt:lpwstr>
  </property>
  <property fmtid="{D5CDD505-2E9C-101B-9397-08002B2CF9AE}" pid="7" name="TagDateTime">
    <vt:lpwstr>2026-10-16T14:45:30Z</vt:lpwstr>
  </property>
  <property fmtid="{D5CDD505-2E9C-101B-9397-08002B2CF9AE}" pid="8" name="GVData">
    <vt:lpwstr>eyJPUyI6IldpbmRvd3MiLCJkb2NJRCI6IjBiNTU3MWI5LTkyYjAtNDQ2MC05OWQ3LWU1ZWRmYTc4NGNiYyIsImRvY1N0YXRlIjoie30iLCJwYXJlbnRMaW5lSWRzIjoiW1wiZTNmODNhMzUtMDU5OC00Yjg0LWI3NjEtMDdjYmU2NTUxYzRmXCIsXCI2NjI5MGFmMi0w</vt:lpwstr>
  </property>
  <property fmtid="{D5CDD505-2E9C-101B-9397-08002B2CF9AE}" pid="9" name="GVData0">
    <vt:lpwstr>YTk0LTQ2NzEtYjRjZC04ZWNkYzkzNjIzMmRcIixcIjMxNzM1MGEyLWNmOTgtNGI3MC1iMTY5LTZjZWQ2YmRhYzA3OVwiLFwiMmU5NDE1NWMtYjUyNy00N2JhLTliMTEtZjRkZDU0YmJmMzk0XCIsXCI5NmUyMWMwZS1mY2MxLTRhOWYtYmI5MC0yNzc2ZGQ3M2U1NmFc</vt:lpwstr>
  </property>
  <property fmtid="{D5CDD505-2E9C-101B-9397-08002B2CF9AE}" pid="10" name="GVData1">
    <vt:lpwstr>IixcIjNiODI1ZGJmLTQ0NGQtNDM0ZS05N2Q3LWJhMTA5ZTdhOWI2N1wiLFwiMDE4YjU0ZjEtOTJmMS00OTQyLWFlZjUtMTc2OThiNmI4MzFlXCIsXCI0MzVjNGE4My1lZWU4LTQ3ZmMtYWRhNy1hYjkxYTlkNWRhOTNcIixcIjY4Y2ZlYjM2LWE1ODgtNDIzZS1iZGE3</vt:lpwstr>
  </property>
  <property fmtid="{D5CDD505-2E9C-101B-9397-08002B2CF9AE}" pid="11" name="GVData2">
    <vt:lpwstr>LTZjYTM4NGIwYjcxMFwiXSIsIndyaXR0ZW5LZXlzIjoiW1wiZ3Zkb2NpZFwiLFwiQ2xhc3NpZmljYXRpb25UYWdTZXRJZFwiLFwiQ29tcGxpYW5jZVRhZ1NldElkXCIsXCJGaWxlSWRcIixcIlVzZXJJZFwiLFwiVGFnRGF0ZVRpbWVcIl0iLCJub09mR3ZEYXRhRW50</vt:lpwstr>
  </property>
  <property fmtid="{D5CDD505-2E9C-101B-9397-08002B2CF9AE}" pid="12" name="ContentTypeId">
    <vt:lpwstr>0x0101005863B650E9255644A1B24DBA1F101A74</vt:lpwstr>
  </property>
  <property fmtid="{D5CDD505-2E9C-101B-9397-08002B2CF9AE}" pid="13" name="MediaServiceImageTags">
    <vt:lpwstr/>
  </property>
  <property fmtid="{D5CDD505-2E9C-101B-9397-08002B2CF9AE}" pid="14" name="GVData3">
    <vt:lpwstr>cmllcyI6IjciLCJsaW5lSWQiOiIzMTJiY2U2Yy01Zjg4LTQ4YjUtYWE0Ni0zNTA1MWMyOWVhOWMifQ==</vt:lpwstr>
  </property>
  <property fmtid="{D5CDD505-2E9C-101B-9397-08002B2CF9AE}" pid="15" name="GVData4">
    <vt:lpwstr>(end)</vt:lpwstr>
  </property>
</Properties>
</file>