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lexander Herrera\Desktop\4PH. EL TORERO, LA ESMERALDA, SALON COMUNAL Y LA LOMA\"/>
    </mc:Choice>
  </mc:AlternateContent>
  <xr:revisionPtr revIDLastSave="0" documentId="13_ncr:1_{6370644A-C144-48CA-870F-CA647A811E9A}" xr6:coauthVersionLast="47" xr6:coauthVersionMax="47" xr10:uidLastSave="{00000000-0000-0000-0000-000000000000}"/>
  <bookViews>
    <workbookView xWindow="-120" yWindow="-120" windowWidth="20730" windowHeight="11160" xr2:uid="{0EB617CE-6A0F-4C76-B7D3-DA3AA8913CE4}"/>
  </bookViews>
  <sheets>
    <sheet name="PRESUPUESTO OFICIAL (Entidad)" sheetId="1" r:id="rId1"/>
    <sheet name="PROPUESTA ECONOMICA(Proponente)" sheetId="3" r:id="rId2"/>
    <sheet name="INDICAR CÓDIGO DEL ITEM DE PAGO"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1">'PROPUESTA ECONOMICA(Proponente)'!ERR</definedName>
    <definedName name="\X">[0]!ERR</definedName>
    <definedName name="\Z" localSheetId="2">'INDICAR CÓDIGO DEL ITEM DE PAGO'!ERR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1">'PROPUESTA ECONOMICA(Proponente)'!ERR</definedName>
    <definedName name="__F">[0]!ERR</definedName>
    <definedName name="__FS01" localSheetId="2">'INDICAR CÓDIGO DEL ITEM DE PAGO'!ERR</definedName>
    <definedName name="__FS01" localSheetId="1">'PROPUESTA ECONOMICA(Proponente)'!ERR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1" hidden="1">{#N/A,#N/A,TRUE,"1842CWN0"}</definedName>
    <definedName name="_ABC1" hidden="1">{#N/A,#N/A,TRUE,"1842CWN0"}</definedName>
    <definedName name="_abc2" localSheetId="2"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ECONOMICA(Proponente)'!ERR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(Entidad)'!$I$12:$I$21</definedName>
    <definedName name="_xlnm._FilterDatabase" localSheetId="1" hidden="1">'PROPUESTA ECONOMICA(Proponente)'!$I$12:$I$41</definedName>
    <definedName name="_FS01" localSheetId="2">'INDICAR CÓDIGO DEL ITEM DE PAGO'!ERR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1">'PROPUESTA ECONOMICA(Proponente)'!$F$1</definedName>
    <definedName name="_GoBack">#REF!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2"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ECONOMICA(Proponente)'!ERR</definedName>
    <definedName name="aa">[0]!ERR</definedName>
    <definedName name="AAA" localSheetId="2">'INDICAR CÓDIGO DEL ITEM DE PAGO'!ERR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ex">MODULO10.auto_abrir</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1">'PROPUESTA ECONOMICA(Proponente)'!ERR</definedName>
    <definedName name="armuve">[0]!ERR</definedName>
    <definedName name="ARP">#REF!</definedName>
    <definedName name="ARS">#REF!</definedName>
    <definedName name="as" localSheetId="2">'INDICAR CÓDIGO DEL ITEM DE PAGO'!ERR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2">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1">'PROPUESTA ECONOMICA(Proponente)'!ERR</definedName>
    <definedName name="COPIA">[0]!ERR</definedName>
    <definedName name="COPIA1">#REF!</definedName>
    <definedName name="COPIA2">#REF!</definedName>
    <definedName name="copiao4" localSheetId="2">'INDICAR CÓDIGO DEL ITEM DE PAGO'!ERR</definedName>
    <definedName name="copiao4" localSheetId="1">'PROPUESTA ECONOMICA(Proponente)'!ERR</definedName>
    <definedName name="copiao4">[0]!ERR</definedName>
    <definedName name="corri" localSheetId="2">'INDICAR CÓDIGO DEL ITEM DE PAGO'!ERR</definedName>
    <definedName name="corri" localSheetId="1">'PROPUESTA ECONOMICA(Proponente)'!ERR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1">'PROPUESTA ECONOMICA(Proponente)'!ERR</definedName>
    <definedName name="CUAL">[0]!ERR</definedName>
    <definedName name="CUBS" localSheetId="2">#REF!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2"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1">'PROPUESTA ECONOMICA(Proponente)'!ERR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2"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ECONOMICA(Proponente)'!ERR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2"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2"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2"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ECONOMICA(Proponente)'!ERR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ECONOMICA(Proponente)'!ERR</definedName>
    <definedName name="fu">[0]!ERR</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2"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2"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'PROPUESTA ECONOMICA(Proponente)'!ERR</definedName>
    <definedName name="hh">[0]!ERR</definedName>
    <definedName name="hhg" localSheetId="2"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ECONOMICA(Proponente)'!ERR</definedName>
    <definedName name="HK">[0]!ERR</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1">'PROPUESTA ECONOMICA(Proponente)'!ERR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1">'PROPUESTA ECONOMICA(Proponente)'!ERR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2"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'PROPUESTA ECONOMICA(Proponente)'!ERR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ECONOMICA(Proponente)'!ERR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2" hidden="1">{#N/A,#N/A,FALSE,"Hoja1";#N/A,#N/A,FALSE,"Hoja2"}</definedName>
    <definedName name="MOA" localSheetId="1" hidden="1">{#N/A,#N/A,FALSE,"Hoja1";#N/A,#N/A,FALSE,"Hoja2"}</definedName>
    <definedName name="MOA" hidden="1">{#N/A,#N/A,FALSE,"Hoja1";#N/A,#N/A,FALSE,"Hoja2"}</definedName>
    <definedName name="MOD">#REF!</definedName>
    <definedName name="MODIVejec" localSheetId="2" hidden="1">{#N/A,#N/A,FALSE,"Hoja1";#N/A,#N/A,FALSE,"Hoja2"}</definedName>
    <definedName name="MODIVejec" localSheetId="1"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2" hidden="1">{#N/A,#N/A,FALSE,"Hoja1";#N/A,#N/A,FALSE,"Hoja2"}</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1">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2">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2">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2"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2">DATE(YEAR(Loan_Start),MONTH(Loan_Start)+Payment_Number,DAY(Loan_Start))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 localSheetId="1">'PROPUESTA ECONOMICA(Proponente)'!ERR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2"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2">OFFSET(Full_Print,0,0,Last_Row)</definedName>
    <definedName name="Print_Area_Reset" localSheetId="1">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1">'PROPUESTA ECONOMICA(Proponente)'!ERR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ECONOMICA(Proponente)'!ERR</definedName>
    <definedName name="QWERTY">[0]!ERR</definedName>
    <definedName name="qwewertet" localSheetId="2"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1">'PROPUESTA ECONOMICA(Proponente)'!ERR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 localSheetId="1">'PROPUESTA ECONOMICA(Proponente)'!ERR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ECONOMICA(Proponente)'!ERR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2"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2" hidden="1">{#N/A,#N/A,TRUE,"1842CWN0"}</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1">'PROPUESTA ECONOMICA(Proponente)'!ERR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ECONOMICA(Proponente)'!ERR</definedName>
    <definedName name="SI">[0]!ERR</definedName>
    <definedName name="SINGOLO">'[3]7422CW00'!#REF!</definedName>
    <definedName name="SISISIS" localSheetId="2">'INDICAR CÓDIGO DEL ITEM DE PAGO'!ERR</definedName>
    <definedName name="SISISIS" localSheetId="1">'PROPUESTA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(Entidad)'!$K$29</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(Entidad)'!$K$29</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(Entidad)'!$K$30</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2">MODULO10.auto_abrir</definedName>
    <definedName name="sss" localSheetId="1">MODULO10.auto_abrir</definedName>
    <definedName name="sss">MODULO10.auto_abrir</definedName>
    <definedName name="SSSS" localSheetId="2">'INDICAR CÓDIGO DEL ITEM DE PAGO'!ERR</definedName>
    <definedName name="SSSS" localSheetId="1">'PROPUESTA ECONOMICA(Proponente)'!ERR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 localSheetId="1">'PROPUESTA ECONOMICA(Proponente)'!ERR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2">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ECONOMICA(Proponente)'!ERR</definedName>
    <definedName name="TER">[0]!ERR</definedName>
    <definedName name="TERM" localSheetId="2">'INDICAR CÓDIGO DEL ITEM DE PAGO'!ERR</definedName>
    <definedName name="TERM" localSheetId="1">'PROPUESTA ECONOMICA(Proponente)'!ERR</definedName>
    <definedName name="TERM">[0]!ERR</definedName>
    <definedName name="TÉRMINOS" localSheetId="2">'INDICAR CÓDIGO DEL ITEM DE PAGO'!ERR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2">IF(Loan_Amount*Interest_Rate*Loan_Years*Loan_Start&gt;0,1,0)</definedName>
    <definedName name="Values_Entered" localSheetId="1">IF(Loan_Amount*Interest_Rate*Loan_Years*Loan_Start&gt;0,1,0)</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2"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localSheetId="1"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localSheetId="1" hidden="1">{#N/A,#N/A,TRUE,"T1"}</definedName>
    <definedName name="wrn.OPERADORES." hidden="1">{#N/A,#N/A,TRUE,"T1"}</definedName>
    <definedName name="wrn.res7" localSheetId="2" hidden="1">{#N/A,#N/A,FALSE,"Hoja1";#N/A,#N/A,FALSE,"Hoja2"}</definedName>
    <definedName name="wrn.res7" localSheetId="1" hidden="1">{#N/A,#N/A,FALSE,"Hoja1";#N/A,#N/A,FALSE,"Hoja2"}</definedName>
    <definedName name="wrn.res7" hidden="1">{#N/A,#N/A,FALSE,"Hoja1";#N/A,#N/A,FALSE,"Hoja2"}</definedName>
    <definedName name="wrn.Resumen." localSheetId="2" hidden="1">{#N/A,#N/A,FALSE,"Hoja1";#N/A,#N/A,FALSE,"Hoja2"}</definedName>
    <definedName name="wrn.Resumen." localSheetId="1"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0" i="1" l="1"/>
  <c r="I19" i="1"/>
  <c r="I18" i="1"/>
  <c r="I17" i="1"/>
  <c r="I16" i="1"/>
  <c r="K16" i="1" s="1"/>
  <c r="I15" i="1"/>
  <c r="K15" i="1" s="1"/>
  <c r="I14" i="1"/>
  <c r="J16" i="1"/>
  <c r="J15" i="1"/>
  <c r="J14" i="1"/>
  <c r="K31" i="1" l="1"/>
  <c r="J20" i="1"/>
  <c r="K20" i="1" s="1"/>
  <c r="J19" i="1"/>
  <c r="K19" i="1" s="1"/>
  <c r="J18" i="1"/>
  <c r="K18" i="1" s="1"/>
  <c r="J17" i="1"/>
  <c r="K17" i="1" s="1"/>
  <c r="K14" i="1" l="1"/>
  <c r="K21" i="1" l="1"/>
  <c r="K24" i="1" s="1"/>
</calcChain>
</file>

<file path=xl/sharedStrings.xml><?xml version="1.0" encoding="utf-8"?>
<sst xmlns="http://schemas.openxmlformats.org/spreadsheetml/2006/main" count="168" uniqueCount="105">
  <si>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</si>
  <si>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</si>
  <si>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</si>
  <si>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</si>
  <si>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</si>
  <si>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</si>
  <si>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</si>
  <si>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</si>
  <si>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</si>
  <si>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</si>
  <si>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</si>
  <si>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</si>
  <si>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</si>
  <si>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</si>
  <si>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</si>
  <si>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</si>
  <si>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</si>
  <si>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</si>
  <si>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CONFORMACIÓN DE LA CALZADA EXISTENTE</t>
  </si>
  <si>
    <t>M2</t>
  </si>
  <si>
    <t>AFIRMADO</t>
  </si>
  <si>
    <t>M3</t>
  </si>
  <si>
    <t>EXCAVACIONES VARIAS EN MATERIAL COMÚN SECO A MANO (INCLUYE RETIRO DE SOBRANTES A UNA DISTANCIA MENOR DE 5 KM)</t>
  </si>
  <si>
    <t>CONCRETOS CLASE D, f´c =3000 psi (bases)</t>
  </si>
  <si>
    <t>CONCRETO CICLÓPEO CLASE G, 2000 PSI 40% RAJÓN PARA BASES</t>
  </si>
  <si>
    <t xml:space="preserve">CUNETA DE CONCRETO CLASE E, 2500 PSI FUNDIDA EN EL LUGAR </t>
  </si>
  <si>
    <t>SUMINISTRO FIGURADO Y ARMADO DE ACERO DE REFUERZO 60000 PSI</t>
  </si>
  <si>
    <t>KG</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</si>
  <si>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</si>
  <si>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</si>
  <si>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</si>
  <si>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</si>
  <si>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</si>
  <si>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</si>
  <si>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</si>
  <si>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</si>
  <si>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</si>
  <si>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</si>
  <si>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</si>
  <si>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</si>
  <si>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</si>
  <si>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</si>
  <si>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</si>
  <si>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</si>
  <si>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</si>
  <si>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t>
  </si>
  <si>
    <t>SUBTOTAL OBRAS (INCLUYE IVA)</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</si>
  <si>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</si>
  <si>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</si>
  <si>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</si>
  <si>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</si>
  <si>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</si>
  <si>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</si>
  <si>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</si>
  <si>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</si>
  <si>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</si>
  <si>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</si>
  <si>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</si>
  <si>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</si>
  <si>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</si>
  <si>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</si>
  <si>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</si>
  <si>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</si>
  <si>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</si>
  <si>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</si>
  <si>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</si>
  <si>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</si>
  <si>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</si>
  <si>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</si>
  <si>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</si>
  <si>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</si>
  <si>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</si>
  <si>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</si>
  <si>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</si>
  <si>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</si>
  <si>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</si>
  <si>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</si>
  <si>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</si>
  <si>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</si>
  <si>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</si>
  <si>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</si>
  <si>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</si>
  <si>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</si>
  <si>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</si>
  <si>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</si>
  <si>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</si>
  <si>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</si>
  <si>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</si>
  <si>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</si>
  <si>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</si>
  <si>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</si>
  <si>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</si>
  <si>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</si>
  <si>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</si>
  <si>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</si>
  <si>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</si>
  <si>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</si>
  <si>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</si>
  <si>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</si>
  <si>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</si>
  <si>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</si>
  <si>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</si>
  <si>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</si>
  <si>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</si>
  <si>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600,4 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</si>
</sst>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43" formatCode="_-* #,##0.00_-;\-* #,##0.00_-;_-* &quot;-&quot;??_-;_-@_-"/>
    <numFmt numFmtId="164" formatCode="_ &quot;$&quot;\ * #,##0_ ;_ &quot;$&quot;\ * \-#,##0_ ;_ &quot;$&quot;\ * &quot;-&quot;_ ;_ @_ "/>
    <numFmt numFmtId="165" formatCode="_-[$$-240A]* #,##0.00_-;\-[$$-240A]* #,##0.00_-;_-[$$-240A]* &quot;-&quot;??_-;_-@_-"/>
    <numFmt numFmtId="166" formatCode="_-[$$-240A]\ * #,##0.00_ ;_-[$$-240A]\ * \-#,##0.00\ ;_-[$$-240A]\ * &quot;-&quot;??_ ;_-@_ "/>
    <numFmt numFmtId="167" formatCode="_-* #,##0.00\ &quot;Pts&quot;_-;\-* #,##0.00\ &quot;Pts&quot;_-;_-* &quot;-&quot;??\ &quot;Pts&quot;_-;_-@_-"/>
    <numFmt numFmtId="168" formatCode="_([$$-240A]\ * #,##0.00_);_([$$-240A]\ * \(#,##0.00\);_([$$-240A]\ * &quot;-&quot;??_);_(@_)"/>
    <numFmt numFmtId="169" formatCode="_([$$-240A]\ * #,##0_);_([$$-240A]\ * \(#,##0\);_([$$-240A]\ * &quot;-&quot;??_);_(@_)"/>
    <numFmt numFmtId="170" formatCode="0#.00\ \L\t"/>
    <numFmt numFmtId="171" formatCode="_ [$$-240A]\ * #,##0.00_ ;_ [$$-240A]\ * \-#,##0.00_ ;_ [$$-240A]\ * &quot;-&quot;??_ ;_ @_ "/>
    <numFmt numFmtId="172" formatCode="_ * #,##0.00_ ;_ * \-#,##0.00_ ;_ * &quot;-&quot;??_ ;_ @_ "/>
    <numFmt numFmtId="173" formatCode="_ * #,##0_ ;_ * \-#,##0_ ;_ * &quot;-&quot;??_ ;_ @_ "/>
    <numFmt numFmtId="174" formatCode="&quot;$&quot;\ #,##0.00;[Red]&quot;$&quot;\ \-#,##0.00"/>
    <numFmt numFmtId="175" formatCode="&quot;$&quot;\ #,##0.00_);\(&quot;$&quot;\ #,##0.00\)"/>
    <numFmt numFmtId="176" formatCode="&quot;$&quot;\ #,##0.00"/>
    <numFmt numFmtId="177" formatCode="0.0%"/>
    <numFmt numFmtId="178" formatCode="_-* #,##0.00\ _€_-;\-* #,##0.00\ _€_-;_-* &quot;-&quot;??\ _€_-;_-@_-"/>
    <numFmt numFmtId="179" formatCode="_-[$$-240A]\ * #,##0.00_-;\-[$$-240A]\ * #,##0.00_-;_-[$$-240A]\ * &quot;-&quot;??_-;_-@_-"/>
  </numFmts>
  <fonts count="30">
    <font>
      <sz val="10"/>
      <name val="Arial"/>
    </font>
    <font>
      <sz val="11"/>
      <color theme="1"/>
      <name val="Calibri"/>
      <family val="2"/>
      <scheme val="minor"/>
    </font>
    <font>
      <sz val="11"/>
      <color theme="1"/>
      <name val="Calibri"/>
      <family val="2"/>
      <scheme val="minor"/>
    </font>
    <font>
      <sz val="12"/>
      <name val="Arial Narrow"/>
      <family val="2"/>
    </font>
    <font>
      <b/>
      <sz val="8"/>
      <color rgb="FF595959"/>
      <name val="Arial"/>
      <family val="2"/>
      <charset val="1"/>
    </font>
    <font>
      <sz val="8"/>
      <color rgb="FF595959"/>
      <name val="Arial"/>
      <family val="2"/>
      <charset val="1"/>
    </font>
    <font>
      <sz val="11"/>
      <name val="Arial Narrow"/>
      <family val="2"/>
    </font>
    <font>
      <sz val="8"/>
      <name val="Arial"/>
      <family val="2"/>
      <charset val="1"/>
    </font>
    <font>
      <b/>
      <sz val="12"/>
      <name val="Arial Narrow"/>
      <family val="2"/>
    </font>
    <font>
      <b/>
      <u/>
      <sz val="12"/>
      <name val="Arial Narrow"/>
      <family val="2"/>
    </font>
    <font>
      <sz val="10"/>
      <name val="Arial"/>
      <family val="2"/>
    </font>
    <font>
      <sz val="8"/>
      <name val="Arial Narrow"/>
      <family val="2"/>
    </font>
    <font>
      <b/>
      <sz val="12"/>
      <color theme="1"/>
      <name val="Arial Narrow"/>
      <family val="2"/>
    </font>
    <font>
      <sz val="10"/>
      <name val="Arial Narrow"/>
      <family val="2"/>
    </font>
    <font>
      <b/>
      <u/>
      <sz val="11"/>
      <name val="Arial Narrow"/>
      <family val="2"/>
    </font>
    <font>
      <b/>
      <sz val="12"/>
      <color rgb="FFFF0000"/>
      <name val="Arial Narrow"/>
      <family val="2"/>
    </font>
    <font>
      <b/>
      <sz val="16"/>
      <name val="Arial Narrow"/>
      <family val="2"/>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sz val="16"/>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90">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right style="medium">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9">
    <xf numFmtId="0" fontId="0" fillId="0" borderId="0"/>
    <xf numFmtId="172" fontId="10" fillId="0" borderId="0" applyFont="0" applyFill="0" applyBorder="0" applyAlignment="0" applyProtection="0"/>
    <xf numFmtId="44" fontId="10" fillId="0" borderId="0" applyFont="0" applyFill="0" applyBorder="0" applyAlignment="0" applyProtection="0"/>
    <xf numFmtId="9" fontId="10" fillId="0" borderId="0" applyFont="0" applyFill="0" applyBorder="0" applyAlignment="0" applyProtection="0"/>
    <xf numFmtId="0" fontId="2" fillId="0" borderId="0"/>
    <xf numFmtId="0" fontId="1" fillId="0" borderId="0"/>
    <xf numFmtId="0" fontId="10" fillId="0" borderId="0"/>
    <xf numFmtId="0" fontId="10" fillId="0" borderId="0"/>
    <xf numFmtId="164" fontId="10" fillId="0" borderId="0" applyFont="0" applyFill="0" applyBorder="0" applyAlignment="0" applyProtection="0"/>
    <xf numFmtId="0" fontId="10" fillId="0" borderId="0"/>
    <xf numFmtId="0" fontId="10" fillId="0" borderId="0"/>
    <xf numFmtId="0" fontId="10" fillId="0" borderId="0"/>
    <xf numFmtId="167" fontId="10" fillId="0" borderId="0" applyFont="0" applyFill="0" applyBorder="0" applyAlignment="0" applyProtection="0"/>
    <xf numFmtId="0" fontId="10" fillId="0" borderId="0"/>
    <xf numFmtId="170" fontId="10" fillId="0" borderId="0" applyFont="0" applyFill="0" applyBorder="0" applyAlignment="0" applyProtection="0"/>
    <xf numFmtId="174" fontId="10" fillId="0" borderId="0" applyFont="0" applyFill="0" applyBorder="0" applyAlignment="0" applyProtection="0"/>
    <xf numFmtId="0" fontId="10" fillId="0" borderId="0"/>
    <xf numFmtId="0" fontId="18" fillId="0" borderId="0" applyNumberFormat="0" applyFill="0" applyBorder="0" applyAlignment="0" applyProtection="0">
      <alignment vertical="top"/>
      <protection locked="0"/>
    </xf>
    <xf numFmtId="0" fontId="21" fillId="0" borderId="0"/>
  </cellStyleXfs>
  <cellXfs count="414">
    <xf numFmtId="0" fontId="0" fillId="0" borderId="0" xfId="0"/>
    <xf numFmtId="0" fontId="3" fillId="0" borderId="0" xfId="4" applyFont="1"/>
    <xf numFmtId="0" fontId="4" fillId="0" borderId="0" xfId="0" applyFont="1" applyAlignment="1">
      <alignment horizontal="left"/>
    </xf>
    <xf numFmtId="0" fontId="5" fillId="0" borderId="0" xfId="0" applyFont="1" applyAlignment="1">
      <alignment horizontal="left"/>
    </xf>
    <xf numFmtId="0" fontId="6" fillId="0" borderId="0" xfId="4" applyFont="1"/>
    <xf numFmtId="0" fontId="3" fillId="0" borderId="4" xfId="4" applyFont="1" applyBorder="1"/>
    <xf numFmtId="0" fontId="3" fillId="0" borderId="8" xfId="4" applyFont="1" applyBorder="1"/>
    <xf numFmtId="0" fontId="4" fillId="0" borderId="9" xfId="0" applyFont="1" applyBorder="1" applyAlignment="1">
      <alignment horizontal="left"/>
    </xf>
    <xf numFmtId="0" fontId="7" fillId="0" borderId="9" xfId="0" applyFont="1" applyBorder="1" applyAlignment="1">
      <alignment horizontal="left"/>
    </xf>
    <xf numFmtId="0" fontId="3" fillId="2" borderId="0" xfId="4" applyFont="1" applyFill="1"/>
    <xf numFmtId="0" fontId="3" fillId="2" borderId="4" xfId="4" applyFont="1" applyFill="1" applyBorder="1"/>
    <xf numFmtId="0" fontId="3" fillId="2" borderId="8" xfId="4" applyFont="1" applyFill="1" applyBorder="1"/>
    <xf numFmtId="0" fontId="6" fillId="2" borderId="0" xfId="4" applyFont="1" applyFill="1"/>
    <xf numFmtId="0" fontId="8" fillId="0" borderId="29" xfId="7" applyFont="1" applyBorder="1" applyAlignment="1">
      <alignment horizontal="center" vertical="center" wrapText="1"/>
    </xf>
    <xf numFmtId="0" fontId="8" fillId="2" borderId="28" xfId="6" applyFont="1" applyFill="1" applyBorder="1" applyAlignment="1">
      <alignment horizontal="center" vertical="center" wrapText="1"/>
    </xf>
    <xf numFmtId="0" fontId="3" fillId="2" borderId="29" xfId="6" applyFont="1" applyFill="1" applyBorder="1" applyAlignment="1">
      <alignment horizontal="center" vertical="center" wrapText="1"/>
    </xf>
    <xf numFmtId="0" fontId="3" fillId="2" borderId="31" xfId="6" applyFont="1" applyFill="1" applyBorder="1" applyAlignment="1">
      <alignment horizontal="left" vertical="center" wrapText="1"/>
    </xf>
    <xf numFmtId="2" fontId="3" fillId="2" borderId="29" xfId="6" applyNumberFormat="1" applyFont="1" applyFill="1" applyBorder="1" applyAlignment="1">
      <alignment horizontal="center" vertical="center" wrapText="1"/>
    </xf>
    <xf numFmtId="44" fontId="3" fillId="2" borderId="29" xfId="2" applyFont="1" applyFill="1" applyBorder="1" applyAlignment="1">
      <alignment horizontal="center" vertical="center" wrapText="1"/>
    </xf>
    <xf numFmtId="44" fontId="3" fillId="2" borderId="18" xfId="2" applyFont="1" applyFill="1" applyBorder="1" applyAlignment="1">
      <alignment horizontal="center" vertical="center" wrapText="1"/>
    </xf>
    <xf numFmtId="0" fontId="3" fillId="0" borderId="17" xfId="0" applyFont="1" applyBorder="1" applyAlignment="1">
      <alignment horizontal="left" vertical="center" wrapText="1"/>
    </xf>
    <xf numFmtId="0" fontId="3" fillId="0" borderId="29" xfId="0" applyFont="1" applyBorder="1" applyAlignment="1">
      <alignment horizontal="left" vertical="center" wrapText="1"/>
    </xf>
    <xf numFmtId="0" fontId="3" fillId="2" borderId="17" xfId="6" applyFont="1" applyFill="1" applyBorder="1" applyAlignment="1">
      <alignment horizontal="center" vertical="center" wrapText="1"/>
    </xf>
    <xf numFmtId="0" fontId="3" fillId="0" borderId="17" xfId="7" applyFont="1" applyBorder="1" applyAlignment="1">
      <alignment horizontal="center" vertical="center"/>
    </xf>
    <xf numFmtId="2" fontId="3" fillId="0" borderId="17" xfId="8" applyNumberFormat="1" applyFont="1" applyBorder="1" applyAlignment="1">
      <alignment horizontal="center" vertical="center" wrapText="1"/>
    </xf>
    <xf numFmtId="44" fontId="3" fillId="0" borderId="17" xfId="2" applyFont="1" applyBorder="1" applyAlignment="1">
      <alignment horizontal="center" vertical="center" wrapText="1"/>
    </xf>
    <xf numFmtId="0" fontId="3" fillId="0" borderId="0" xfId="9" applyFont="1"/>
    <xf numFmtId="0" fontId="3" fillId="0" borderId="4" xfId="9" applyFont="1" applyBorder="1"/>
    <xf numFmtId="165" fontId="8" fillId="5" borderId="40" xfId="6" applyNumberFormat="1" applyFont="1" applyFill="1" applyBorder="1" applyAlignment="1">
      <alignment vertical="center"/>
    </xf>
    <xf numFmtId="0" fontId="3" fillId="0" borderId="8" xfId="9" applyFont="1" applyBorder="1"/>
    <xf numFmtId="0" fontId="11" fillId="0" borderId="0" xfId="9" applyFont="1"/>
    <xf numFmtId="49" fontId="8" fillId="0" borderId="0" xfId="10" applyNumberFormat="1" applyFont="1" applyAlignment="1">
      <alignment horizontal="right" vertical="center"/>
    </xf>
    <xf numFmtId="166" fontId="8" fillId="0" borderId="0" xfId="10" applyNumberFormat="1" applyFont="1" applyAlignment="1">
      <alignment vertical="center"/>
    </xf>
    <xf numFmtId="0" fontId="3" fillId="0" borderId="0" xfId="11" applyFont="1"/>
    <xf numFmtId="0" fontId="3" fillId="0" borderId="0" xfId="11" applyFont="1" applyAlignment="1">
      <alignment horizontal="center"/>
    </xf>
    <xf numFmtId="0" fontId="3" fillId="0" borderId="0" xfId="11" applyFont="1" applyAlignment="1">
      <alignment horizontal="center" vertical="center" wrapText="1"/>
    </xf>
    <xf numFmtId="0" fontId="8" fillId="0" borderId="19" xfId="11" applyFont="1" applyBorder="1" applyAlignment="1">
      <alignment horizontal="left" vertical="center" wrapText="1"/>
    </xf>
    <xf numFmtId="9" fontId="3" fillId="0" borderId="20" xfId="12" applyNumberFormat="1" applyFont="1" applyBorder="1" applyAlignment="1">
      <alignment horizontal="center" vertical="center"/>
    </xf>
    <xf numFmtId="168" fontId="3" fillId="0" borderId="20" xfId="12" applyNumberFormat="1" applyFont="1" applyBorder="1" applyAlignment="1">
      <alignment vertical="center"/>
    </xf>
    <xf numFmtId="0" fontId="3" fillId="0" borderId="41" xfId="11" applyFont="1" applyBorder="1" applyAlignment="1">
      <alignment horizontal="right" vertical="center"/>
    </xf>
    <xf numFmtId="168" fontId="12" fillId="0" borderId="18" xfId="12" applyNumberFormat="1" applyFont="1" applyBorder="1" applyAlignment="1">
      <alignment vertical="center"/>
    </xf>
    <xf numFmtId="0" fontId="8" fillId="0" borderId="42" xfId="11" applyFont="1" applyBorder="1" applyAlignment="1">
      <alignment horizontal="left" vertical="center"/>
    </xf>
    <xf numFmtId="9" fontId="3" fillId="0" borderId="43" xfId="12" applyNumberFormat="1" applyFont="1" applyBorder="1" applyAlignment="1">
      <alignment horizontal="center" vertical="center"/>
    </xf>
    <xf numFmtId="168" fontId="8" fillId="0" borderId="43" xfId="12" applyNumberFormat="1" applyFont="1" applyBorder="1" applyAlignment="1">
      <alignment vertical="center"/>
    </xf>
    <xf numFmtId="0" fontId="3" fillId="0" borderId="44" xfId="11" applyFont="1" applyBorder="1" applyAlignment="1">
      <alignment vertical="center"/>
    </xf>
    <xf numFmtId="2" fontId="3" fillId="0" borderId="0" xfId="11" applyNumberFormat="1" applyFont="1"/>
    <xf numFmtId="168" fontId="3" fillId="0" borderId="0" xfId="12" applyNumberFormat="1" applyFont="1" applyBorder="1"/>
    <xf numFmtId="39" fontId="8" fillId="0" borderId="0" xfId="12" applyNumberFormat="1" applyFont="1" applyBorder="1" applyAlignment="1">
      <alignment vertical="center"/>
    </xf>
    <xf numFmtId="0" fontId="8" fillId="0" borderId="45" xfId="13" applyFont="1" applyBorder="1" applyAlignment="1">
      <alignment vertical="center"/>
    </xf>
    <xf numFmtId="169" fontId="3" fillId="0" borderId="8" xfId="9" applyNumberFormat="1" applyFont="1" applyBorder="1"/>
    <xf numFmtId="166" fontId="8" fillId="4" borderId="34" xfId="14" applyNumberFormat="1" applyFont="1" applyFill="1" applyBorder="1" applyAlignment="1">
      <alignment horizontal="center" vertical="center"/>
    </xf>
    <xf numFmtId="171" fontId="3" fillId="0" borderId="8" xfId="9" applyNumberFormat="1" applyFont="1" applyBorder="1"/>
    <xf numFmtId="166" fontId="8" fillId="4" borderId="17" xfId="14" applyNumberFormat="1" applyFont="1" applyFill="1" applyBorder="1" applyAlignment="1">
      <alignment horizontal="center" vertical="center"/>
    </xf>
    <xf numFmtId="9" fontId="3" fillId="3" borderId="18" xfId="3" applyFont="1" applyFill="1" applyBorder="1" applyAlignment="1">
      <alignment horizontal="center" vertical="center"/>
    </xf>
    <xf numFmtId="0" fontId="13" fillId="0" borderId="0" xfId="9" applyFont="1"/>
    <xf numFmtId="0" fontId="3" fillId="0" borderId="53" xfId="9" applyFont="1" applyBorder="1"/>
    <xf numFmtId="0" fontId="3" fillId="0" borderId="54" xfId="4" applyFont="1" applyBorder="1"/>
    <xf numFmtId="0" fontId="3" fillId="0" borderId="54" xfId="4" applyFont="1" applyBorder="1" applyAlignment="1">
      <alignment horizontal="center"/>
    </xf>
    <xf numFmtId="173" fontId="3" fillId="0" borderId="54" xfId="1" applyNumberFormat="1" applyFont="1" applyBorder="1"/>
    <xf numFmtId="0" fontId="3" fillId="0" borderId="55" xfId="4" applyFont="1" applyBorder="1"/>
    <xf numFmtId="0" fontId="3" fillId="0" borderId="0" xfId="4" applyFont="1" applyAlignment="1">
      <alignment horizontal="center"/>
    </xf>
    <xf numFmtId="0" fontId="6" fillId="0" borderId="0" xfId="4" applyFont="1" applyAlignment="1">
      <alignment horizontal="center"/>
    </xf>
    <xf numFmtId="0" fontId="3" fillId="0" borderId="0" xfId="5" applyFont="1"/>
    <xf numFmtId="0" fontId="6" fillId="0" borderId="0" xfId="5" applyFont="1"/>
    <xf numFmtId="0" fontId="3" fillId="0" borderId="4" xfId="5" applyFont="1" applyBorder="1"/>
    <xf numFmtId="0" fontId="3" fillId="0" borderId="8" xfId="5" applyFont="1" applyBorder="1"/>
    <xf numFmtId="0" fontId="4" fillId="0" borderId="59" xfId="0" applyFont="1" applyBorder="1" applyAlignment="1">
      <alignment horizontal="left"/>
    </xf>
    <xf numFmtId="0" fontId="7" fillId="0" borderId="60" xfId="0" applyFont="1" applyBorder="1" applyAlignment="1">
      <alignment horizontal="left"/>
    </xf>
    <xf numFmtId="0" fontId="4" fillId="0" borderId="61" xfId="0" applyFont="1" applyBorder="1" applyAlignment="1">
      <alignment horizontal="left"/>
    </xf>
    <xf numFmtId="0" fontId="7" fillId="0" borderId="62" xfId="0" applyFont="1" applyBorder="1" applyAlignment="1">
      <alignment horizontal="left"/>
    </xf>
    <xf numFmtId="0" fontId="5" fillId="0" borderId="23" xfId="0" applyFont="1" applyBorder="1" applyAlignment="1">
      <alignment horizontal="left"/>
    </xf>
    <xf numFmtId="0" fontId="3" fillId="2" borderId="0" xfId="5" applyFont="1" applyFill="1"/>
    <xf numFmtId="0" fontId="3" fillId="2" borderId="4" xfId="5" applyFont="1" applyFill="1" applyBorder="1"/>
    <xf numFmtId="0" fontId="3" fillId="2" borderId="8" xfId="5" applyFont="1" applyFill="1" applyBorder="1"/>
    <xf numFmtId="0" fontId="6" fillId="2" borderId="0" xfId="5" applyFont="1" applyFill="1"/>
    <xf numFmtId="0" fontId="8" fillId="0" borderId="35" xfId="7" applyFont="1" applyBorder="1" applyAlignment="1">
      <alignment horizontal="center" vertical="center" wrapText="1"/>
    </xf>
    <xf numFmtId="0" fontId="8" fillId="5" borderId="37" xfId="6" applyFont="1" applyFill="1" applyBorder="1" applyAlignment="1">
      <alignment vertical="center"/>
    </xf>
    <xf numFmtId="0" fontId="8" fillId="5" borderId="38" xfId="6" applyFont="1" applyFill="1" applyBorder="1" applyAlignment="1">
      <alignment vertical="center"/>
    </xf>
    <xf numFmtId="0" fontId="8" fillId="5" borderId="40" xfId="6" applyFont="1" applyFill="1" applyBorder="1" applyAlignment="1">
      <alignment vertical="center"/>
    </xf>
    <xf numFmtId="0" fontId="3" fillId="0" borderId="66" xfId="6" applyFont="1" applyBorder="1" applyAlignment="1">
      <alignment horizontal="center" vertical="center"/>
    </xf>
    <xf numFmtId="4" fontId="3" fillId="0" borderId="17" xfId="8" applyNumberFormat="1" applyFont="1" applyBorder="1" applyAlignment="1">
      <alignment vertical="center" wrapText="1"/>
    </xf>
    <xf numFmtId="175" fontId="3" fillId="0" borderId="17" xfId="15" applyNumberFormat="1" applyFont="1" applyBorder="1" applyAlignment="1">
      <alignment horizontal="right" vertical="center" wrapText="1"/>
    </xf>
    <xf numFmtId="175" fontId="3" fillId="0" borderId="34" xfId="15" applyNumberFormat="1" applyFont="1" applyBorder="1" applyAlignment="1">
      <alignment horizontal="right" vertical="center" wrapText="1"/>
    </xf>
    <xf numFmtId="0" fontId="3" fillId="0" borderId="22" xfId="6" applyFont="1" applyBorder="1" applyAlignment="1">
      <alignment horizontal="left" vertical="center"/>
    </xf>
    <xf numFmtId="175" fontId="3" fillId="0" borderId="52" xfId="15" applyNumberFormat="1" applyFont="1" applyBorder="1" applyAlignment="1">
      <alignment horizontal="right" vertical="center" wrapText="1"/>
    </xf>
    <xf numFmtId="176" fontId="8" fillId="0" borderId="67" xfId="8" applyNumberFormat="1" applyFont="1" applyBorder="1" applyAlignment="1">
      <alignment horizontal="right" vertical="center"/>
    </xf>
    <xf numFmtId="175" fontId="3" fillId="0" borderId="18" xfId="15" applyNumberFormat="1" applyFont="1" applyBorder="1" applyAlignment="1">
      <alignment horizontal="right" vertical="center" wrapText="1"/>
    </xf>
    <xf numFmtId="0" fontId="3" fillId="0" borderId="17" xfId="16" applyFont="1" applyBorder="1" applyAlignment="1">
      <alignment horizontal="center" vertical="center"/>
    </xf>
    <xf numFmtId="0" fontId="3" fillId="0" borderId="17" xfId="16" applyFont="1" applyBorder="1" applyAlignment="1">
      <alignment horizontal="left" vertical="center"/>
    </xf>
    <xf numFmtId="0" fontId="6" fillId="0" borderId="4" xfId="5" applyFont="1" applyBorder="1"/>
    <xf numFmtId="0" fontId="6" fillId="0" borderId="8" xfId="5" applyFont="1" applyBorder="1"/>
    <xf numFmtId="0" fontId="3" fillId="0" borderId="23" xfId="5" applyFont="1" applyBorder="1"/>
    <xf numFmtId="0" fontId="3" fillId="0" borderId="23" xfId="5" applyFont="1" applyBorder="1" applyAlignment="1">
      <alignment horizontal="center"/>
    </xf>
    <xf numFmtId="0" fontId="3" fillId="0" borderId="17" xfId="6" applyFont="1" applyBorder="1" applyAlignment="1">
      <alignment horizontal="center" vertical="center"/>
    </xf>
    <xf numFmtId="0" fontId="3" fillId="0" borderId="17" xfId="6" applyFont="1" applyBorder="1" applyAlignment="1">
      <alignment horizontal="left" vertical="center" wrapText="1"/>
    </xf>
    <xf numFmtId="0" fontId="3" fillId="0" borderId="17" xfId="16" applyFont="1" applyBorder="1" applyAlignment="1">
      <alignment horizontal="left" vertical="center" wrapText="1"/>
    </xf>
    <xf numFmtId="175" fontId="3" fillId="0" borderId="17" xfId="15" quotePrefix="1" applyNumberFormat="1" applyFont="1" applyBorder="1" applyAlignment="1">
      <alignment horizontal="right" vertical="center" wrapText="1"/>
    </xf>
    <xf numFmtId="0" fontId="3" fillId="0" borderId="66" xfId="16" applyFont="1" applyBorder="1" applyAlignment="1">
      <alignment horizontal="center" vertical="center"/>
    </xf>
    <xf numFmtId="0" fontId="3" fillId="0" borderId="17" xfId="6" applyFont="1" applyBorder="1" applyAlignment="1">
      <alignment horizontal="center" vertical="center" wrapText="1"/>
    </xf>
    <xf numFmtId="0" fontId="3" fillId="0" borderId="68" xfId="6" applyFont="1" applyBorder="1" applyAlignment="1">
      <alignment horizontal="left" vertical="center"/>
    </xf>
    <xf numFmtId="0" fontId="3" fillId="0" borderId="0" xfId="6" applyFont="1" applyAlignment="1">
      <alignment horizontal="center" vertical="center"/>
    </xf>
    <xf numFmtId="0" fontId="3" fillId="0" borderId="0" xfId="6" applyFont="1" applyAlignment="1">
      <alignment horizontal="left" vertical="center" wrapText="1"/>
    </xf>
    <xf numFmtId="175" fontId="3" fillId="0" borderId="51" xfId="15" applyNumberFormat="1" applyFont="1" applyBorder="1" applyAlignment="1">
      <alignment horizontal="right" vertical="center" wrapText="1"/>
    </xf>
    <xf numFmtId="176" fontId="8" fillId="0" borderId="69" xfId="8" applyNumberFormat="1" applyFont="1" applyBorder="1" applyAlignment="1">
      <alignment horizontal="right" vertical="center"/>
    </xf>
    <xf numFmtId="0" fontId="3" fillId="0" borderId="16" xfId="6" applyFont="1" applyBorder="1" applyAlignment="1">
      <alignment horizontal="center" vertical="center"/>
    </xf>
    <xf numFmtId="2" fontId="3" fillId="0" borderId="23" xfId="6" applyNumberFormat="1" applyFont="1" applyBorder="1" applyAlignment="1">
      <alignment horizontal="center" vertical="center"/>
    </xf>
    <xf numFmtId="0" fontId="3" fillId="0" borderId="23" xfId="6" applyFont="1" applyBorder="1" applyAlignment="1">
      <alignment horizontal="left" vertical="center"/>
    </xf>
    <xf numFmtId="0" fontId="3" fillId="0" borderId="23" xfId="6" applyFont="1" applyBorder="1" applyAlignment="1">
      <alignment horizontal="center" vertical="center"/>
    </xf>
    <xf numFmtId="0" fontId="3" fillId="0" borderId="23" xfId="6" applyFont="1" applyBorder="1" applyAlignment="1">
      <alignment horizontal="left" vertical="center" wrapText="1"/>
    </xf>
    <xf numFmtId="0" fontId="15" fillId="0" borderId="70" xfId="11" applyFont="1" applyBorder="1" applyAlignment="1">
      <alignment horizontal="right" vertical="center"/>
    </xf>
    <xf numFmtId="168" fontId="3" fillId="0" borderId="27" xfId="12" applyNumberFormat="1" applyFont="1" applyBorder="1" applyAlignment="1">
      <alignment vertical="center"/>
    </xf>
    <xf numFmtId="0" fontId="3" fillId="0" borderId="19" xfId="11" applyFont="1" applyBorder="1" applyAlignment="1">
      <alignment horizontal="left" vertical="center"/>
    </xf>
    <xf numFmtId="177" fontId="3" fillId="0" borderId="20" xfId="12" applyNumberFormat="1" applyFont="1" applyBorder="1" applyAlignment="1">
      <alignment horizontal="center" vertical="center"/>
    </xf>
    <xf numFmtId="0" fontId="8" fillId="0" borderId="20" xfId="11" applyFont="1" applyBorder="1" applyAlignment="1">
      <alignment vertical="center"/>
    </xf>
    <xf numFmtId="0" fontId="8" fillId="0" borderId="41" xfId="11" applyFont="1" applyBorder="1" applyAlignment="1">
      <alignment horizontal="right" vertical="center"/>
    </xf>
    <xf numFmtId="168" fontId="3" fillId="0" borderId="18" xfId="12" applyNumberFormat="1" applyFont="1" applyBorder="1" applyAlignment="1">
      <alignment vertical="center"/>
    </xf>
    <xf numFmtId="0" fontId="3" fillId="0" borderId="0" xfId="7" applyFont="1" applyAlignment="1">
      <alignment horizontal="center" vertical="center"/>
    </xf>
    <xf numFmtId="0" fontId="3" fillId="0" borderId="41" xfId="11" applyFont="1" applyBorder="1" applyAlignment="1">
      <alignment vertical="center"/>
    </xf>
    <xf numFmtId="0" fontId="8" fillId="0" borderId="19" xfId="11" applyFont="1" applyBorder="1" applyAlignment="1">
      <alignment horizontal="left" vertical="center"/>
    </xf>
    <xf numFmtId="168" fontId="8" fillId="0" borderId="18" xfId="12" applyNumberFormat="1" applyFont="1" applyBorder="1" applyAlignment="1">
      <alignment vertical="center"/>
    </xf>
    <xf numFmtId="0" fontId="3" fillId="0" borderId="19" xfId="11" applyFont="1" applyBorder="1" applyAlignment="1">
      <alignment horizontal="left" vertical="center" wrapText="1"/>
    </xf>
    <xf numFmtId="0" fontId="3" fillId="2" borderId="0" xfId="5" applyFont="1" applyFill="1" applyAlignment="1">
      <alignment horizontal="center" vertical="center" wrapText="1"/>
    </xf>
    <xf numFmtId="0" fontId="8" fillId="2" borderId="49" xfId="5" applyFont="1" applyFill="1" applyBorder="1" applyAlignment="1">
      <alignment horizontal="center" vertical="center" wrapText="1"/>
    </xf>
    <xf numFmtId="0" fontId="3" fillId="0" borderId="54" xfId="5" applyFont="1" applyBorder="1"/>
    <xf numFmtId="0" fontId="3" fillId="0" borderId="54" xfId="5" applyFont="1" applyBorder="1" applyAlignment="1">
      <alignment horizontal="center"/>
    </xf>
    <xf numFmtId="0" fontId="3" fillId="0" borderId="55" xfId="5" applyFont="1" applyBorder="1"/>
    <xf numFmtId="0" fontId="3" fillId="0" borderId="0" xfId="5" applyFont="1" applyAlignment="1">
      <alignment horizontal="center"/>
    </xf>
    <xf numFmtId="0" fontId="6" fillId="0" borderId="0" xfId="5" applyFont="1" applyAlignment="1">
      <alignment horizontal="center"/>
    </xf>
    <xf numFmtId="0" fontId="3" fillId="0" borderId="23" xfId="16" applyFont="1" applyBorder="1" applyAlignment="1">
      <alignment horizontal="center" vertical="center"/>
    </xf>
    <xf numFmtId="0" fontId="3" fillId="0" borderId="23" xfId="16" applyFont="1" applyBorder="1" applyAlignment="1">
      <alignment horizontal="left" vertical="center" wrapText="1"/>
    </xf>
    <xf numFmtId="0" fontId="13" fillId="0" borderId="0" xfId="0" applyFont="1"/>
    <xf numFmtId="0" fontId="4" fillId="0" borderId="4" xfId="0" applyFont="1" applyBorder="1" applyAlignment="1">
      <alignment horizontal="left"/>
    </xf>
    <xf numFmtId="0" fontId="13" fillId="0" borderId="8" xfId="0" applyFont="1" applyBorder="1"/>
    <xf numFmtId="0" fontId="17" fillId="0" borderId="74" xfId="0" applyFont="1" applyBorder="1" applyAlignment="1">
      <alignment horizontal="left"/>
    </xf>
    <xf numFmtId="0" fontId="7" fillId="0" borderId="74" xfId="0" applyFont="1" applyBorder="1" applyAlignment="1">
      <alignment horizontal="left"/>
    </xf>
    <xf numFmtId="0" fontId="13" fillId="0" borderId="4" xfId="0" applyFont="1" applyBorder="1"/>
    <xf numFmtId="0" fontId="13" fillId="0" borderId="48" xfId="0" applyFont="1" applyBorder="1" applyAlignment="1">
      <alignment horizontal="center"/>
    </xf>
    <xf numFmtId="0" fontId="23" fillId="0" borderId="49" xfId="0" applyFont="1" applyBorder="1" applyAlignment="1">
      <alignment horizontal="center"/>
    </xf>
    <xf numFmtId="0" fontId="22" fillId="0" borderId="49" xfId="0" applyFont="1" applyBorder="1" applyAlignment="1">
      <alignment vertical="center"/>
    </xf>
    <xf numFmtId="0" fontId="22" fillId="0" borderId="81" xfId="0" applyFont="1" applyBorder="1" applyAlignment="1">
      <alignment vertical="center"/>
    </xf>
    <xf numFmtId="0" fontId="13" fillId="0" borderId="10" xfId="0" applyFont="1" applyBorder="1" applyAlignment="1">
      <alignment horizontal="center"/>
    </xf>
    <xf numFmtId="0" fontId="23" fillId="0" borderId="11" xfId="0" applyFont="1" applyBorder="1" applyAlignment="1">
      <alignment horizontal="center"/>
    </xf>
    <xf numFmtId="0" fontId="22" fillId="0" borderId="11" xfId="0" applyFont="1" applyBorder="1" applyAlignment="1">
      <alignment horizontal="right"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13" fillId="0" borderId="50" xfId="0" applyFont="1" applyBorder="1" applyAlignment="1">
      <alignment horizontal="center"/>
    </xf>
    <xf numFmtId="0" fontId="23" fillId="0" borderId="0" xfId="0" applyFont="1" applyAlignment="1">
      <alignment horizontal="center"/>
    </xf>
    <xf numFmtId="0" fontId="22" fillId="0" borderId="0" xfId="0" applyFont="1" applyAlignment="1">
      <alignment horizontal="right" vertical="center"/>
    </xf>
    <xf numFmtId="1" fontId="22" fillId="0" borderId="17" xfId="0" applyNumberFormat="1" applyFont="1" applyBorder="1" applyAlignment="1">
      <alignment horizontal="center" vertical="center"/>
    </xf>
    <xf numFmtId="1" fontId="22" fillId="0" borderId="18" xfId="0" applyNumberFormat="1" applyFont="1" applyBorder="1" applyAlignment="1">
      <alignment horizontal="center" vertical="center"/>
    </xf>
    <xf numFmtId="1" fontId="22" fillId="0" borderId="63" xfId="0" applyNumberFormat="1" applyFont="1" applyBorder="1" applyAlignment="1">
      <alignment horizontal="center" vertical="center"/>
    </xf>
    <xf numFmtId="0" fontId="22" fillId="0" borderId="13" xfId="0" applyFont="1" applyBorder="1" applyAlignment="1">
      <alignment horizontal="left"/>
    </xf>
    <xf numFmtId="0" fontId="22" fillId="0" borderId="14" xfId="0" applyFont="1" applyBorder="1" applyAlignment="1">
      <alignment horizontal="center"/>
    </xf>
    <xf numFmtId="0" fontId="22" fillId="0" borderId="15" xfId="0" applyFont="1" applyBorder="1" applyAlignment="1">
      <alignment horizontal="center"/>
    </xf>
    <xf numFmtId="0" fontId="13" fillId="0" borderId="42" xfId="0" applyFont="1" applyBorder="1"/>
    <xf numFmtId="0" fontId="13" fillId="0" borderId="43" xfId="0" applyFont="1" applyBorder="1"/>
    <xf numFmtId="0" fontId="13" fillId="0" borderId="82" xfId="0" applyFont="1" applyBorder="1"/>
    <xf numFmtId="0" fontId="13" fillId="0" borderId="10" xfId="0" applyFont="1" applyBorder="1"/>
    <xf numFmtId="0" fontId="13" fillId="0" borderId="11" xfId="0" applyFont="1" applyBorder="1"/>
    <xf numFmtId="0" fontId="13" fillId="0" borderId="12" xfId="0" applyFont="1" applyBorder="1"/>
    <xf numFmtId="0" fontId="13" fillId="0" borderId="50" xfId="0" applyFont="1" applyBorder="1"/>
    <xf numFmtId="0" fontId="13" fillId="0" borderId="63" xfId="0" applyFont="1" applyBorder="1"/>
    <xf numFmtId="0" fontId="26" fillId="5" borderId="83" xfId="0" applyFont="1" applyFill="1" applyBorder="1" applyAlignment="1">
      <alignment horizontal="center" vertical="center"/>
    </xf>
    <xf numFmtId="0" fontId="13" fillId="5" borderId="84" xfId="0" applyFont="1" applyFill="1" applyBorder="1" applyAlignment="1">
      <alignment horizontal="center" vertical="center"/>
    </xf>
    <xf numFmtId="4" fontId="13" fillId="5" borderId="84" xfId="0" applyNumberFormat="1" applyFont="1" applyFill="1" applyBorder="1" applyAlignment="1">
      <alignment horizontal="center" vertical="center"/>
    </xf>
    <xf numFmtId="0" fontId="24" fillId="5" borderId="26" xfId="0" applyFont="1" applyFill="1" applyBorder="1" applyAlignment="1">
      <alignment horizontal="center"/>
    </xf>
    <xf numFmtId="0" fontId="24" fillId="5" borderId="27" xfId="0" applyFont="1" applyFill="1" applyBorder="1" applyAlignment="1">
      <alignment horizontal="center"/>
    </xf>
    <xf numFmtId="172" fontId="13" fillId="0" borderId="17" xfId="1" applyFont="1" applyBorder="1"/>
    <xf numFmtId="172" fontId="13" fillId="0" borderId="18" xfId="1" applyFont="1" applyBorder="1"/>
    <xf numFmtId="0" fontId="13" fillId="0" borderId="48" xfId="0" applyFont="1" applyBorder="1"/>
    <xf numFmtId="0" fontId="13" fillId="0" borderId="49" xfId="0" applyFont="1" applyBorder="1"/>
    <xf numFmtId="0" fontId="13" fillId="0" borderId="31" xfId="0" applyFont="1" applyBorder="1"/>
    <xf numFmtId="0" fontId="13" fillId="0" borderId="80" xfId="0" applyFont="1" applyBorder="1"/>
    <xf numFmtId="172" fontId="13" fillId="0" borderId="88" xfId="1" applyFont="1" applyBorder="1"/>
    <xf numFmtId="172" fontId="13" fillId="0" borderId="89" xfId="0" applyNumberFormat="1" applyFont="1" applyBorder="1"/>
    <xf numFmtId="0" fontId="24" fillId="5" borderId="85" xfId="0" applyFont="1" applyFill="1" applyBorder="1" applyAlignment="1">
      <alignment horizontal="center"/>
    </xf>
    <xf numFmtId="0" fontId="13" fillId="0" borderId="20" xfId="0" applyFont="1" applyBorder="1" applyAlignment="1">
      <alignment horizontal="center"/>
    </xf>
    <xf numFmtId="2" fontId="13" fillId="0" borderId="17" xfId="0" applyNumberFormat="1" applyFont="1" applyBorder="1"/>
    <xf numFmtId="0" fontId="13" fillId="0" borderId="35" xfId="0" applyFont="1" applyBorder="1"/>
    <xf numFmtId="172" fontId="13" fillId="0" borderId="36" xfId="1" applyFont="1" applyBorder="1"/>
    <xf numFmtId="172" fontId="13" fillId="0" borderId="89" xfId="1" applyFont="1" applyBorder="1"/>
    <xf numFmtId="0" fontId="24" fillId="5" borderId="46" xfId="0" applyFont="1" applyFill="1" applyBorder="1" applyAlignment="1">
      <alignment horizontal="center"/>
    </xf>
    <xf numFmtId="0" fontId="24" fillId="5" borderId="26" xfId="0" applyFont="1" applyFill="1" applyBorder="1"/>
    <xf numFmtId="2" fontId="13" fillId="0" borderId="17" xfId="0" applyNumberFormat="1" applyFont="1" applyBorder="1" applyAlignment="1">
      <alignment horizontal="center"/>
    </xf>
    <xf numFmtId="2" fontId="13" fillId="0" borderId="20" xfId="0" applyNumberFormat="1" applyFont="1" applyBorder="1" applyAlignment="1">
      <alignment horizontal="center"/>
    </xf>
    <xf numFmtId="0" fontId="13" fillId="0" borderId="88" xfId="0" applyFont="1" applyBorder="1"/>
    <xf numFmtId="0" fontId="13" fillId="0" borderId="23" xfId="0" applyFont="1" applyBorder="1"/>
    <xf numFmtId="172" fontId="13" fillId="0" borderId="67" xfId="1" applyFont="1" applyBorder="1"/>
    <xf numFmtId="0" fontId="24" fillId="5" borderId="46" xfId="0" applyFont="1" applyFill="1" applyBorder="1" applyAlignment="1">
      <alignment horizontal="center" wrapText="1"/>
    </xf>
    <xf numFmtId="0" fontId="24" fillId="5" borderId="26" xfId="0" applyFont="1" applyFill="1" applyBorder="1" applyAlignment="1">
      <alignment horizontal="center" wrapText="1"/>
    </xf>
    <xf numFmtId="0" fontId="24" fillId="5" borderId="27" xfId="0" applyFont="1" applyFill="1" applyBorder="1" applyAlignment="1">
      <alignment horizontal="center" wrapText="1"/>
    </xf>
    <xf numFmtId="0" fontId="13" fillId="0" borderId="19" xfId="0" applyFont="1" applyBorder="1" applyAlignment="1">
      <alignment horizontal="left"/>
    </xf>
    <xf numFmtId="0" fontId="13" fillId="0" borderId="20" xfId="0" applyFont="1" applyBorder="1" applyAlignment="1">
      <alignment horizontal="left"/>
    </xf>
    <xf numFmtId="172" fontId="13" fillId="0" borderId="17" xfId="1" applyFont="1" applyBorder="1" applyAlignment="1">
      <alignment horizontal="center"/>
    </xf>
    <xf numFmtId="0" fontId="13" fillId="0" borderId="20" xfId="3" applyNumberFormat="1" applyFont="1" applyBorder="1" applyAlignment="1">
      <alignment horizontal="center"/>
    </xf>
    <xf numFmtId="178" fontId="13" fillId="0" borderId="33" xfId="0" applyNumberFormat="1" applyFont="1" applyBorder="1" applyAlignment="1">
      <alignment horizontal="center" wrapText="1"/>
    </xf>
    <xf numFmtId="172" fontId="13" fillId="0" borderId="34" xfId="1" applyFont="1" applyBorder="1" applyAlignment="1">
      <alignment horizontal="center" wrapText="1"/>
    </xf>
    <xf numFmtId="178" fontId="13" fillId="5" borderId="89" xfId="0" applyNumberFormat="1" applyFont="1" applyFill="1" applyBorder="1"/>
    <xf numFmtId="0" fontId="24" fillId="5" borderId="70" xfId="0" applyFont="1" applyFill="1" applyBorder="1" applyAlignment="1">
      <alignment horizontal="center" wrapText="1"/>
    </xf>
    <xf numFmtId="43" fontId="13" fillId="0" borderId="20" xfId="1" applyNumberFormat="1" applyFont="1" applyBorder="1"/>
    <xf numFmtId="9" fontId="13" fillId="0" borderId="41" xfId="3" applyFont="1" applyBorder="1"/>
    <xf numFmtId="9" fontId="13" fillId="0" borderId="17" xfId="3" applyFont="1" applyBorder="1" applyAlignment="1">
      <alignment horizontal="center"/>
    </xf>
    <xf numFmtId="43" fontId="13" fillId="0" borderId="18" xfId="1" applyNumberFormat="1" applyFont="1" applyBorder="1"/>
    <xf numFmtId="43" fontId="13" fillId="0" borderId="43" xfId="1" applyNumberFormat="1" applyFont="1" applyBorder="1"/>
    <xf numFmtId="9" fontId="13" fillId="0" borderId="44" xfId="3" applyFont="1" applyBorder="1"/>
    <xf numFmtId="43" fontId="13" fillId="0" borderId="89" xfId="0" applyNumberFormat="1" applyFont="1" applyBorder="1"/>
    <xf numFmtId="43" fontId="13" fillId="5" borderId="89" xfId="0" applyNumberFormat="1" applyFont="1" applyFill="1" applyBorder="1"/>
    <xf numFmtId="0" fontId="13" fillId="0" borderId="14" xfId="0" applyFont="1" applyBorder="1"/>
    <xf numFmtId="0" fontId="11" fillId="0" borderId="50" xfId="0" applyFont="1" applyBorder="1"/>
    <xf numFmtId="0" fontId="11" fillId="0" borderId="0" xfId="0" applyFont="1"/>
    <xf numFmtId="0" fontId="11" fillId="0" borderId="63" xfId="0" applyFont="1" applyBorder="1"/>
    <xf numFmtId="0" fontId="13" fillId="0" borderId="0" xfId="0" applyFont="1" applyAlignment="1">
      <alignment horizontal="center"/>
    </xf>
    <xf numFmtId="0" fontId="13" fillId="0" borderId="63" xfId="0" applyFont="1" applyBorder="1" applyAlignment="1">
      <alignment horizontal="center"/>
    </xf>
    <xf numFmtId="0" fontId="24" fillId="0" borderId="19" xfId="0" applyFont="1" applyBorder="1"/>
    <xf numFmtId="0" fontId="13" fillId="0" borderId="20" xfId="0" applyFont="1" applyBorder="1"/>
    <xf numFmtId="0" fontId="13" fillId="0" borderId="21" xfId="0" applyFont="1" applyBorder="1"/>
    <xf numFmtId="0" fontId="25" fillId="0" borderId="50" xfId="0" applyFont="1" applyBorder="1" applyAlignment="1">
      <alignment horizontal="left"/>
    </xf>
    <xf numFmtId="0" fontId="13" fillId="0" borderId="0" xfId="0" applyFont="1" applyAlignment="1">
      <alignment horizontal="left"/>
    </xf>
    <xf numFmtId="0" fontId="13" fillId="0" borderId="50" xfId="0" applyFont="1" applyBorder="1" applyAlignment="1">
      <alignment horizontal="left"/>
    </xf>
    <xf numFmtId="0" fontId="11" fillId="0" borderId="50" xfId="0" applyFont="1" applyBorder="1" applyAlignment="1">
      <alignment horizontal="left"/>
    </xf>
    <xf numFmtId="0" fontId="28" fillId="0" borderId="0" xfId="0" applyFont="1" applyAlignment="1">
      <alignment horizontal="left"/>
    </xf>
    <xf numFmtId="0" fontId="13" fillId="0" borderId="53" xfId="0" applyFont="1" applyBorder="1"/>
    <xf numFmtId="0" fontId="13" fillId="0" borderId="54" xfId="0" applyFont="1" applyBorder="1"/>
    <xf numFmtId="0" fontId="13" fillId="0" borderId="55" xfId="0" applyFont="1" applyBorder="1"/>
    <xf numFmtId="0" fontId="29" fillId="0" borderId="0" xfId="9" applyFont="1"/>
    <xf numFmtId="179" fontId="29" fillId="0" borderId="0" xfId="9" applyNumberFormat="1" applyFont="1"/>
    <xf numFmtId="0" fontId="3" fillId="4" borderId="19" xfId="4" applyFont="1" applyFill="1" applyBorder="1" applyAlignment="1">
      <alignment horizontal="center" vertical="center" wrapText="1"/>
    </xf>
    <xf numFmtId="0" fontId="3" fillId="4" borderId="20" xfId="4" applyFont="1" applyFill="1" applyBorder="1" applyAlignment="1">
      <alignment horizontal="center" vertical="center" wrapText="1"/>
    </xf>
    <xf numFmtId="0" fontId="3" fillId="4" borderId="21" xfId="4" applyFont="1" applyFill="1" applyBorder="1" applyAlignment="1">
      <alignment horizontal="center" vertical="center" wrapText="1"/>
    </xf>
    <xf numFmtId="0" fontId="3" fillId="0" borderId="1" xfId="4" applyFont="1" applyBorder="1" applyAlignment="1">
      <alignment horizontal="center"/>
    </xf>
    <xf numFmtId="0" fontId="3" fillId="0" borderId="2" xfId="4" applyFont="1" applyBorder="1" applyAlignment="1">
      <alignment horizontal="center"/>
    </xf>
    <xf numFmtId="0" fontId="3" fillId="0" borderId="3" xfId="4" applyFont="1" applyBorder="1" applyAlignment="1">
      <alignment horizontal="center"/>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0" fontId="8" fillId="0" borderId="10" xfId="5" applyFont="1" applyBorder="1" applyAlignment="1">
      <alignment horizontal="center" vertical="center"/>
    </xf>
    <xf numFmtId="0" fontId="8" fillId="0" borderId="11" xfId="5" applyFont="1" applyBorder="1" applyAlignment="1">
      <alignment horizontal="center" vertical="center"/>
    </xf>
    <xf numFmtId="0" fontId="8" fillId="0" borderId="12" xfId="5" applyFont="1" applyBorder="1" applyAlignment="1">
      <alignment horizontal="center" vertical="center"/>
    </xf>
    <xf numFmtId="0" fontId="3" fillId="0" borderId="13" xfId="5" applyFont="1" applyBorder="1" applyAlignment="1">
      <alignment horizontal="center" vertical="center"/>
    </xf>
    <xf numFmtId="0" fontId="3" fillId="0" borderId="14" xfId="5" applyFont="1" applyBorder="1" applyAlignment="1">
      <alignment horizontal="center" vertical="center"/>
    </xf>
    <xf numFmtId="0" fontId="3" fillId="0" borderId="15" xfId="5" applyFont="1" applyBorder="1" applyAlignment="1">
      <alignment horizontal="center" vertical="center"/>
    </xf>
    <xf numFmtId="0" fontId="3" fillId="3" borderId="16" xfId="4" applyFont="1" applyFill="1" applyBorder="1" applyAlignment="1">
      <alignment horizontal="left" vertical="center" wrapText="1"/>
    </xf>
    <xf numFmtId="0" fontId="3" fillId="3" borderId="17" xfId="4" applyFont="1" applyFill="1" applyBorder="1" applyAlignment="1">
      <alignment horizontal="left" vertical="center" wrapText="1"/>
    </xf>
    <xf numFmtId="0" fontId="3" fillId="3" borderId="18" xfId="4" applyFont="1" applyFill="1" applyBorder="1" applyAlignment="1">
      <alignment horizontal="left" vertical="center" wrapText="1"/>
    </xf>
    <xf numFmtId="0" fontId="8" fillId="5" borderId="22" xfId="6" applyFont="1" applyFill="1" applyBorder="1" applyAlignment="1">
      <alignment horizontal="left" vertical="center"/>
    </xf>
    <xf numFmtId="0" fontId="8" fillId="5" borderId="23" xfId="6" applyFont="1" applyFill="1" applyBorder="1" applyAlignment="1">
      <alignment horizontal="left" vertical="center"/>
    </xf>
    <xf numFmtId="0" fontId="8" fillId="5" borderId="24" xfId="6" applyFont="1" applyFill="1" applyBorder="1" applyAlignment="1">
      <alignment horizontal="left" vertical="center"/>
    </xf>
    <xf numFmtId="0" fontId="8" fillId="2" borderId="25" xfId="6" applyFont="1" applyFill="1" applyBorder="1" applyAlignment="1">
      <alignment horizontal="center" vertical="center" wrapText="1"/>
    </xf>
    <xf numFmtId="0" fontId="8" fillId="2" borderId="28" xfId="6" applyFont="1" applyFill="1" applyBorder="1" applyAlignment="1">
      <alignment horizontal="center" vertical="center" wrapText="1"/>
    </xf>
    <xf numFmtId="0" fontId="8" fillId="2" borderId="26" xfId="6" applyFont="1" applyFill="1" applyBorder="1" applyAlignment="1">
      <alignment horizontal="center" vertical="center" wrapText="1"/>
    </xf>
    <xf numFmtId="0" fontId="8" fillId="2" borderId="29" xfId="6" applyFont="1" applyFill="1" applyBorder="1" applyAlignment="1">
      <alignment horizontal="center" vertical="center" wrapText="1"/>
    </xf>
    <xf numFmtId="0" fontId="8" fillId="0" borderId="26" xfId="7" applyFont="1" applyBorder="1" applyAlignment="1">
      <alignment horizontal="center" vertical="center" wrapText="1"/>
    </xf>
    <xf numFmtId="4" fontId="8" fillId="2" borderId="26" xfId="6" applyNumberFormat="1" applyFont="1" applyFill="1" applyBorder="1" applyAlignment="1">
      <alignment horizontal="center" vertical="center" wrapText="1"/>
    </xf>
    <xf numFmtId="4" fontId="8" fillId="2" borderId="29" xfId="6" applyNumberFormat="1" applyFont="1" applyFill="1" applyBorder="1" applyAlignment="1">
      <alignment horizontal="center" vertical="center" wrapText="1"/>
    </xf>
    <xf numFmtId="4" fontId="8" fillId="2" borderId="27" xfId="6" applyNumberFormat="1" applyFont="1" applyFill="1" applyBorder="1" applyAlignment="1">
      <alignment horizontal="center" vertical="center" wrapText="1"/>
    </xf>
    <xf numFmtId="4" fontId="8" fillId="2" borderId="30" xfId="6" applyNumberFormat="1" applyFont="1" applyFill="1" applyBorder="1" applyAlignment="1">
      <alignment horizontal="center" vertical="center" wrapText="1"/>
    </xf>
    <xf numFmtId="0" fontId="8" fillId="5" borderId="37" xfId="6" applyFont="1" applyFill="1" applyBorder="1" applyAlignment="1">
      <alignment horizontal="right" vertical="center"/>
    </xf>
    <xf numFmtId="0" fontId="8" fillId="5" borderId="38" xfId="6" applyFont="1" applyFill="1" applyBorder="1" applyAlignment="1">
      <alignment horizontal="right" vertical="center"/>
    </xf>
    <xf numFmtId="0" fontId="8" fillId="5" borderId="39" xfId="6" applyFont="1" applyFill="1" applyBorder="1" applyAlignment="1">
      <alignment horizontal="right" vertical="center"/>
    </xf>
    <xf numFmtId="0" fontId="3" fillId="0" borderId="46" xfId="13" applyFont="1" applyBorder="1" applyAlignment="1">
      <alignment horizontal="center" vertical="center"/>
    </xf>
    <xf numFmtId="0" fontId="3" fillId="0" borderId="47" xfId="13" applyFont="1" applyBorder="1" applyAlignment="1">
      <alignment horizontal="center" vertical="center"/>
    </xf>
    <xf numFmtId="0" fontId="3" fillId="4" borderId="16" xfId="5" applyFont="1" applyFill="1" applyBorder="1" applyAlignment="1">
      <alignment vertical="center" wrapText="1"/>
    </xf>
    <xf numFmtId="0" fontId="3" fillId="4" borderId="17" xfId="5" applyFont="1" applyFill="1" applyBorder="1" applyAlignment="1">
      <alignment vertical="center" wrapText="1"/>
    </xf>
    <xf numFmtId="3" fontId="8" fillId="4" borderId="33" xfId="5" applyNumberFormat="1" applyFont="1" applyFill="1" applyBorder="1" applyAlignment="1">
      <alignment horizontal="center" vertical="center" wrapText="1"/>
    </xf>
    <xf numFmtId="3" fontId="8" fillId="4" borderId="17" xfId="5" applyNumberFormat="1" applyFont="1" applyFill="1" applyBorder="1" applyAlignment="1">
      <alignment horizontal="center" vertical="center"/>
    </xf>
    <xf numFmtId="0" fontId="8" fillId="4" borderId="17" xfId="5" applyFont="1" applyFill="1" applyBorder="1" applyAlignment="1">
      <alignment horizontal="center" vertical="center" wrapText="1"/>
    </xf>
    <xf numFmtId="0" fontId="8" fillId="4" borderId="17" xfId="5" applyFont="1" applyFill="1" applyBorder="1" applyAlignment="1">
      <alignment horizontal="center" vertical="center"/>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0" xfId="0" applyFont="1" applyAlignment="1">
      <alignment horizontal="center" vertical="center" wrapText="1"/>
    </xf>
    <xf numFmtId="0" fontId="3" fillId="0" borderId="5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2" xfId="0" applyFont="1" applyBorder="1" applyAlignment="1">
      <alignment horizontal="center" vertical="center" wrapText="1"/>
    </xf>
    <xf numFmtId="3" fontId="8" fillId="4" borderId="17" xfId="5" applyNumberFormat="1" applyFont="1" applyFill="1" applyBorder="1" applyAlignment="1">
      <alignment horizontal="center" vertical="center" wrapText="1"/>
    </xf>
    <xf numFmtId="0" fontId="3" fillId="2" borderId="35" xfId="5" applyFont="1" applyFill="1" applyBorder="1" applyAlignment="1">
      <alignment horizontal="center" vertical="center" wrapText="1"/>
    </xf>
    <xf numFmtId="0" fontId="3" fillId="2" borderId="36" xfId="5" applyFont="1" applyFill="1" applyBorder="1" applyAlignment="1">
      <alignment horizontal="center" vertical="center" wrapText="1"/>
    </xf>
    <xf numFmtId="0" fontId="6" fillId="4" borderId="64" xfId="5" applyFont="1" applyFill="1" applyBorder="1" applyAlignment="1">
      <alignment horizontal="center" wrapText="1"/>
    </xf>
    <xf numFmtId="0" fontId="6" fillId="4" borderId="20" xfId="5" applyFont="1" applyFill="1" applyBorder="1" applyAlignment="1">
      <alignment horizontal="center" wrapText="1"/>
    </xf>
    <xf numFmtId="0" fontId="6" fillId="4" borderId="41" xfId="5" applyFont="1" applyFill="1" applyBorder="1" applyAlignment="1">
      <alignment horizontal="center" wrapText="1"/>
    </xf>
    <xf numFmtId="0" fontId="3" fillId="0" borderId="1" xfId="5" applyFont="1" applyBorder="1" applyAlignment="1">
      <alignment horizontal="center"/>
    </xf>
    <xf numFmtId="0" fontId="3" fillId="0" borderId="2" xfId="5" applyFont="1" applyBorder="1" applyAlignment="1">
      <alignment horizontal="center"/>
    </xf>
    <xf numFmtId="0" fontId="3" fillId="0" borderId="3" xfId="5" applyFont="1" applyBorder="1" applyAlignment="1">
      <alignment horizontal="center"/>
    </xf>
    <xf numFmtId="0" fontId="4" fillId="0" borderId="56" xfId="0" applyFont="1" applyBorder="1" applyAlignment="1">
      <alignment horizontal="center" wrapText="1"/>
    </xf>
    <xf numFmtId="0" fontId="4" fillId="0" borderId="57" xfId="0" applyFont="1" applyBorder="1" applyAlignment="1">
      <alignment horizontal="center" wrapText="1"/>
    </xf>
    <xf numFmtId="0" fontId="4" fillId="0" borderId="58" xfId="0" applyFont="1" applyBorder="1" applyAlignment="1">
      <alignment horizontal="center" wrapText="1"/>
    </xf>
    <xf numFmtId="0" fontId="8" fillId="0" borderId="10" xfId="5" applyFont="1" applyBorder="1" applyAlignment="1">
      <alignment horizontal="center"/>
    </xf>
    <xf numFmtId="0" fontId="8" fillId="0" borderId="11" xfId="5" applyFont="1" applyBorder="1" applyAlignment="1">
      <alignment horizontal="center"/>
    </xf>
    <xf numFmtId="0" fontId="8" fillId="0" borderId="12" xfId="5" applyFont="1" applyBorder="1" applyAlignment="1">
      <alignment horizontal="center"/>
    </xf>
    <xf numFmtId="0" fontId="8" fillId="0" borderId="50" xfId="5" applyFont="1" applyBorder="1" applyAlignment="1">
      <alignment horizontal="center"/>
    </xf>
    <xf numFmtId="0" fontId="8" fillId="0" borderId="0" xfId="5" applyFont="1" applyAlignment="1">
      <alignment horizontal="center"/>
    </xf>
    <xf numFmtId="0" fontId="8" fillId="0" borderId="63" xfId="5" applyFont="1" applyBorder="1" applyAlignment="1">
      <alignment horizontal="center"/>
    </xf>
    <xf numFmtId="0" fontId="6" fillId="3" borderId="17" xfId="5" applyFont="1" applyFill="1" applyBorder="1" applyAlignment="1">
      <alignment horizontal="left" vertical="center" wrapText="1"/>
    </xf>
    <xf numFmtId="0" fontId="8" fillId="2" borderId="65" xfId="6" applyFont="1" applyFill="1" applyBorder="1" applyAlignment="1">
      <alignment horizontal="center" vertical="center" wrapText="1"/>
    </xf>
    <xf numFmtId="0" fontId="8" fillId="2" borderId="35" xfId="6" applyFont="1" applyFill="1" applyBorder="1" applyAlignment="1">
      <alignment horizontal="center" vertical="center" wrapText="1"/>
    </xf>
    <xf numFmtId="4" fontId="8" fillId="2" borderId="35" xfId="6" applyNumberFormat="1" applyFont="1" applyFill="1" applyBorder="1" applyAlignment="1">
      <alignment horizontal="center" vertical="center" wrapText="1"/>
    </xf>
    <xf numFmtId="4" fontId="8" fillId="2" borderId="36" xfId="6" applyNumberFormat="1" applyFont="1" applyFill="1" applyBorder="1" applyAlignment="1">
      <alignment horizontal="center" vertical="center" wrapText="1"/>
    </xf>
    <xf numFmtId="0" fontId="3" fillId="0" borderId="45" xfId="11" applyFont="1" applyBorder="1" applyAlignment="1">
      <alignment horizontal="left" vertical="center" wrapText="1"/>
    </xf>
    <xf numFmtId="0" fontId="3" fillId="0" borderId="46" xfId="11" applyFont="1" applyBorder="1" applyAlignment="1">
      <alignment horizontal="left" vertical="center" wrapText="1"/>
    </xf>
    <xf numFmtId="0" fontId="3" fillId="0" borderId="70" xfId="11" applyFont="1" applyBorder="1" applyAlignment="1">
      <alignment horizontal="left" vertical="center" wrapText="1"/>
    </xf>
    <xf numFmtId="0" fontId="22" fillId="0" borderId="30" xfId="18" applyFont="1" applyBorder="1" applyAlignment="1">
      <alignment horizontal="center" vertical="center"/>
    </xf>
    <xf numFmtId="0" fontId="22" fillId="0" borderId="69" xfId="18" applyFont="1" applyBorder="1" applyAlignment="1">
      <alignment horizontal="center" vertical="center"/>
    </xf>
    <xf numFmtId="0" fontId="23" fillId="0" borderId="78" xfId="0" applyFont="1" applyBorder="1" applyAlignment="1">
      <alignment horizontal="center"/>
    </xf>
    <xf numFmtId="0" fontId="23" fillId="0" borderId="0" xfId="0" applyFont="1" applyAlignment="1">
      <alignment horizontal="center"/>
    </xf>
    <xf numFmtId="0" fontId="23" fillId="0" borderId="51" xfId="0" applyFont="1" applyBorder="1" applyAlignment="1">
      <alignment horizontal="center"/>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17" fillId="0" borderId="71" xfId="0" applyFont="1" applyBorder="1" applyAlignment="1">
      <alignment horizontal="center" wrapText="1"/>
    </xf>
    <xf numFmtId="0" fontId="17" fillId="0" borderId="72" xfId="0" applyFont="1" applyBorder="1" applyAlignment="1">
      <alignment horizontal="center" wrapText="1"/>
    </xf>
    <xf numFmtId="0" fontId="17" fillId="0" borderId="73" xfId="0" applyFont="1" applyBorder="1" applyAlignment="1">
      <alignment horizontal="center" wrapText="1"/>
    </xf>
    <xf numFmtId="0" fontId="3" fillId="3" borderId="17" xfId="0" applyFont="1" applyFill="1" applyBorder="1" applyAlignment="1">
      <alignment horizontal="center" wrapText="1"/>
    </xf>
    <xf numFmtId="0" fontId="19" fillId="0" borderId="75" xfId="17" applyFont="1" applyBorder="1" applyAlignment="1" applyProtection="1">
      <alignment horizontal="center"/>
    </xf>
    <xf numFmtId="0" fontId="19" fillId="0" borderId="68" xfId="17" applyFont="1" applyBorder="1" applyAlignment="1" applyProtection="1">
      <alignment horizontal="center"/>
    </xf>
    <xf numFmtId="0" fontId="20" fillId="0" borderId="76" xfId="0" applyFont="1" applyBorder="1" applyAlignment="1">
      <alignment horizontal="center"/>
    </xf>
    <xf numFmtId="0" fontId="20" fillId="0" borderId="11" xfId="0" applyFont="1" applyBorder="1" applyAlignment="1">
      <alignment horizontal="center"/>
    </xf>
    <xf numFmtId="0" fontId="20" fillId="0" borderId="77" xfId="0" applyFont="1" applyBorder="1" applyAlignment="1">
      <alignment horizontal="center"/>
    </xf>
    <xf numFmtId="0" fontId="22" fillId="0" borderId="76" xfId="18" applyFont="1" applyBorder="1" applyAlignment="1">
      <alignment horizontal="center" vertical="center"/>
    </xf>
    <xf numFmtId="0" fontId="22" fillId="0" borderId="11" xfId="18" applyFont="1" applyBorder="1" applyAlignment="1">
      <alignment horizontal="center" vertical="center"/>
    </xf>
    <xf numFmtId="0" fontId="22" fillId="0" borderId="12" xfId="18" applyFont="1" applyBorder="1" applyAlignment="1">
      <alignment horizontal="center" vertical="center"/>
    </xf>
    <xf numFmtId="0" fontId="22" fillId="0" borderId="79" xfId="18" applyFont="1" applyBorder="1" applyAlignment="1">
      <alignment horizontal="center" vertical="center"/>
    </xf>
    <xf numFmtId="0" fontId="22" fillId="0" borderId="14" xfId="18" applyFont="1" applyBorder="1" applyAlignment="1">
      <alignment horizontal="center" vertical="center"/>
    </xf>
    <xf numFmtId="0" fontId="22" fillId="0" borderId="15" xfId="18" applyFont="1" applyBorder="1" applyAlignment="1">
      <alignment horizontal="center" vertical="center"/>
    </xf>
    <xf numFmtId="0" fontId="24" fillId="0" borderId="78" xfId="0" applyFont="1" applyBorder="1" applyAlignment="1">
      <alignment horizontal="center"/>
    </xf>
    <xf numFmtId="0" fontId="24" fillId="0" borderId="0" xfId="0" applyFont="1" applyAlignment="1">
      <alignment horizontal="center"/>
    </xf>
    <xf numFmtId="0" fontId="24" fillId="0" borderId="51" xfId="0" applyFont="1" applyBorder="1" applyAlignment="1">
      <alignment horizontal="center"/>
    </xf>
    <xf numFmtId="0" fontId="22" fillId="0" borderId="29" xfId="18" applyFont="1" applyBorder="1" applyAlignment="1">
      <alignment horizontal="center" vertical="center"/>
    </xf>
    <xf numFmtId="0" fontId="22" fillId="0" borderId="33" xfId="0" applyFont="1" applyBorder="1" applyAlignment="1">
      <alignment horizontal="center" vertical="center"/>
    </xf>
    <xf numFmtId="0" fontId="22" fillId="0" borderId="80" xfId="18" applyFont="1" applyBorder="1" applyAlignment="1">
      <alignment horizontal="center" vertical="center"/>
    </xf>
    <xf numFmtId="0" fontId="22" fillId="0" borderId="49" xfId="18" applyFont="1" applyBorder="1" applyAlignment="1">
      <alignment horizontal="center" vertical="center"/>
    </xf>
    <xf numFmtId="0" fontId="22" fillId="0" borderId="81" xfId="18" applyFont="1" applyBorder="1" applyAlignment="1">
      <alignment horizontal="center" vertical="center"/>
    </xf>
    <xf numFmtId="0" fontId="22" fillId="0" borderId="79" xfId="0" applyFont="1" applyBorder="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3" fillId="0" borderId="78" xfId="0" applyFont="1" applyBorder="1" applyAlignment="1">
      <alignment horizontal="center" vertical="center" wrapText="1"/>
    </xf>
    <xf numFmtId="0" fontId="23" fillId="0" borderId="0" xfId="0" applyFont="1" applyAlignment="1">
      <alignment horizontal="center" vertical="center" wrapText="1"/>
    </xf>
    <xf numFmtId="0" fontId="23" fillId="0" borderId="51" xfId="0" applyFont="1" applyBorder="1" applyAlignment="1">
      <alignment horizontal="center" vertical="center" wrapText="1"/>
    </xf>
    <xf numFmtId="0" fontId="22" fillId="0" borderId="32" xfId="18" applyFont="1" applyBorder="1" applyAlignment="1">
      <alignment horizontal="center" vertical="center"/>
    </xf>
    <xf numFmtId="0" fontId="13" fillId="0" borderId="19" xfId="0" applyFont="1" applyBorder="1"/>
    <xf numFmtId="0" fontId="13" fillId="0" borderId="20" xfId="0" applyFont="1" applyBorder="1"/>
    <xf numFmtId="0" fontId="13" fillId="0" borderId="41" xfId="0" applyFont="1" applyBorder="1"/>
    <xf numFmtId="0" fontId="13" fillId="0" borderId="64" xfId="0" applyFont="1" applyBorder="1"/>
    <xf numFmtId="0" fontId="13" fillId="0" borderId="64" xfId="0" applyFont="1" applyBorder="1" applyAlignment="1">
      <alignment horizontal="center"/>
    </xf>
    <xf numFmtId="0" fontId="13" fillId="0" borderId="41" xfId="0" applyFont="1" applyBorder="1" applyAlignment="1">
      <alignment horizontal="center"/>
    </xf>
    <xf numFmtId="0" fontId="25" fillId="0" borderId="50" xfId="0" applyFont="1" applyBorder="1" applyAlignment="1">
      <alignment horizontal="right" vertical="center"/>
    </xf>
    <xf numFmtId="0" fontId="25" fillId="0" borderId="0" xfId="0" applyFont="1" applyAlignment="1">
      <alignment horizontal="right" vertical="center"/>
    </xf>
    <xf numFmtId="0" fontId="24" fillId="0" borderId="10" xfId="0" applyFont="1" applyBorder="1" applyAlignment="1" applyProtection="1">
      <alignment horizontal="center"/>
      <protection locked="0"/>
    </xf>
    <xf numFmtId="0" fontId="24" fillId="0" borderId="11" xfId="0" applyFont="1" applyBorder="1" applyAlignment="1" applyProtection="1">
      <alignment horizontal="center"/>
      <protection locked="0"/>
    </xf>
    <xf numFmtId="0" fontId="24" fillId="0" borderId="12" xfId="0" applyFont="1" applyBorder="1" applyAlignment="1" applyProtection="1">
      <alignment horizontal="center"/>
      <protection locked="0"/>
    </xf>
    <xf numFmtId="0" fontId="26" fillId="5" borderId="45" xfId="0" applyFont="1" applyFill="1" applyBorder="1" applyAlignment="1">
      <alignment horizontal="center" vertical="center" wrapText="1"/>
    </xf>
    <xf numFmtId="0" fontId="26" fillId="5" borderId="46" xfId="0" applyFont="1" applyFill="1" applyBorder="1" applyAlignment="1">
      <alignment horizontal="center" vertical="center" wrapText="1"/>
    </xf>
    <xf numFmtId="0" fontId="26" fillId="5" borderId="47" xfId="0" applyFont="1" applyFill="1" applyBorder="1" applyAlignment="1">
      <alignment horizontal="center" vertical="center" wrapText="1"/>
    </xf>
    <xf numFmtId="0" fontId="26" fillId="5" borderId="45" xfId="0" applyFont="1" applyFill="1" applyBorder="1" applyAlignment="1">
      <alignment horizontal="center" vertical="center"/>
    </xf>
    <xf numFmtId="0" fontId="26" fillId="5" borderId="47" xfId="0" applyFont="1" applyFill="1" applyBorder="1" applyAlignment="1">
      <alignment horizontal="center" vertical="center"/>
    </xf>
    <xf numFmtId="0" fontId="13" fillId="5" borderId="42" xfId="0" applyFont="1" applyFill="1" applyBorder="1" applyAlignment="1">
      <alignment horizontal="center" vertical="center"/>
    </xf>
    <xf numFmtId="0" fontId="13" fillId="5" borderId="43" xfId="0" applyFont="1" applyFill="1" applyBorder="1" applyAlignment="1">
      <alignment horizontal="center" vertical="center"/>
    </xf>
    <xf numFmtId="0" fontId="13" fillId="5" borderId="82" xfId="0" applyFont="1" applyFill="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50" xfId="0" applyFont="1" applyBorder="1" applyAlignment="1">
      <alignment horizontal="left" vertical="center"/>
    </xf>
    <xf numFmtId="0" fontId="24" fillId="0" borderId="0" xfId="0" applyFont="1" applyAlignment="1">
      <alignment horizontal="left" vertical="center"/>
    </xf>
    <xf numFmtId="0" fontId="24" fillId="0" borderId="63" xfId="0" applyFont="1" applyBorder="1" applyAlignment="1">
      <alignment horizontal="left" vertical="center"/>
    </xf>
    <xf numFmtId="0" fontId="24" fillId="0" borderId="22" xfId="0" applyFont="1" applyBorder="1" applyAlignment="1">
      <alignment horizontal="left" vertical="center"/>
    </xf>
    <xf numFmtId="0" fontId="24" fillId="0" borderId="23" xfId="0" applyFont="1" applyBorder="1" applyAlignment="1">
      <alignment horizontal="left" vertical="center"/>
    </xf>
    <xf numFmtId="0" fontId="24" fillId="0" borderId="24" xfId="0" applyFont="1" applyBorder="1" applyAlignment="1">
      <alignment horizontal="left" vertical="center"/>
    </xf>
    <xf numFmtId="0" fontId="24" fillId="5" borderId="45" xfId="0" applyFont="1" applyFill="1" applyBorder="1" applyAlignment="1">
      <alignment horizontal="center"/>
    </xf>
    <xf numFmtId="0" fontId="13" fillId="5" borderId="46" xfId="0" applyFont="1" applyFill="1" applyBorder="1" applyAlignment="1">
      <alignment horizontal="center"/>
    </xf>
    <xf numFmtId="0" fontId="13" fillId="5" borderId="70" xfId="0" applyFont="1" applyFill="1" applyBorder="1" applyAlignment="1">
      <alignment horizontal="center"/>
    </xf>
    <xf numFmtId="0" fontId="24" fillId="5" borderId="85" xfId="0" applyFont="1" applyFill="1" applyBorder="1" applyAlignment="1">
      <alignment horizontal="center"/>
    </xf>
    <xf numFmtId="0" fontId="24" fillId="5" borderId="79" xfId="0" applyFont="1" applyFill="1" applyBorder="1" applyAlignment="1">
      <alignment horizontal="center"/>
    </xf>
    <xf numFmtId="0" fontId="24" fillId="5" borderId="86" xfId="0" applyFont="1" applyFill="1" applyBorder="1" applyAlignment="1">
      <alignment horizontal="center"/>
    </xf>
    <xf numFmtId="0" fontId="24" fillId="5" borderId="70" xfId="0" applyFont="1" applyFill="1" applyBorder="1" applyAlignment="1">
      <alignment horizontal="center"/>
    </xf>
    <xf numFmtId="0" fontId="13" fillId="0" borderId="42" xfId="0" applyFont="1" applyBorder="1"/>
    <xf numFmtId="0" fontId="13" fillId="0" borderId="43" xfId="0" applyFont="1" applyBorder="1"/>
    <xf numFmtId="0" fontId="13" fillId="0" borderId="44" xfId="0" applyFont="1" applyBorder="1"/>
    <xf numFmtId="0" fontId="13" fillId="0" borderId="87" xfId="0" applyFont="1" applyBorder="1" applyAlignment="1">
      <alignment horizontal="center"/>
    </xf>
    <xf numFmtId="0" fontId="13" fillId="0" borderId="44" xfId="0" applyFont="1" applyBorder="1" applyAlignment="1">
      <alignment horizontal="center"/>
    </xf>
    <xf numFmtId="0" fontId="13" fillId="0" borderId="87" xfId="0" applyFont="1" applyBorder="1"/>
    <xf numFmtId="2" fontId="13" fillId="0" borderId="87" xfId="0" applyNumberFormat="1" applyFont="1" applyBorder="1" applyAlignment="1">
      <alignment horizontal="center"/>
    </xf>
    <xf numFmtId="2" fontId="13" fillId="0" borderId="44" xfId="0" applyNumberFormat="1" applyFont="1" applyBorder="1" applyAlignment="1">
      <alignment horizontal="center"/>
    </xf>
    <xf numFmtId="0" fontId="24" fillId="0" borderId="37" xfId="0" applyFont="1" applyBorder="1" applyAlignment="1">
      <alignment horizontal="right"/>
    </xf>
    <xf numFmtId="0" fontId="24" fillId="0" borderId="38" xfId="0" applyFont="1" applyBorder="1" applyAlignment="1">
      <alignment horizontal="right"/>
    </xf>
    <xf numFmtId="0" fontId="24" fillId="0" borderId="40" xfId="0" applyFont="1" applyBorder="1" applyAlignment="1">
      <alignment horizontal="right"/>
    </xf>
    <xf numFmtId="0" fontId="24" fillId="5" borderId="46" xfId="0" applyFont="1" applyFill="1" applyBorder="1" applyAlignment="1">
      <alignment horizontal="center"/>
    </xf>
    <xf numFmtId="172" fontId="13" fillId="0" borderId="64" xfId="1" applyFont="1" applyBorder="1" applyAlignment="1">
      <alignment horizontal="center"/>
    </xf>
    <xf numFmtId="172" fontId="13" fillId="0" borderId="41" xfId="1" applyFont="1" applyBorder="1" applyAlignment="1">
      <alignment horizontal="center"/>
    </xf>
    <xf numFmtId="2" fontId="13" fillId="0" borderId="64" xfId="0" applyNumberFormat="1" applyFont="1" applyBorder="1" applyAlignment="1">
      <alignment horizontal="center"/>
    </xf>
    <xf numFmtId="2" fontId="13" fillId="0" borderId="41" xfId="0" applyNumberFormat="1" applyFont="1" applyBorder="1" applyAlignment="1">
      <alignment horizontal="center"/>
    </xf>
    <xf numFmtId="0" fontId="24" fillId="5" borderId="85" xfId="0" applyFont="1" applyFill="1" applyBorder="1" applyAlignment="1">
      <alignment horizontal="center" wrapText="1"/>
    </xf>
    <xf numFmtId="0" fontId="24" fillId="5" borderId="70" xfId="0" applyFont="1" applyFill="1" applyBorder="1" applyAlignment="1">
      <alignment horizontal="center" wrapText="1"/>
    </xf>
    <xf numFmtId="2" fontId="13" fillId="0" borderId="64" xfId="0" applyNumberFormat="1" applyFont="1" applyBorder="1" applyAlignment="1">
      <alignment horizontal="center" wrapText="1"/>
    </xf>
    <xf numFmtId="2" fontId="13" fillId="0" borderId="41" xfId="0" applyNumberFormat="1" applyFont="1" applyBorder="1" applyAlignment="1">
      <alignment horizontal="center" wrapText="1"/>
    </xf>
    <xf numFmtId="0" fontId="23" fillId="5" borderId="37" xfId="0" applyFont="1" applyFill="1" applyBorder="1" applyAlignment="1">
      <alignment horizontal="right"/>
    </xf>
    <xf numFmtId="0" fontId="23" fillId="5" borderId="38" xfId="0" applyFont="1" applyFill="1" applyBorder="1" applyAlignment="1">
      <alignment horizontal="right"/>
    </xf>
    <xf numFmtId="0" fontId="23" fillId="5" borderId="40" xfId="0" applyFont="1" applyFill="1" applyBorder="1" applyAlignment="1">
      <alignment horizontal="right"/>
    </xf>
    <xf numFmtId="43" fontId="13" fillId="0" borderId="64" xfId="1" applyNumberFormat="1" applyFont="1" applyBorder="1" applyAlignment="1">
      <alignment horizontal="center"/>
    </xf>
    <xf numFmtId="43" fontId="13" fillId="0" borderId="41" xfId="1" applyNumberFormat="1" applyFont="1" applyBorder="1" applyAlignment="1">
      <alignment horizontal="center"/>
    </xf>
    <xf numFmtId="0" fontId="25" fillId="0" borderId="50" xfId="0" applyFont="1" applyBorder="1" applyAlignment="1">
      <alignment wrapText="1"/>
    </xf>
    <xf numFmtId="0" fontId="25" fillId="0" borderId="0" xfId="0" applyFont="1" applyAlignment="1">
      <alignment wrapText="1"/>
    </xf>
    <xf numFmtId="0" fontId="25" fillId="0" borderId="63" xfId="0" applyFont="1" applyBorder="1" applyAlignment="1">
      <alignment wrapText="1"/>
    </xf>
    <xf numFmtId="0" fontId="3" fillId="0" borderId="0" xfId="0" applyFont="1" applyAlignment="1">
      <alignment horizontal="right"/>
    </xf>
    <xf numFmtId="0" fontId="3" fillId="0" borderId="63" xfId="0" applyFont="1" applyBorder="1" applyAlignment="1">
      <alignment horizontal="right"/>
    </xf>
    <xf numFmtId="0" fontId="3" fillId="0" borderId="23" xfId="0" applyFont="1" applyBorder="1" applyAlignment="1">
      <alignment horizontal="right"/>
    </xf>
    <xf numFmtId="0" fontId="3" fillId="0" borderId="24" xfId="0" applyFont="1" applyBorder="1" applyAlignment="1">
      <alignment horizontal="right"/>
    </xf>
    <xf numFmtId="0" fontId="28" fillId="0" borderId="22" xfId="0" applyFont="1" applyBorder="1" applyAlignment="1">
      <alignment horizontal="left"/>
    </xf>
    <xf numFmtId="0" fontId="28" fillId="0" borderId="23" xfId="0" applyFont="1" applyBorder="1" applyAlignment="1">
      <alignment horizontal="left"/>
    </xf>
    <xf numFmtId="43" fontId="13" fillId="0" borderId="87" xfId="1" applyNumberFormat="1" applyFont="1" applyBorder="1" applyAlignment="1">
      <alignment horizontal="center"/>
    </xf>
    <xf numFmtId="43" fontId="13" fillId="0" borderId="44" xfId="1" applyNumberFormat="1" applyFont="1" applyBorder="1" applyAlignment="1">
      <alignment horizontal="center"/>
    </xf>
    <xf numFmtId="0" fontId="13" fillId="0" borderId="19" xfId="0" applyFont="1" applyBorder="1" applyAlignment="1">
      <alignment horizontal="center"/>
    </xf>
    <xf numFmtId="0" fontId="13" fillId="0" borderId="20" xfId="0" applyFont="1" applyBorder="1" applyAlignment="1">
      <alignment horizontal="center"/>
    </xf>
    <xf numFmtId="0" fontId="13" fillId="0" borderId="21" xfId="0" applyFont="1" applyBorder="1" applyAlignment="1">
      <alignment horizontal="center"/>
    </xf>
  </cellXfs>
  <cellStyles count="19">
    <cellStyle name="Hipervínculo" xfId="17" builtinId="8"/>
    <cellStyle name="Millares" xfId="1" builtinId="3"/>
    <cellStyle name="Millares 2" xfId="8" xr:uid="{B26041C9-9E76-4C31-8F0C-936B0CD1169F}"/>
    <cellStyle name="Millares_FORMULARIO 4 - M-OFERENTE PPTA ECONOMICA" xfId="14" xr:uid="{F6E47F97-8021-41A9-A283-7BB02BC0E371}"/>
    <cellStyle name="Moneda" xfId="2" builtinId="4"/>
    <cellStyle name="Moneda 2" xfId="15" xr:uid="{F94B0F69-05C2-48F4-9345-4592DFBB785E}"/>
    <cellStyle name="Moneda 2 2 2 2 2" xfId="12" xr:uid="{F6377A0E-D2CE-480C-B114-B9127D5DBD59}"/>
    <cellStyle name="Normal" xfId="0" builtinId="0"/>
    <cellStyle name="Normal 2" xfId="6" xr:uid="{C110754F-F16A-400C-947F-61111EA303FA}"/>
    <cellStyle name="Normal 2 10 2 2" xfId="16" xr:uid="{C451A94A-F043-410A-891B-A8F6F74A0E50}"/>
    <cellStyle name="Normal 2 10 3" xfId="7" xr:uid="{1F6C433B-D2C6-428A-8C31-1EC810F47CE1}"/>
    <cellStyle name="Normal 2 2" xfId="13" xr:uid="{C8855711-2F4E-4F67-85A4-CC1CE012C9B4}"/>
    <cellStyle name="Normal 3" xfId="4" xr:uid="{5867A690-10D2-4F34-81D6-13E9DD874FE1}"/>
    <cellStyle name="Normal 3 11" xfId="5" xr:uid="{1B8FC6C4-073A-41A0-AB6E-66EB1E240524}"/>
    <cellStyle name="Normal 3 2" xfId="9" xr:uid="{7203D186-EAEA-4977-B682-1B363A7E7DC5}"/>
    <cellStyle name="Normal 3 2 2" xfId="11" xr:uid="{6D9B0B1D-9A52-48A7-95CA-E3ADED4A00E5}"/>
    <cellStyle name="Normal_modelo ACTA OBRA y MODIFICACION" xfId="18" xr:uid="{1CE9AA54-4C2D-49BA-8B89-58FC825E4B7D}"/>
    <cellStyle name="Normal_PTO OFICIAL PREPLIEGO (CORREGIDO) 2" xfId="10" xr:uid="{D4F2D60E-C139-4F4C-BDF1-F41B4D8A0A4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C1DEBA3-2780-4FE0-9A53-CA8617A11DF6}"/>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9525E62-CB5E-4F87-AEE7-A2D4C4D24282}"/>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Civil work"/>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OSTOS OFICINA"/>
      <sheetName val="COSTOS CAMPAMENTO"/>
      <sheetName val="1_Preliminares"/>
      <sheetName val="Insumos"/>
      <sheetName val="M.Obra"/>
      <sheetName val="Personalizar"/>
      <sheetName val="Index"/>
      <sheetName val="NPV Summary"/>
      <sheetName val="Equip Data"/>
      <sheetName val="Royalties"/>
      <sheetName val="Titl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4913D-93EB-422A-B20D-F0B4E39B4496}">
  <dimension ref="A1:O34"/>
  <sheetViews>
    <sheetView showGridLines="0" tabSelected="1" view="pageBreakPreview" topLeftCell="A10" zoomScale="55" zoomScaleNormal="55" zoomScaleSheetLayoutView="55" zoomScalePageLayoutView="70" workbookViewId="0">
      <selection activeCell="H23" sqref="H23"/>
    </sheetView>
  </sheetViews>
  <sheetFormatPr baseColWidth="10" defaultColWidth="11.42578125" defaultRowHeight="16.5"/>
  <cols>
    <col min="1" max="2" width="4.42578125" style="4" customWidth="1"/>
    <col min="3" max="3" width="14.7109375" style="4" customWidth="1"/>
    <col min="4" max="4" width="14.28515625" style="4" customWidth="1"/>
    <col min="5" max="5" width="16.140625" style="61" customWidth="1"/>
    <col min="6" max="6" width="19.5703125" style="4" customWidth="1"/>
    <col min="7" max="7" width="73.28515625" style="4" customWidth="1"/>
    <col min="8" max="8" width="8.7109375" style="4" customWidth="1"/>
    <col min="9" max="9" width="18.85546875" style="4" customWidth="1"/>
    <col min="10" max="10" width="23.85546875" style="4" customWidth="1"/>
    <col min="11" max="11" width="30" style="4" customWidth="1"/>
    <col min="12" max="13" width="4.42578125" style="4" customWidth="1"/>
    <col min="14" max="14" width="11.42578125" style="4"/>
    <col min="15" max="15" width="14.140625" style="4" bestFit="1" customWidth="1"/>
    <col min="16" max="16384" width="11.42578125" style="4"/>
  </cols>
  <sheetData>
    <row r="1" spans="1:13" ht="17.25" thickBot="1">
      <c r="A1" s="1"/>
      <c r="B1" s="2"/>
      <c r="C1" s="3"/>
      <c r="D1" s="2"/>
      <c r="E1" s="3"/>
      <c r="F1" s="1"/>
      <c r="G1" s="1"/>
      <c r="H1" s="1"/>
      <c r="I1" s="1"/>
      <c r="J1" s="1"/>
      <c r="K1" s="1"/>
      <c r="L1" s="1"/>
      <c r="M1" s="1"/>
    </row>
    <row r="2" spans="1:13" ht="17.25" thickTop="1">
      <c r="A2" s="1"/>
      <c r="B2" s="229"/>
      <c r="C2" s="230"/>
      <c r="D2" s="230"/>
      <c r="E2" s="230"/>
      <c r="F2" s="230"/>
      <c r="G2" s="230"/>
      <c r="H2" s="230"/>
      <c r="I2" s="230"/>
      <c r="J2" s="230"/>
      <c r="K2" s="230"/>
      <c r="L2" s="231"/>
      <c r="M2" s="1"/>
    </row>
    <row r="3" spans="1:13" ht="30.75" customHeight="1">
      <c r="A3" s="1"/>
      <c r="B3" s="5"/>
      <c r="C3" s="232" t="s">
        <v>0</v>
      </c>
      <c r="D3" s="233"/>
      <c r="E3" s="233"/>
      <c r="F3" s="234"/>
      <c r="G3" s="1"/>
      <c r="H3" s="1"/>
      <c r="I3" s="1"/>
      <c r="J3" s="1"/>
      <c r="K3" s="1"/>
      <c r="L3" s="6"/>
      <c r="M3" s="1"/>
    </row>
    <row r="4" spans="1:13">
      <c r="A4" s="1"/>
      <c r="B4" s="5"/>
      <c r="C4" s="7" t="s">
        <v>1</v>
      </c>
      <c r="D4" s="8" t="s">
        <v>2</v>
      </c>
      <c r="E4" s="7" t="s">
        <v>3</v>
      </c>
      <c r="F4" s="8">
        <v>2</v>
      </c>
      <c r="G4" s="1"/>
      <c r="H4" s="1"/>
      <c r="I4" s="1"/>
      <c r="J4" s="1"/>
      <c r="K4" s="1"/>
      <c r="L4" s="6"/>
      <c r="M4" s="1"/>
    </row>
    <row r="5" spans="1:13" ht="17.25" thickBot="1">
      <c r="A5" s="1"/>
      <c r="B5" s="5"/>
      <c r="C5" s="2"/>
      <c r="D5" s="3"/>
      <c r="E5" s="2"/>
      <c r="F5" s="3"/>
      <c r="G5" s="1"/>
      <c r="H5" s="1"/>
      <c r="I5" s="1"/>
      <c r="J5" s="1"/>
      <c r="K5" s="1"/>
      <c r="L5" s="6"/>
      <c r="M5" s="1"/>
    </row>
    <row r="6" spans="1:13" ht="31.5" customHeight="1">
      <c r="A6" s="1"/>
      <c r="B6" s="5"/>
      <c r="C6" s="235" t="s">
        <v>4</v>
      </c>
      <c r="D6" s="236"/>
      <c r="E6" s="236"/>
      <c r="F6" s="236"/>
      <c r="G6" s="236"/>
      <c r="H6" s="236"/>
      <c r="I6" s="236"/>
      <c r="J6" s="236"/>
      <c r="K6" s="237"/>
      <c r="L6" s="6"/>
      <c r="M6" s="1"/>
    </row>
    <row r="7" spans="1:13">
      <c r="A7" s="1"/>
      <c r="B7" s="5"/>
      <c r="C7" s="238" t="s">
        <v>5</v>
      </c>
      <c r="D7" s="239"/>
      <c r="E7" s="239"/>
      <c r="F7" s="239"/>
      <c r="G7" s="239"/>
      <c r="H7" s="239"/>
      <c r="I7" s="239"/>
      <c r="J7" s="239"/>
      <c r="K7" s="240"/>
      <c r="L7" s="6"/>
      <c r="M7" s="1"/>
    </row>
    <row r="8" spans="1:13" s="12" customFormat="1">
      <c r="A8" s="9"/>
      <c r="B8" s="10"/>
      <c r="C8" s="241" t="s">
        <v>6</v>
      </c>
      <c r="D8" s="242"/>
      <c r="E8" s="242"/>
      <c r="F8" s="242"/>
      <c r="G8" s="242"/>
      <c r="H8" s="242"/>
      <c r="I8" s="242"/>
      <c r="J8" s="242"/>
      <c r="K8" s="243"/>
      <c r="L8" s="11"/>
      <c r="M8" s="9"/>
    </row>
    <row r="9" spans="1:13">
      <c r="A9" s="1"/>
      <c r="B9" s="5"/>
      <c r="C9" s="241"/>
      <c r="D9" s="242"/>
      <c r="E9" s="242"/>
      <c r="F9" s="242"/>
      <c r="G9" s="242"/>
      <c r="H9" s="242"/>
      <c r="I9" s="242"/>
      <c r="J9" s="242"/>
      <c r="K9" s="243"/>
      <c r="L9" s="6"/>
      <c r="M9" s="1"/>
    </row>
    <row r="10" spans="1:13" ht="34.15" customHeight="1">
      <c r="A10" s="1"/>
      <c r="B10" s="5"/>
      <c r="C10" s="226" t="s">
        <v>7</v>
      </c>
      <c r="D10" s="227"/>
      <c r="E10" s="227"/>
      <c r="F10" s="227"/>
      <c r="G10" s="227"/>
      <c r="H10" s="227"/>
      <c r="I10" s="227"/>
      <c r="J10" s="227"/>
      <c r="K10" s="228"/>
      <c r="L10" s="6"/>
      <c r="M10" s="1"/>
    </row>
    <row r="11" spans="1:13" ht="30" customHeight="1" thickBot="1">
      <c r="A11" s="1"/>
      <c r="B11" s="5"/>
      <c r="C11" s="244"/>
      <c r="D11" s="245"/>
      <c r="E11" s="245"/>
      <c r="F11" s="245"/>
      <c r="G11" s="245"/>
      <c r="H11" s="245"/>
      <c r="I11" s="245"/>
      <c r="J11" s="245"/>
      <c r="K11" s="246"/>
      <c r="L11" s="6"/>
      <c r="M11" s="1"/>
    </row>
    <row r="12" spans="1:13" ht="30" customHeight="1">
      <c r="A12" s="1"/>
      <c r="B12" s="5"/>
      <c r="C12" s="247" t="s">
        <v>8</v>
      </c>
      <c r="D12" s="249" t="s">
        <v>9</v>
      </c>
      <c r="E12" s="251" t="s">
        <v>10</v>
      </c>
      <c r="F12" s="251"/>
      <c r="G12" s="247" t="s">
        <v>11</v>
      </c>
      <c r="H12" s="249" t="s">
        <v>12</v>
      </c>
      <c r="I12" s="249" t="s">
        <v>13</v>
      </c>
      <c r="J12" s="252" t="s">
        <v>14</v>
      </c>
      <c r="K12" s="254" t="s">
        <v>15</v>
      </c>
      <c r="L12" s="6"/>
      <c r="M12" s="1"/>
    </row>
    <row r="13" spans="1:13" ht="30" customHeight="1">
      <c r="A13" s="1"/>
      <c r="B13" s="5"/>
      <c r="C13" s="248"/>
      <c r="D13" s="250"/>
      <c r="E13" s="13" t="s">
        <v>16</v>
      </c>
      <c r="F13" s="13" t="s">
        <v>17</v>
      </c>
      <c r="G13" s="248"/>
      <c r="H13" s="250"/>
      <c r="I13" s="250"/>
      <c r="J13" s="253"/>
      <c r="K13" s="255"/>
      <c r="L13" s="6"/>
      <c r="M13" s="1"/>
    </row>
    <row r="14" spans="1:13" ht="30" customHeight="1">
      <c r="A14" s="1"/>
      <c r="B14" s="5"/>
      <c r="C14" s="14">
        <v>1</v>
      </c>
      <c r="D14" s="15">
        <v>310.10000000000002</v>
      </c>
      <c r="E14" s="13"/>
      <c r="F14" s="13"/>
      <c r="G14" s="16" t="s">
        <v>18</v>
      </c>
      <c r="H14" s="15" t="s">
        <v>19</v>
      </c>
      <c r="I14" s="17">
        <f>116.5+127+36+58.84</f>
        <v>338.34000000000003</v>
      </c>
      <c r="J14" s="18">
        <f>1224*1.3</f>
        <v>1591.2</v>
      </c>
      <c r="K14" s="19">
        <f t="shared" ref="K14:K20" si="0">+I14*J14</f>
        <v>538366.60800000012</v>
      </c>
      <c r="L14" s="6"/>
      <c r="M14" s="1"/>
    </row>
    <row r="15" spans="1:13" ht="30" customHeight="1">
      <c r="A15" s="1"/>
      <c r="B15" s="5"/>
      <c r="C15" s="14">
        <v>2</v>
      </c>
      <c r="D15" s="15">
        <v>311.10000000000002</v>
      </c>
      <c r="E15" s="13"/>
      <c r="F15" s="13"/>
      <c r="G15" s="16" t="s">
        <v>20</v>
      </c>
      <c r="H15" s="15" t="s">
        <v>21</v>
      </c>
      <c r="I15" s="17">
        <f>16.13+21.98+0+7.5</f>
        <v>45.61</v>
      </c>
      <c r="J15" s="18">
        <f>82831*1.3</f>
        <v>107680.3</v>
      </c>
      <c r="K15" s="19">
        <f t="shared" si="0"/>
        <v>4911298.483</v>
      </c>
      <c r="L15" s="6"/>
      <c r="M15" s="1"/>
    </row>
    <row r="16" spans="1:13" ht="56.25" customHeight="1">
      <c r="A16" s="1"/>
      <c r="B16" s="5"/>
      <c r="C16" s="14">
        <v>3</v>
      </c>
      <c r="D16" s="15" t="s">
        <v>104</v>
      </c>
      <c r="E16" s="13"/>
      <c r="F16" s="13"/>
      <c r="G16" s="20" t="s">
        <v>22</v>
      </c>
      <c r="H16" s="15" t="s">
        <v>21</v>
      </c>
      <c r="I16" s="17">
        <f>7.74+8.22+1.68+8.93</f>
        <v>26.57</v>
      </c>
      <c r="J16" s="18">
        <f>71810*1.3</f>
        <v>93353</v>
      </c>
      <c r="K16" s="19">
        <f t="shared" si="0"/>
        <v>2480389.21</v>
      </c>
      <c r="L16" s="6"/>
      <c r="M16" s="1"/>
    </row>
    <row r="17" spans="1:15" ht="43.5" customHeight="1">
      <c r="A17" s="1"/>
      <c r="B17" s="5"/>
      <c r="C17" s="14">
        <v>4</v>
      </c>
      <c r="D17" s="15">
        <v>630.4</v>
      </c>
      <c r="E17" s="13"/>
      <c r="F17" s="13"/>
      <c r="G17" s="20" t="s">
        <v>23</v>
      </c>
      <c r="H17" s="15" t="s">
        <v>21</v>
      </c>
      <c r="I17" s="17">
        <f>30.33+32.15+6.7+34.89</f>
        <v>104.07</v>
      </c>
      <c r="J17" s="18">
        <f>791162*1.3</f>
        <v>1028510.6000000001</v>
      </c>
      <c r="K17" s="19">
        <f t="shared" si="0"/>
        <v>107037098.142</v>
      </c>
      <c r="L17" s="6"/>
      <c r="M17" s="1"/>
    </row>
    <row r="18" spans="1:15" ht="36.75" customHeight="1">
      <c r="A18" s="1"/>
      <c r="B18" s="5"/>
      <c r="C18" s="14">
        <v>5</v>
      </c>
      <c r="D18" s="15">
        <v>630.70000000000005</v>
      </c>
      <c r="E18" s="13"/>
      <c r="F18" s="13"/>
      <c r="G18" s="20" t="s">
        <v>24</v>
      </c>
      <c r="H18" s="15" t="s">
        <v>21</v>
      </c>
      <c r="I18" s="17">
        <f>26.51+28.22+5.13+30.78</f>
        <v>90.640000000000015</v>
      </c>
      <c r="J18" s="18">
        <f>548129*1.3</f>
        <v>712567.70000000007</v>
      </c>
      <c r="K18" s="19">
        <f t="shared" si="0"/>
        <v>64587136.328000017</v>
      </c>
      <c r="L18" s="6"/>
      <c r="M18" s="1"/>
    </row>
    <row r="19" spans="1:15" ht="30" customHeight="1">
      <c r="A19" s="1"/>
      <c r="B19" s="5"/>
      <c r="C19" s="14">
        <v>6</v>
      </c>
      <c r="D19" s="15">
        <v>671.1</v>
      </c>
      <c r="E19" s="13"/>
      <c r="F19" s="13"/>
      <c r="G19" s="21" t="s">
        <v>25</v>
      </c>
      <c r="H19" s="15" t="s">
        <v>21</v>
      </c>
      <c r="I19" s="17">
        <f>18.69+19.35+3.96+19.17</f>
        <v>61.170000000000009</v>
      </c>
      <c r="J19" s="18">
        <f>625629*1.3</f>
        <v>813317.70000000007</v>
      </c>
      <c r="K19" s="19">
        <f t="shared" si="0"/>
        <v>49750643.709000014</v>
      </c>
      <c r="L19" s="6"/>
      <c r="M19" s="1"/>
    </row>
    <row r="20" spans="1:15" ht="39" customHeight="1" thickBot="1">
      <c r="A20" s="1"/>
      <c r="B20" s="5"/>
      <c r="C20" s="14">
        <v>7</v>
      </c>
      <c r="D20" s="22">
        <v>640.1</v>
      </c>
      <c r="E20" s="23"/>
      <c r="F20" s="23"/>
      <c r="G20" s="20" t="s">
        <v>26</v>
      </c>
      <c r="H20" s="23" t="s">
        <v>27</v>
      </c>
      <c r="I20" s="24">
        <f>2849.58+3087.83+623.65+3274.91689</f>
        <v>9835.9768899999999</v>
      </c>
      <c r="J20" s="25">
        <f>8657*1.3</f>
        <v>11254.1</v>
      </c>
      <c r="K20" s="19">
        <f t="shared" si="0"/>
        <v>110695067.517749</v>
      </c>
      <c r="L20" s="6"/>
      <c r="M20" s="1"/>
    </row>
    <row r="21" spans="1:15" s="30" customFormat="1" ht="30" customHeight="1" thickBot="1">
      <c r="A21" s="26"/>
      <c r="B21" s="27"/>
      <c r="C21" s="256" t="s">
        <v>28</v>
      </c>
      <c r="D21" s="257"/>
      <c r="E21" s="257"/>
      <c r="F21" s="257"/>
      <c r="G21" s="257"/>
      <c r="H21" s="257"/>
      <c r="I21" s="257"/>
      <c r="J21" s="258"/>
      <c r="K21" s="28">
        <f>SUM(K14:K20)</f>
        <v>339999999.99774903</v>
      </c>
      <c r="L21" s="29"/>
      <c r="M21" s="26"/>
    </row>
    <row r="22" spans="1:15" s="30" customFormat="1" ht="15.75">
      <c r="A22" s="26"/>
      <c r="B22" s="27"/>
      <c r="C22" s="31"/>
      <c r="D22" s="31"/>
      <c r="E22" s="31"/>
      <c r="F22" s="31"/>
      <c r="G22" s="31"/>
      <c r="H22" s="31"/>
      <c r="I22" s="31"/>
      <c r="J22" s="31"/>
      <c r="K22" s="32"/>
      <c r="L22" s="29"/>
      <c r="M22" s="26"/>
    </row>
    <row r="23" spans="1:15" s="30" customFormat="1" ht="30" customHeight="1" thickBot="1">
      <c r="A23" s="26"/>
      <c r="B23" s="27"/>
      <c r="C23" s="33"/>
      <c r="D23" s="34"/>
      <c r="E23" s="33"/>
      <c r="F23" s="35"/>
      <c r="G23" s="36"/>
      <c r="H23" s="37"/>
      <c r="I23" s="38"/>
      <c r="J23" s="39"/>
      <c r="K23" s="40"/>
      <c r="L23" s="29"/>
      <c r="M23" s="26"/>
      <c r="O23" s="224"/>
    </row>
    <row r="24" spans="1:15" s="30" customFormat="1" ht="30" customHeight="1" thickBot="1">
      <c r="A24" s="26"/>
      <c r="B24" s="27"/>
      <c r="C24" s="33"/>
      <c r="D24" s="34"/>
      <c r="E24" s="33"/>
      <c r="F24" s="33"/>
      <c r="G24" s="41" t="s">
        <v>29</v>
      </c>
      <c r="H24" s="42"/>
      <c r="I24" s="43"/>
      <c r="J24" s="44"/>
      <c r="K24" s="28">
        <f>+K21</f>
        <v>339999999.99774903</v>
      </c>
      <c r="L24" s="29"/>
      <c r="M24" s="26"/>
      <c r="O24" s="225"/>
    </row>
    <row r="25" spans="1:15" s="30" customFormat="1" thickBot="1">
      <c r="A25" s="26"/>
      <c r="B25" s="27"/>
      <c r="C25" s="33"/>
      <c r="D25" s="34"/>
      <c r="E25" s="34"/>
      <c r="F25" s="34"/>
      <c r="G25" s="33"/>
      <c r="H25" s="33"/>
      <c r="I25" s="45"/>
      <c r="J25" s="46"/>
      <c r="K25" s="47"/>
      <c r="L25" s="29"/>
      <c r="M25" s="26"/>
    </row>
    <row r="26" spans="1:15" s="30" customFormat="1" ht="15.75">
      <c r="A26" s="26"/>
      <c r="B26" s="27"/>
      <c r="C26" s="48"/>
      <c r="D26" s="259"/>
      <c r="E26" s="259"/>
      <c r="F26" s="259"/>
      <c r="G26" s="259"/>
      <c r="H26" s="259"/>
      <c r="I26" s="259"/>
      <c r="J26" s="259"/>
      <c r="K26" s="260"/>
      <c r="L26" s="49"/>
      <c r="M26" s="26"/>
    </row>
    <row r="27" spans="1:15" s="30" customFormat="1" ht="46.5" customHeight="1">
      <c r="A27" s="26"/>
      <c r="B27" s="27"/>
      <c r="C27" s="261" t="s">
        <v>30</v>
      </c>
      <c r="D27" s="262"/>
      <c r="E27" s="262"/>
      <c r="F27" s="262"/>
      <c r="G27" s="262"/>
      <c r="H27" s="263" t="s">
        <v>11</v>
      </c>
      <c r="I27" s="263"/>
      <c r="J27" s="263"/>
      <c r="K27" s="50" t="s">
        <v>31</v>
      </c>
      <c r="L27" s="51"/>
      <c r="M27" s="26"/>
    </row>
    <row r="28" spans="1:15" s="30" customFormat="1" ht="32.25" customHeight="1">
      <c r="A28" s="26"/>
      <c r="B28" s="27"/>
      <c r="C28" s="261" t="s">
        <v>32</v>
      </c>
      <c r="D28" s="262"/>
      <c r="E28" s="262"/>
      <c r="F28" s="262"/>
      <c r="G28" s="262"/>
      <c r="H28" s="264" t="s">
        <v>33</v>
      </c>
      <c r="I28" s="264"/>
      <c r="J28" s="52" t="s">
        <v>34</v>
      </c>
      <c r="K28" s="53">
        <v>0.25</v>
      </c>
      <c r="L28" s="51"/>
      <c r="M28" s="26"/>
    </row>
    <row r="29" spans="1:15" s="30" customFormat="1" ht="30" customHeight="1">
      <c r="A29" s="26"/>
      <c r="B29" s="27"/>
      <c r="C29" s="261" t="s">
        <v>35</v>
      </c>
      <c r="D29" s="262"/>
      <c r="E29" s="262"/>
      <c r="F29" s="262"/>
      <c r="G29" s="262"/>
      <c r="H29" s="265" t="s">
        <v>36</v>
      </c>
      <c r="I29" s="266"/>
      <c r="J29" s="52" t="s">
        <v>37</v>
      </c>
      <c r="K29" s="53">
        <v>0.02</v>
      </c>
      <c r="L29" s="51"/>
      <c r="M29" s="26"/>
    </row>
    <row r="30" spans="1:15" s="54" customFormat="1" ht="58.5" customHeight="1">
      <c r="A30" s="26"/>
      <c r="B30" s="27"/>
      <c r="C30" s="267"/>
      <c r="D30" s="268"/>
      <c r="E30" s="268"/>
      <c r="F30" s="268"/>
      <c r="G30" s="269"/>
      <c r="H30" s="276" t="s">
        <v>38</v>
      </c>
      <c r="I30" s="264"/>
      <c r="J30" s="52" t="s">
        <v>39</v>
      </c>
      <c r="K30" s="53">
        <v>0.03</v>
      </c>
      <c r="L30" s="29"/>
      <c r="M30" s="26"/>
    </row>
    <row r="31" spans="1:15" ht="39" customHeight="1">
      <c r="A31" s="1"/>
      <c r="B31" s="5"/>
      <c r="C31" s="270"/>
      <c r="D31" s="271"/>
      <c r="E31" s="271"/>
      <c r="F31" s="271"/>
      <c r="G31" s="272"/>
      <c r="H31" s="264" t="s">
        <v>40</v>
      </c>
      <c r="I31" s="264"/>
      <c r="J31" s="52" t="s">
        <v>41</v>
      </c>
      <c r="K31" s="53">
        <f>SUM(K28:K30)</f>
        <v>0.30000000000000004</v>
      </c>
      <c r="L31" s="6"/>
      <c r="M31" s="1"/>
    </row>
    <row r="32" spans="1:15" ht="47.25" customHeight="1" thickBot="1">
      <c r="A32" s="1"/>
      <c r="B32" s="5"/>
      <c r="C32" s="273"/>
      <c r="D32" s="274"/>
      <c r="E32" s="274"/>
      <c r="F32" s="274"/>
      <c r="G32" s="275"/>
      <c r="H32" s="277"/>
      <c r="I32" s="277"/>
      <c r="J32" s="277"/>
      <c r="K32" s="278"/>
      <c r="L32" s="6"/>
      <c r="M32" s="1"/>
    </row>
    <row r="33" spans="1:13" ht="17.25" thickBot="1">
      <c r="A33" s="1"/>
      <c r="B33" s="55"/>
      <c r="C33" s="56"/>
      <c r="D33" s="56"/>
      <c r="E33" s="57"/>
      <c r="F33" s="56"/>
      <c r="G33" s="58"/>
      <c r="H33" s="56"/>
      <c r="I33" s="56"/>
      <c r="J33" s="56"/>
      <c r="K33" s="56"/>
      <c r="L33" s="59"/>
      <c r="M33" s="1"/>
    </row>
    <row r="34" spans="1:13" ht="17.25" thickTop="1">
      <c r="A34" s="1"/>
      <c r="B34" s="1"/>
      <c r="C34" s="1"/>
      <c r="D34" s="1"/>
      <c r="E34" s="60"/>
      <c r="F34" s="1"/>
      <c r="G34" s="1"/>
      <c r="H34" s="1"/>
      <c r="I34" s="1"/>
      <c r="J34" s="1"/>
      <c r="K34" s="1"/>
      <c r="L34" s="1"/>
      <c r="M34" s="1"/>
    </row>
  </sheetData>
  <mergeCells count="27">
    <mergeCell ref="C29:G29"/>
    <mergeCell ref="H29:I29"/>
    <mergeCell ref="C30:G32"/>
    <mergeCell ref="H30:I30"/>
    <mergeCell ref="H31:I31"/>
    <mergeCell ref="H32:K32"/>
    <mergeCell ref="C21:J21"/>
    <mergeCell ref="D26:K26"/>
    <mergeCell ref="C27:G27"/>
    <mergeCell ref="H27:J27"/>
    <mergeCell ref="C28:G28"/>
    <mergeCell ref="H28:I28"/>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08602-0144-4B8F-BFEB-C3E8C667F663}">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63" customWidth="1"/>
    <col min="3" max="3" width="11.140625" style="63" customWidth="1"/>
    <col min="4" max="4" width="22.42578125" style="63" customWidth="1"/>
    <col min="5" max="5" width="16.140625" style="127" customWidth="1"/>
    <col min="6" max="6" width="21.5703125" style="63" customWidth="1"/>
    <col min="7" max="7" width="73.28515625" style="63" customWidth="1"/>
    <col min="8" max="8" width="8.7109375" style="63" customWidth="1"/>
    <col min="9" max="9" width="18.85546875" style="63" customWidth="1"/>
    <col min="10" max="10" width="23.85546875" style="63" customWidth="1"/>
    <col min="11" max="11" width="30" style="63" customWidth="1"/>
    <col min="12" max="13" width="2.85546875" style="63" customWidth="1"/>
    <col min="14" max="16384" width="11.42578125" style="63"/>
  </cols>
  <sheetData>
    <row r="1" spans="1:13" ht="17.25" thickBot="1">
      <c r="A1" s="62"/>
      <c r="B1" s="62"/>
      <c r="C1" s="2"/>
      <c r="D1" s="3"/>
      <c r="E1" s="2"/>
      <c r="F1" s="3"/>
      <c r="G1" s="62"/>
      <c r="H1" s="62"/>
      <c r="I1" s="62"/>
      <c r="J1" s="62"/>
      <c r="K1" s="62"/>
      <c r="L1" s="62"/>
      <c r="M1" s="62"/>
    </row>
    <row r="2" spans="1:13" ht="17.25" thickTop="1">
      <c r="A2" s="62"/>
      <c r="B2" s="282"/>
      <c r="C2" s="283"/>
      <c r="D2" s="283"/>
      <c r="E2" s="283"/>
      <c r="F2" s="283"/>
      <c r="G2" s="283"/>
      <c r="H2" s="283"/>
      <c r="I2" s="283"/>
      <c r="J2" s="283"/>
      <c r="K2" s="283"/>
      <c r="L2" s="284"/>
      <c r="M2" s="62"/>
    </row>
    <row r="3" spans="1:13" ht="33" customHeight="1">
      <c r="A3" s="62"/>
      <c r="B3" s="64"/>
      <c r="C3" s="285" t="s">
        <v>0</v>
      </c>
      <c r="D3" s="286"/>
      <c r="E3" s="286"/>
      <c r="F3" s="287"/>
      <c r="G3" s="62"/>
      <c r="H3" s="62"/>
      <c r="I3" s="62"/>
      <c r="J3" s="62"/>
      <c r="K3" s="62"/>
      <c r="L3" s="65"/>
      <c r="M3" s="62"/>
    </row>
    <row r="4" spans="1:13">
      <c r="A4" s="62"/>
      <c r="B4" s="64"/>
      <c r="C4" s="66" t="s">
        <v>1</v>
      </c>
      <c r="D4" s="67" t="s">
        <v>2</v>
      </c>
      <c r="E4" s="68" t="s">
        <v>3</v>
      </c>
      <c r="F4" s="69">
        <v>2</v>
      </c>
      <c r="G4" s="62"/>
      <c r="H4" s="62"/>
      <c r="I4" s="62"/>
      <c r="J4" s="62"/>
      <c r="K4" s="62"/>
      <c r="L4" s="65"/>
      <c r="M4" s="62"/>
    </row>
    <row r="5" spans="1:13" ht="17.25" thickBot="1">
      <c r="A5" s="62"/>
      <c r="B5" s="64"/>
      <c r="C5" s="2"/>
      <c r="D5" s="70"/>
      <c r="E5" s="2"/>
      <c r="F5" s="3"/>
      <c r="G5" s="62"/>
      <c r="H5" s="62"/>
      <c r="I5" s="62"/>
      <c r="J5" s="62"/>
      <c r="K5" s="62"/>
      <c r="L5" s="65"/>
      <c r="M5" s="62"/>
    </row>
    <row r="6" spans="1:13" ht="31.5" customHeight="1">
      <c r="A6" s="62"/>
      <c r="B6" s="64"/>
      <c r="C6" s="288" t="s">
        <v>4</v>
      </c>
      <c r="D6" s="289"/>
      <c r="E6" s="289"/>
      <c r="F6" s="289"/>
      <c r="G6" s="289"/>
      <c r="H6" s="289"/>
      <c r="I6" s="289"/>
      <c r="J6" s="289"/>
      <c r="K6" s="290"/>
      <c r="L6" s="65"/>
      <c r="M6" s="62"/>
    </row>
    <row r="7" spans="1:13">
      <c r="A7" s="62"/>
      <c r="B7" s="64"/>
      <c r="C7" s="291" t="s">
        <v>42</v>
      </c>
      <c r="D7" s="292"/>
      <c r="E7" s="292"/>
      <c r="F7" s="292"/>
      <c r="G7" s="292"/>
      <c r="H7" s="292"/>
      <c r="I7" s="292"/>
      <c r="J7" s="292"/>
      <c r="K7" s="293"/>
      <c r="L7" s="65"/>
      <c r="M7" s="62"/>
    </row>
    <row r="8" spans="1:13" s="74" customFormat="1">
      <c r="A8" s="71"/>
      <c r="B8" s="72"/>
      <c r="C8" s="294" t="s">
        <v>43</v>
      </c>
      <c r="D8" s="294"/>
      <c r="E8" s="294"/>
      <c r="F8" s="294"/>
      <c r="G8" s="294"/>
      <c r="H8" s="294"/>
      <c r="I8" s="294"/>
      <c r="J8" s="294"/>
      <c r="K8" s="294"/>
      <c r="L8" s="73"/>
      <c r="M8" s="71"/>
    </row>
    <row r="9" spans="1:13" ht="55.5" customHeight="1">
      <c r="A9" s="62"/>
      <c r="B9" s="64"/>
      <c r="C9" s="294"/>
      <c r="D9" s="294"/>
      <c r="E9" s="294"/>
      <c r="F9" s="294"/>
      <c r="G9" s="294"/>
      <c r="H9" s="294"/>
      <c r="I9" s="294"/>
      <c r="J9" s="294"/>
      <c r="K9" s="294"/>
      <c r="L9" s="65"/>
      <c r="M9" s="62"/>
    </row>
    <row r="10" spans="1:13" ht="34.5" customHeight="1">
      <c r="A10" s="62"/>
      <c r="B10" s="64"/>
      <c r="C10" s="279" t="s">
        <v>44</v>
      </c>
      <c r="D10" s="280"/>
      <c r="E10" s="280"/>
      <c r="F10" s="280"/>
      <c r="G10" s="280"/>
      <c r="H10" s="280"/>
      <c r="I10" s="280"/>
      <c r="J10" s="280"/>
      <c r="K10" s="281"/>
      <c r="L10" s="65"/>
      <c r="M10" s="62"/>
    </row>
    <row r="11" spans="1:13" ht="30" customHeight="1" thickBot="1">
      <c r="A11" s="62"/>
      <c r="B11" s="64"/>
      <c r="C11" s="244"/>
      <c r="D11" s="245"/>
      <c r="E11" s="245"/>
      <c r="F11" s="245"/>
      <c r="G11" s="245"/>
      <c r="H11" s="245"/>
      <c r="I11" s="245"/>
      <c r="J11" s="245"/>
      <c r="K11" s="246"/>
      <c r="L11" s="65"/>
      <c r="M11" s="62"/>
    </row>
    <row r="12" spans="1:13" ht="30" customHeight="1">
      <c r="A12" s="62"/>
      <c r="B12" s="64"/>
      <c r="C12" s="247" t="s">
        <v>8</v>
      </c>
      <c r="D12" s="249" t="s">
        <v>9</v>
      </c>
      <c r="E12" s="251" t="s">
        <v>10</v>
      </c>
      <c r="F12" s="251"/>
      <c r="G12" s="247" t="s">
        <v>11</v>
      </c>
      <c r="H12" s="249" t="s">
        <v>12</v>
      </c>
      <c r="I12" s="249" t="s">
        <v>13</v>
      </c>
      <c r="J12" s="252" t="s">
        <v>14</v>
      </c>
      <c r="K12" s="254" t="s">
        <v>15</v>
      </c>
      <c r="L12" s="65"/>
      <c r="M12" s="62"/>
    </row>
    <row r="13" spans="1:13" ht="30" customHeight="1" thickBot="1">
      <c r="A13" s="62"/>
      <c r="B13" s="64"/>
      <c r="C13" s="295"/>
      <c r="D13" s="296"/>
      <c r="E13" s="75" t="s">
        <v>16</v>
      </c>
      <c r="F13" s="75" t="s">
        <v>17</v>
      </c>
      <c r="G13" s="295"/>
      <c r="H13" s="296"/>
      <c r="I13" s="296"/>
      <c r="J13" s="297"/>
      <c r="K13" s="298"/>
      <c r="L13" s="65"/>
      <c r="M13" s="62"/>
    </row>
    <row r="14" spans="1:13" ht="30" customHeight="1" thickBot="1">
      <c r="A14" s="62"/>
      <c r="B14" s="64"/>
      <c r="C14" s="76"/>
      <c r="D14" s="77"/>
      <c r="E14" s="77"/>
      <c r="F14" s="77"/>
      <c r="G14" s="77"/>
      <c r="H14" s="77"/>
      <c r="I14" s="77"/>
      <c r="J14" s="77"/>
      <c r="K14" s="78"/>
      <c r="L14" s="65"/>
      <c r="M14" s="62"/>
    </row>
    <row r="15" spans="1:13" ht="30" customHeight="1">
      <c r="A15" s="62"/>
      <c r="B15" s="64"/>
      <c r="C15" s="79"/>
      <c r="D15" s="87"/>
      <c r="E15" s="87"/>
      <c r="F15" s="87"/>
      <c r="G15" s="95"/>
      <c r="H15" s="87"/>
      <c r="I15" s="80"/>
      <c r="J15" s="81"/>
      <c r="K15" s="82"/>
      <c r="L15" s="65"/>
      <c r="M15" s="62"/>
    </row>
    <row r="16" spans="1:13" ht="30" customHeight="1" thickBot="1">
      <c r="A16" s="62"/>
      <c r="B16" s="64"/>
      <c r="C16" s="83" t="s">
        <v>45</v>
      </c>
      <c r="D16" s="128"/>
      <c r="E16" s="128"/>
      <c r="F16" s="128"/>
      <c r="G16" s="129"/>
      <c r="H16" s="128"/>
      <c r="I16" s="80"/>
      <c r="J16" s="84"/>
      <c r="K16" s="85"/>
      <c r="L16" s="65"/>
      <c r="M16" s="62"/>
    </row>
    <row r="17" spans="1:13" ht="30" customHeight="1" thickBot="1">
      <c r="A17" s="62"/>
      <c r="B17" s="64"/>
      <c r="C17" s="76"/>
      <c r="D17" s="77"/>
      <c r="E17" s="77"/>
      <c r="F17" s="77"/>
      <c r="G17" s="77"/>
      <c r="H17" s="77"/>
      <c r="I17" s="77"/>
      <c r="J17" s="77"/>
      <c r="K17" s="78"/>
      <c r="L17" s="65"/>
      <c r="M17" s="62"/>
    </row>
    <row r="18" spans="1:13" ht="30" customHeight="1">
      <c r="A18" s="62"/>
      <c r="B18" s="64"/>
      <c r="C18" s="79"/>
      <c r="D18" s="87"/>
      <c r="E18" s="87"/>
      <c r="F18" s="87"/>
      <c r="G18" s="88"/>
      <c r="H18" s="87"/>
      <c r="I18" s="80"/>
      <c r="J18" s="81"/>
      <c r="K18" s="86"/>
      <c r="L18" s="65"/>
      <c r="M18" s="62"/>
    </row>
    <row r="19" spans="1:13" ht="30" customHeight="1">
      <c r="A19" s="62"/>
      <c r="B19" s="64"/>
      <c r="C19" s="79"/>
      <c r="D19" s="87"/>
      <c r="E19" s="87"/>
      <c r="F19" s="87"/>
      <c r="G19" s="88"/>
      <c r="H19" s="87"/>
      <c r="I19" s="80"/>
      <c r="J19" s="81"/>
      <c r="K19" s="86"/>
      <c r="L19" s="65"/>
      <c r="M19" s="62"/>
    </row>
    <row r="20" spans="1:13" s="62" customFormat="1" ht="30" customHeight="1">
      <c r="B20" s="64"/>
      <c r="C20" s="79"/>
      <c r="D20" s="87"/>
      <c r="E20" s="87"/>
      <c r="F20" s="87"/>
      <c r="G20" s="88"/>
      <c r="H20" s="87"/>
      <c r="I20" s="80"/>
      <c r="J20" s="81"/>
      <c r="K20" s="86"/>
      <c r="L20" s="65"/>
    </row>
    <row r="21" spans="1:13" ht="30" customHeight="1">
      <c r="B21" s="89"/>
      <c r="C21" s="79"/>
      <c r="D21" s="87"/>
      <c r="E21" s="87"/>
      <c r="F21" s="87"/>
      <c r="G21" s="88"/>
      <c r="H21" s="87"/>
      <c r="I21" s="80"/>
      <c r="J21" s="81"/>
      <c r="K21" s="86"/>
      <c r="L21" s="90"/>
    </row>
    <row r="22" spans="1:13" ht="30" customHeight="1" thickBot="1">
      <c r="A22" s="62"/>
      <c r="B22" s="64"/>
      <c r="C22" s="83" t="s">
        <v>45</v>
      </c>
      <c r="D22" s="91"/>
      <c r="E22" s="92"/>
      <c r="F22" s="91"/>
      <c r="G22" s="91"/>
      <c r="H22" s="91"/>
      <c r="I22" s="80"/>
      <c r="J22" s="91"/>
      <c r="K22" s="85"/>
      <c r="L22" s="65"/>
      <c r="M22" s="62"/>
    </row>
    <row r="23" spans="1:13" ht="30" customHeight="1" thickBot="1">
      <c r="A23" s="62"/>
      <c r="B23" s="64"/>
      <c r="C23" s="76"/>
      <c r="D23" s="77"/>
      <c r="E23" s="77"/>
      <c r="F23" s="77"/>
      <c r="G23" s="77"/>
      <c r="H23" s="77"/>
      <c r="I23" s="77"/>
      <c r="J23" s="77"/>
      <c r="K23" s="78"/>
      <c r="L23" s="65"/>
      <c r="M23" s="62"/>
    </row>
    <row r="24" spans="1:13" ht="30" customHeight="1">
      <c r="A24" s="62"/>
      <c r="B24" s="64"/>
      <c r="C24" s="79"/>
      <c r="D24" s="93"/>
      <c r="E24" s="93"/>
      <c r="F24" s="93"/>
      <c r="G24" s="94"/>
      <c r="H24" s="93"/>
      <c r="I24" s="80"/>
      <c r="J24" s="81"/>
      <c r="K24" s="86"/>
      <c r="L24" s="65"/>
      <c r="M24" s="62"/>
    </row>
    <row r="25" spans="1:13" ht="30" customHeight="1">
      <c r="A25" s="62"/>
      <c r="B25" s="64"/>
      <c r="C25" s="79"/>
      <c r="D25" s="23"/>
      <c r="E25" s="23"/>
      <c r="F25" s="23"/>
      <c r="G25" s="94"/>
      <c r="H25" s="93"/>
      <c r="I25" s="80"/>
      <c r="J25" s="81"/>
      <c r="K25" s="86"/>
      <c r="L25" s="65"/>
      <c r="M25" s="62"/>
    </row>
    <row r="26" spans="1:13" ht="30" customHeight="1">
      <c r="A26" s="62"/>
      <c r="B26" s="64"/>
      <c r="C26" s="79"/>
      <c r="D26" s="93"/>
      <c r="E26" s="93"/>
      <c r="F26" s="93"/>
      <c r="G26" s="94"/>
      <c r="H26" s="93"/>
      <c r="I26" s="80"/>
      <c r="J26" s="81"/>
      <c r="K26" s="86"/>
      <c r="L26" s="65"/>
      <c r="M26" s="62"/>
    </row>
    <row r="27" spans="1:13" s="62" customFormat="1" ht="30" customHeight="1">
      <c r="B27" s="64"/>
      <c r="C27" s="79"/>
      <c r="D27" s="87"/>
      <c r="E27" s="87"/>
      <c r="F27" s="87"/>
      <c r="G27" s="95"/>
      <c r="H27" s="87"/>
      <c r="I27" s="80"/>
      <c r="J27" s="81"/>
      <c r="K27" s="86"/>
      <c r="L27" s="65"/>
    </row>
    <row r="28" spans="1:13" ht="30" customHeight="1">
      <c r="A28" s="62"/>
      <c r="B28" s="64"/>
      <c r="C28" s="79"/>
      <c r="D28" s="93"/>
      <c r="E28" s="93"/>
      <c r="F28" s="93"/>
      <c r="G28" s="94"/>
      <c r="H28" s="93"/>
      <c r="I28" s="80"/>
      <c r="J28" s="96"/>
      <c r="K28" s="86"/>
      <c r="L28" s="65"/>
      <c r="M28" s="62"/>
    </row>
    <row r="29" spans="1:13" s="62" customFormat="1" ht="30" customHeight="1">
      <c r="B29" s="64"/>
      <c r="C29" s="97"/>
      <c r="D29" s="87"/>
      <c r="E29" s="87"/>
      <c r="F29" s="87"/>
      <c r="G29" s="95"/>
      <c r="H29" s="87"/>
      <c r="I29" s="80"/>
      <c r="J29" s="96"/>
      <c r="K29" s="86"/>
      <c r="L29" s="65"/>
    </row>
    <row r="30" spans="1:13" ht="30" customHeight="1">
      <c r="A30" s="62"/>
      <c r="B30" s="64"/>
      <c r="C30" s="79"/>
      <c r="D30" s="93"/>
      <c r="E30" s="87"/>
      <c r="F30" s="93"/>
      <c r="G30" s="94"/>
      <c r="H30" s="93"/>
      <c r="I30" s="80"/>
      <c r="J30" s="81"/>
      <c r="K30" s="86"/>
      <c r="L30" s="65"/>
      <c r="M30" s="62"/>
    </row>
    <row r="31" spans="1:13" ht="30" customHeight="1">
      <c r="A31" s="62"/>
      <c r="B31" s="64"/>
      <c r="C31" s="79"/>
      <c r="D31" s="93"/>
      <c r="E31" s="93"/>
      <c r="F31" s="93"/>
      <c r="G31" s="94"/>
      <c r="H31" s="98"/>
      <c r="I31" s="80"/>
      <c r="J31" s="81"/>
      <c r="K31" s="86"/>
      <c r="L31" s="65"/>
      <c r="M31" s="62"/>
    </row>
    <row r="32" spans="1:13" ht="30" customHeight="1" thickBot="1">
      <c r="A32" s="62"/>
      <c r="B32" s="64"/>
      <c r="C32" s="99" t="s">
        <v>45</v>
      </c>
      <c r="D32" s="100"/>
      <c r="E32" s="100"/>
      <c r="F32" s="100"/>
      <c r="G32" s="101"/>
      <c r="H32" s="100"/>
      <c r="I32" s="80"/>
      <c r="J32" s="102"/>
      <c r="K32" s="103"/>
      <c r="L32" s="65"/>
      <c r="M32" s="62"/>
    </row>
    <row r="33" spans="1:13" ht="30" customHeight="1" thickBot="1">
      <c r="A33" s="62"/>
      <c r="B33" s="64"/>
      <c r="C33" s="76"/>
      <c r="D33" s="77"/>
      <c r="E33" s="77"/>
      <c r="F33" s="77"/>
      <c r="G33" s="77"/>
      <c r="H33" s="77"/>
      <c r="I33" s="77"/>
      <c r="J33" s="77"/>
      <c r="K33" s="78"/>
      <c r="L33" s="65"/>
      <c r="M33" s="62"/>
    </row>
    <row r="34" spans="1:13" ht="30" customHeight="1">
      <c r="A34" s="62"/>
      <c r="B34" s="64"/>
      <c r="C34" s="79"/>
      <c r="D34" s="93"/>
      <c r="E34" s="93"/>
      <c r="F34" s="93"/>
      <c r="G34" s="94"/>
      <c r="H34" s="93"/>
      <c r="I34" s="80"/>
      <c r="J34" s="81"/>
      <c r="K34" s="86"/>
      <c r="L34" s="65"/>
      <c r="M34" s="62"/>
    </row>
    <row r="35" spans="1:13" ht="30" customHeight="1">
      <c r="A35" s="62"/>
      <c r="B35" s="64"/>
      <c r="C35" s="79"/>
      <c r="D35" s="93"/>
      <c r="E35" s="93"/>
      <c r="F35" s="93"/>
      <c r="G35" s="94"/>
      <c r="H35" s="93"/>
      <c r="I35" s="80"/>
      <c r="J35" s="81"/>
      <c r="K35" s="86"/>
      <c r="L35" s="65"/>
      <c r="M35" s="62"/>
    </row>
    <row r="36" spans="1:13" ht="30" customHeight="1">
      <c r="A36" s="62"/>
      <c r="B36" s="64"/>
      <c r="C36" s="104"/>
      <c r="D36" s="93"/>
      <c r="E36" s="93"/>
      <c r="F36" s="93"/>
      <c r="G36" s="94"/>
      <c r="H36" s="93"/>
      <c r="I36" s="80"/>
      <c r="J36" s="81"/>
      <c r="K36" s="86"/>
      <c r="L36" s="65"/>
      <c r="M36" s="62"/>
    </row>
    <row r="37" spans="1:13" ht="30" customHeight="1" thickBot="1">
      <c r="A37" s="62"/>
      <c r="B37" s="64"/>
      <c r="C37" s="83" t="s">
        <v>45</v>
      </c>
      <c r="D37" s="105"/>
      <c r="E37" s="105"/>
      <c r="F37" s="105"/>
      <c r="G37" s="106"/>
      <c r="H37" s="107"/>
      <c r="I37" s="80"/>
      <c r="J37" s="84"/>
      <c r="K37" s="85"/>
      <c r="L37" s="65"/>
      <c r="M37" s="62"/>
    </row>
    <row r="38" spans="1:13" ht="30" customHeight="1" thickBot="1">
      <c r="A38" s="62"/>
      <c r="B38" s="64"/>
      <c r="C38" s="76"/>
      <c r="D38" s="77"/>
      <c r="E38" s="77"/>
      <c r="F38" s="77"/>
      <c r="G38" s="77"/>
      <c r="H38" s="77"/>
      <c r="I38" s="77"/>
      <c r="J38" s="77"/>
      <c r="K38" s="78"/>
      <c r="L38" s="65"/>
      <c r="M38" s="62"/>
    </row>
    <row r="39" spans="1:13" ht="30" customHeight="1">
      <c r="A39" s="62"/>
      <c r="B39" s="64"/>
      <c r="C39" s="79"/>
      <c r="D39" s="93"/>
      <c r="E39" s="93"/>
      <c r="F39" s="93"/>
      <c r="G39" s="94"/>
      <c r="H39" s="93"/>
      <c r="I39" s="80"/>
      <c r="J39" s="81"/>
      <c r="K39" s="86"/>
      <c r="L39" s="65"/>
      <c r="M39" s="62"/>
    </row>
    <row r="40" spans="1:13" ht="30" customHeight="1" thickBot="1">
      <c r="A40" s="62"/>
      <c r="B40" s="64"/>
      <c r="C40" s="83" t="s">
        <v>45</v>
      </c>
      <c r="D40" s="105"/>
      <c r="E40" s="105"/>
      <c r="F40" s="105"/>
      <c r="G40" s="108"/>
      <c r="H40" s="107"/>
      <c r="I40" s="80"/>
      <c r="J40" s="84"/>
      <c r="K40" s="85"/>
      <c r="L40" s="65"/>
      <c r="M40" s="62"/>
    </row>
    <row r="41" spans="1:13" s="30" customFormat="1" ht="30" customHeight="1" thickBot="1">
      <c r="A41" s="26"/>
      <c r="B41" s="27"/>
      <c r="C41" s="256" t="s">
        <v>28</v>
      </c>
      <c r="D41" s="257"/>
      <c r="E41" s="257"/>
      <c r="F41" s="257"/>
      <c r="G41" s="257"/>
      <c r="H41" s="257"/>
      <c r="I41" s="257"/>
      <c r="J41" s="258"/>
      <c r="K41" s="28"/>
      <c r="L41" s="29"/>
      <c r="M41" s="26"/>
    </row>
    <row r="42" spans="1:13" s="30" customFormat="1" thickBot="1">
      <c r="A42" s="26"/>
      <c r="B42" s="27"/>
      <c r="C42" s="31"/>
      <c r="D42" s="31"/>
      <c r="E42" s="31"/>
      <c r="F42" s="31"/>
      <c r="G42" s="31"/>
      <c r="H42" s="31"/>
      <c r="I42" s="31"/>
      <c r="J42" s="31"/>
      <c r="K42" s="32"/>
      <c r="L42" s="29"/>
      <c r="M42" s="26"/>
    </row>
    <row r="43" spans="1:13" s="30" customFormat="1" ht="30" customHeight="1">
      <c r="A43" s="26"/>
      <c r="B43" s="27"/>
      <c r="C43" s="33"/>
      <c r="D43" s="34"/>
      <c r="E43" s="33"/>
      <c r="F43" s="33"/>
      <c r="G43" s="299"/>
      <c r="H43" s="300"/>
      <c r="I43" s="301"/>
      <c r="J43" s="109"/>
      <c r="K43" s="110"/>
      <c r="L43" s="29"/>
      <c r="M43" s="26"/>
    </row>
    <row r="44" spans="1:13" s="30" customFormat="1" ht="30" customHeight="1">
      <c r="A44" s="26"/>
      <c r="B44" s="27"/>
      <c r="C44" s="33"/>
      <c r="D44" s="34"/>
      <c r="E44" s="33"/>
      <c r="F44" s="33"/>
      <c r="G44" s="111"/>
      <c r="H44" s="112"/>
      <c r="I44" s="113"/>
      <c r="J44" s="114"/>
      <c r="K44" s="115"/>
      <c r="L44" s="29"/>
      <c r="M44" s="26"/>
    </row>
    <row r="45" spans="1:13" s="30" customFormat="1" ht="30" customHeight="1">
      <c r="A45" s="26"/>
      <c r="B45" s="27"/>
      <c r="C45" s="33"/>
      <c r="D45" s="116"/>
      <c r="E45" s="116"/>
      <c r="F45" s="116"/>
      <c r="G45" s="111"/>
      <c r="H45" s="37"/>
      <c r="I45" s="38"/>
      <c r="J45" s="117"/>
      <c r="K45" s="115"/>
      <c r="L45" s="29"/>
      <c r="M45" s="26"/>
    </row>
    <row r="46" spans="1:13" s="30" customFormat="1" ht="30" customHeight="1">
      <c r="A46" s="26"/>
      <c r="B46" s="27"/>
      <c r="C46" s="33"/>
      <c r="D46" s="116"/>
      <c r="E46" s="116"/>
      <c r="F46" s="116"/>
      <c r="G46" s="118" t="s">
        <v>46</v>
      </c>
      <c r="H46" s="37"/>
      <c r="I46" s="38"/>
      <c r="J46" s="117"/>
      <c r="K46" s="119"/>
      <c r="L46" s="29"/>
      <c r="M46" s="26"/>
    </row>
    <row r="47" spans="1:13" s="30" customFormat="1" ht="30" customHeight="1">
      <c r="A47" s="26"/>
      <c r="B47" s="27"/>
      <c r="C47" s="33"/>
      <c r="D47" s="34"/>
      <c r="E47" s="33"/>
      <c r="F47" s="33"/>
      <c r="G47" s="120"/>
      <c r="H47" s="37"/>
      <c r="I47" s="38"/>
      <c r="J47" s="39"/>
      <c r="K47" s="115"/>
      <c r="L47" s="29"/>
      <c r="M47" s="26"/>
    </row>
    <row r="48" spans="1:13" s="30" customFormat="1" ht="30" customHeight="1">
      <c r="A48" s="26"/>
      <c r="B48" s="27"/>
      <c r="C48" s="33"/>
      <c r="D48" s="34"/>
      <c r="E48" s="33"/>
      <c r="F48" s="33"/>
      <c r="G48" s="120"/>
      <c r="H48" s="37"/>
      <c r="I48" s="38"/>
      <c r="J48" s="39"/>
      <c r="K48" s="115"/>
      <c r="L48" s="29"/>
      <c r="M48" s="26"/>
    </row>
    <row r="49" spans="1:13" s="30" customFormat="1" ht="30" customHeight="1" thickBot="1">
      <c r="A49" s="26"/>
      <c r="B49" s="27"/>
      <c r="C49" s="33"/>
      <c r="D49" s="34"/>
      <c r="E49" s="33"/>
      <c r="F49" s="33"/>
      <c r="G49" s="36"/>
      <c r="H49" s="37"/>
      <c r="I49" s="38"/>
      <c r="J49" s="39"/>
      <c r="K49" s="119"/>
      <c r="L49" s="29"/>
      <c r="M49" s="26"/>
    </row>
    <row r="50" spans="1:13" s="30" customFormat="1" ht="30" customHeight="1" thickBot="1">
      <c r="A50" s="26"/>
      <c r="B50" s="27"/>
      <c r="C50" s="33"/>
      <c r="D50" s="34"/>
      <c r="E50" s="33"/>
      <c r="F50" s="33"/>
      <c r="G50" s="41" t="s">
        <v>29</v>
      </c>
      <c r="H50" s="42"/>
      <c r="I50" s="43"/>
      <c r="J50" s="44"/>
      <c r="K50" s="28"/>
      <c r="L50" s="29"/>
      <c r="M50" s="26"/>
    </row>
    <row r="51" spans="1:13" s="30" customFormat="1" thickBot="1">
      <c r="A51" s="26"/>
      <c r="B51" s="27"/>
      <c r="C51" s="33"/>
      <c r="D51" s="34"/>
      <c r="E51" s="34"/>
      <c r="F51" s="34"/>
      <c r="G51" s="33"/>
      <c r="H51" s="33"/>
      <c r="I51" s="45"/>
      <c r="J51" s="46"/>
      <c r="K51" s="47"/>
      <c r="L51" s="29"/>
      <c r="M51" s="26"/>
    </row>
    <row r="52" spans="1:13" s="30" customFormat="1" ht="15.75">
      <c r="A52" s="26"/>
      <c r="B52" s="27"/>
      <c r="C52" s="48"/>
      <c r="D52" s="259"/>
      <c r="E52" s="259"/>
      <c r="F52" s="259"/>
      <c r="G52" s="259"/>
      <c r="H52" s="259"/>
      <c r="I52" s="259"/>
      <c r="J52" s="259"/>
      <c r="K52" s="260"/>
      <c r="L52" s="49"/>
      <c r="M52" s="26"/>
    </row>
    <row r="53" spans="1:13" s="30" customFormat="1" ht="46.5" customHeight="1">
      <c r="A53" s="26"/>
      <c r="B53" s="27"/>
      <c r="C53" s="261" t="s">
        <v>30</v>
      </c>
      <c r="D53" s="262"/>
      <c r="E53" s="262"/>
      <c r="F53" s="262"/>
      <c r="G53" s="262"/>
      <c r="H53" s="263" t="s">
        <v>11</v>
      </c>
      <c r="I53" s="263"/>
      <c r="J53" s="263"/>
      <c r="K53" s="50" t="s">
        <v>31</v>
      </c>
      <c r="L53" s="51"/>
      <c r="M53" s="26"/>
    </row>
    <row r="54" spans="1:13" s="30" customFormat="1" ht="32.25" customHeight="1">
      <c r="A54" s="26"/>
      <c r="B54" s="27"/>
      <c r="C54" s="261" t="s">
        <v>32</v>
      </c>
      <c r="D54" s="262"/>
      <c r="E54" s="262"/>
      <c r="F54" s="262"/>
      <c r="G54" s="262"/>
      <c r="H54" s="264" t="s">
        <v>33</v>
      </c>
      <c r="I54" s="264"/>
      <c r="J54" s="52" t="s">
        <v>34</v>
      </c>
      <c r="K54" s="53" t="s">
        <v>47</v>
      </c>
      <c r="L54" s="51"/>
      <c r="M54" s="26"/>
    </row>
    <row r="55" spans="1:13" s="30" customFormat="1" ht="30" customHeight="1">
      <c r="A55" s="26"/>
      <c r="B55" s="27"/>
      <c r="C55" s="261" t="s">
        <v>35</v>
      </c>
      <c r="D55" s="262"/>
      <c r="E55" s="262"/>
      <c r="F55" s="262"/>
      <c r="G55" s="262"/>
      <c r="H55" s="265" t="s">
        <v>36</v>
      </c>
      <c r="I55" s="266"/>
      <c r="J55" s="52" t="s">
        <v>37</v>
      </c>
      <c r="K55" s="53" t="s">
        <v>47</v>
      </c>
      <c r="L55" s="51"/>
      <c r="M55" s="26"/>
    </row>
    <row r="56" spans="1:13" s="54" customFormat="1" ht="58.5" customHeight="1">
      <c r="A56" s="26"/>
      <c r="B56" s="27"/>
      <c r="C56" s="267"/>
      <c r="D56" s="268"/>
      <c r="E56" s="268"/>
      <c r="F56" s="268"/>
      <c r="G56" s="269"/>
      <c r="H56" s="276" t="s">
        <v>38</v>
      </c>
      <c r="I56" s="264"/>
      <c r="J56" s="52" t="s">
        <v>39</v>
      </c>
      <c r="K56" s="53" t="s">
        <v>47</v>
      </c>
      <c r="L56" s="29"/>
      <c r="M56" s="26"/>
    </row>
    <row r="57" spans="1:13" ht="39" customHeight="1">
      <c r="A57" s="62"/>
      <c r="B57" s="64"/>
      <c r="C57" s="270"/>
      <c r="D57" s="271"/>
      <c r="E57" s="271"/>
      <c r="F57" s="271"/>
      <c r="G57" s="272"/>
      <c r="H57" s="264" t="s">
        <v>40</v>
      </c>
      <c r="I57" s="264"/>
      <c r="J57" s="52" t="s">
        <v>41</v>
      </c>
      <c r="K57" s="53" t="s">
        <v>47</v>
      </c>
      <c r="L57" s="65"/>
      <c r="M57" s="62"/>
    </row>
    <row r="58" spans="1:13" ht="47.25" customHeight="1" thickBot="1">
      <c r="A58" s="62"/>
      <c r="B58" s="64"/>
      <c r="C58" s="273"/>
      <c r="D58" s="274"/>
      <c r="E58" s="274"/>
      <c r="F58" s="274"/>
      <c r="G58" s="275"/>
      <c r="H58" s="277"/>
      <c r="I58" s="277"/>
      <c r="J58" s="277"/>
      <c r="K58" s="278"/>
      <c r="L58" s="65"/>
      <c r="M58" s="62"/>
    </row>
    <row r="59" spans="1:13" ht="47.25" customHeight="1">
      <c r="A59" s="62"/>
      <c r="B59" s="64"/>
      <c r="C59" s="121"/>
      <c r="D59" s="121"/>
      <c r="E59" s="121"/>
      <c r="F59" s="121"/>
      <c r="G59" s="121"/>
      <c r="H59" s="121"/>
      <c r="I59" s="121"/>
      <c r="J59" s="121"/>
      <c r="K59" s="121"/>
      <c r="L59" s="65"/>
      <c r="M59" s="62"/>
    </row>
    <row r="60" spans="1:13" ht="47.25" customHeight="1">
      <c r="A60" s="62"/>
      <c r="B60" s="64"/>
      <c r="C60" s="121"/>
      <c r="D60" s="121"/>
      <c r="E60" s="121"/>
      <c r="F60" s="121"/>
      <c r="G60" s="122" t="s">
        <v>48</v>
      </c>
      <c r="H60" s="121"/>
      <c r="I60" s="121"/>
      <c r="J60" s="121"/>
      <c r="K60" s="121"/>
      <c r="L60" s="65"/>
      <c r="M60" s="62"/>
    </row>
    <row r="61" spans="1:13" ht="17.25" thickBot="1">
      <c r="A61" s="62"/>
      <c r="B61" s="55"/>
      <c r="C61" s="123"/>
      <c r="D61" s="123"/>
      <c r="E61" s="124"/>
      <c r="F61" s="123"/>
      <c r="G61" s="58"/>
      <c r="H61" s="123"/>
      <c r="I61" s="123"/>
      <c r="J61" s="123"/>
      <c r="K61" s="123"/>
      <c r="L61" s="125"/>
      <c r="M61" s="62"/>
    </row>
    <row r="62" spans="1:13" ht="17.25" thickTop="1">
      <c r="A62" s="62"/>
      <c r="B62" s="62"/>
      <c r="C62" s="62"/>
      <c r="D62" s="62"/>
      <c r="E62" s="126"/>
      <c r="F62" s="62"/>
      <c r="G62" s="62"/>
      <c r="H62" s="62"/>
      <c r="I62" s="62"/>
      <c r="J62" s="62"/>
      <c r="K62" s="62"/>
      <c r="L62" s="62"/>
      <c r="M62" s="62"/>
    </row>
  </sheetData>
  <mergeCells count="28">
    <mergeCell ref="C55:G55"/>
    <mergeCell ref="H55:I55"/>
    <mergeCell ref="C56:G58"/>
    <mergeCell ref="H56:I56"/>
    <mergeCell ref="H57:I57"/>
    <mergeCell ref="H58:K58"/>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39F18-E2CE-49BA-91CB-399D8D27C73F}">
  <dimension ref="B1:P94"/>
  <sheetViews>
    <sheetView showGridLines="0" view="pageBreakPreview" zoomScale="80" zoomScaleNormal="80" zoomScaleSheetLayoutView="80" zoomScalePageLayoutView="85" workbookViewId="0">
      <selection activeCell="L19" sqref="L19"/>
    </sheetView>
  </sheetViews>
  <sheetFormatPr baseColWidth="10" defaultColWidth="11.42578125" defaultRowHeight="12.75"/>
  <cols>
    <col min="1" max="2" width="3.140625" style="130" customWidth="1"/>
    <col min="3" max="3" width="14.7109375" style="130" customWidth="1"/>
    <col min="4" max="4" width="13" style="130" customWidth="1"/>
    <col min="5" max="11" width="11.42578125" style="130"/>
    <col min="12" max="12" width="12.85546875" style="130" customWidth="1"/>
    <col min="13" max="14" width="11.42578125" style="130"/>
    <col min="15" max="15" width="13" style="130" customWidth="1"/>
    <col min="16" max="17" width="3.140625" style="130" customWidth="1"/>
    <col min="18" max="16384" width="11.42578125" style="130"/>
  </cols>
  <sheetData>
    <row r="1" spans="2:16" ht="13.5" thickBot="1"/>
    <row r="2" spans="2:16" ht="25.5" customHeight="1" thickTop="1">
      <c r="B2" s="307"/>
      <c r="C2" s="308"/>
      <c r="D2" s="308"/>
      <c r="E2" s="308"/>
      <c r="F2" s="308"/>
      <c r="G2" s="308"/>
      <c r="H2" s="308"/>
      <c r="I2" s="308"/>
      <c r="J2" s="308"/>
      <c r="K2" s="308"/>
      <c r="L2" s="308"/>
      <c r="M2" s="308"/>
      <c r="N2" s="308"/>
      <c r="O2" s="308"/>
      <c r="P2" s="309"/>
    </row>
    <row r="3" spans="2:16" ht="25.5" customHeight="1">
      <c r="B3" s="131"/>
      <c r="C3" s="310" t="s">
        <v>0</v>
      </c>
      <c r="D3" s="311"/>
      <c r="E3" s="311"/>
      <c r="F3" s="312"/>
      <c r="P3" s="132"/>
    </row>
    <row r="4" spans="2:16" ht="25.5" customHeight="1">
      <c r="B4" s="131"/>
      <c r="C4" s="133" t="s">
        <v>1</v>
      </c>
      <c r="D4" s="134" t="s">
        <v>2</v>
      </c>
      <c r="E4" s="133" t="s">
        <v>3</v>
      </c>
      <c r="F4" s="134">
        <v>2</v>
      </c>
      <c r="P4" s="132"/>
    </row>
    <row r="5" spans="2:16" ht="25.5" customHeight="1">
      <c r="B5" s="131"/>
      <c r="C5" s="2"/>
      <c r="D5" s="3"/>
      <c r="E5" s="2"/>
      <c r="F5" s="3"/>
      <c r="P5" s="132"/>
    </row>
    <row r="6" spans="2:16" ht="36.75" customHeight="1">
      <c r="B6" s="135"/>
      <c r="C6" s="313" t="s">
        <v>49</v>
      </c>
      <c r="D6" s="313"/>
      <c r="E6" s="313"/>
      <c r="F6" s="313"/>
      <c r="G6" s="313"/>
      <c r="H6" s="313"/>
      <c r="I6" s="313"/>
      <c r="J6" s="313"/>
      <c r="K6" s="313"/>
      <c r="L6" s="313"/>
      <c r="M6" s="313"/>
      <c r="N6" s="313"/>
      <c r="O6" s="313"/>
      <c r="P6" s="132"/>
    </row>
    <row r="7" spans="2:16" ht="13.5" thickBot="1">
      <c r="B7" s="135"/>
      <c r="P7" s="132"/>
    </row>
    <row r="8" spans="2:16">
      <c r="B8" s="135"/>
      <c r="C8" s="314"/>
      <c r="D8" s="316"/>
      <c r="E8" s="317"/>
      <c r="F8" s="317"/>
      <c r="G8" s="317"/>
      <c r="H8" s="317"/>
      <c r="I8" s="317"/>
      <c r="J8" s="317"/>
      <c r="K8" s="318"/>
      <c r="L8" s="319"/>
      <c r="M8" s="320"/>
      <c r="N8" s="320"/>
      <c r="O8" s="321"/>
      <c r="P8" s="132"/>
    </row>
    <row r="9" spans="2:16">
      <c r="B9" s="135"/>
      <c r="C9" s="315"/>
      <c r="D9" s="304" t="s">
        <v>50</v>
      </c>
      <c r="E9" s="305"/>
      <c r="F9" s="305"/>
      <c r="G9" s="305"/>
      <c r="H9" s="305"/>
      <c r="I9" s="305"/>
      <c r="J9" s="305"/>
      <c r="K9" s="306"/>
      <c r="L9" s="322"/>
      <c r="M9" s="323"/>
      <c r="N9" s="323"/>
      <c r="O9" s="324"/>
      <c r="P9" s="132"/>
    </row>
    <row r="10" spans="2:16" ht="13.5">
      <c r="B10" s="135"/>
      <c r="C10" s="315"/>
      <c r="D10" s="325"/>
      <c r="E10" s="326"/>
      <c r="F10" s="326"/>
      <c r="G10" s="326"/>
      <c r="H10" s="326"/>
      <c r="I10" s="326"/>
      <c r="J10" s="326"/>
      <c r="K10" s="327"/>
      <c r="L10" s="328" t="s">
        <v>51</v>
      </c>
      <c r="M10" s="330"/>
      <c r="N10" s="331"/>
      <c r="O10" s="332"/>
      <c r="P10" s="132"/>
    </row>
    <row r="11" spans="2:16">
      <c r="B11" s="135"/>
      <c r="C11" s="315"/>
      <c r="D11" s="304" t="s">
        <v>52</v>
      </c>
      <c r="E11" s="305"/>
      <c r="F11" s="305"/>
      <c r="G11" s="305"/>
      <c r="H11" s="305"/>
      <c r="I11" s="305"/>
      <c r="J11" s="305"/>
      <c r="K11" s="306"/>
      <c r="L11" s="329"/>
      <c r="M11" s="333"/>
      <c r="N11" s="334"/>
      <c r="O11" s="335"/>
      <c r="P11" s="132"/>
    </row>
    <row r="12" spans="2:16" ht="12.75" customHeight="1">
      <c r="B12" s="135"/>
      <c r="C12" s="315"/>
      <c r="D12" s="336"/>
      <c r="E12" s="337"/>
      <c r="F12" s="337"/>
      <c r="G12" s="337"/>
      <c r="H12" s="337"/>
      <c r="I12" s="337"/>
      <c r="J12" s="337"/>
      <c r="K12" s="338"/>
      <c r="L12" s="328" t="s">
        <v>53</v>
      </c>
      <c r="M12" s="328">
        <v>1</v>
      </c>
      <c r="N12" s="328" t="s">
        <v>54</v>
      </c>
      <c r="O12" s="302">
        <v>1</v>
      </c>
      <c r="P12" s="132"/>
    </row>
    <row r="13" spans="2:16">
      <c r="B13" s="135"/>
      <c r="C13" s="315"/>
      <c r="D13" s="336"/>
      <c r="E13" s="337"/>
      <c r="F13" s="337"/>
      <c r="G13" s="337"/>
      <c r="H13" s="337"/>
      <c r="I13" s="337"/>
      <c r="J13" s="337"/>
      <c r="K13" s="338"/>
      <c r="L13" s="339"/>
      <c r="M13" s="339"/>
      <c r="N13" s="339"/>
      <c r="O13" s="303"/>
      <c r="P13" s="132"/>
    </row>
    <row r="14" spans="2:16">
      <c r="B14" s="135"/>
      <c r="C14" s="315"/>
      <c r="D14" s="304" t="s">
        <v>55</v>
      </c>
      <c r="E14" s="305"/>
      <c r="F14" s="305"/>
      <c r="G14" s="305"/>
      <c r="H14" s="305"/>
      <c r="I14" s="305"/>
      <c r="J14" s="305"/>
      <c r="K14" s="306"/>
      <c r="L14" s="339"/>
      <c r="M14" s="339"/>
      <c r="N14" s="339"/>
      <c r="O14" s="303"/>
      <c r="P14" s="132"/>
    </row>
    <row r="15" spans="2:16" ht="14.25" thickBot="1">
      <c r="B15" s="135"/>
      <c r="C15" s="136"/>
      <c r="D15" s="137"/>
      <c r="E15" s="137"/>
      <c r="F15" s="137"/>
      <c r="G15" s="137"/>
      <c r="H15" s="137"/>
      <c r="I15" s="137"/>
      <c r="J15" s="137"/>
      <c r="K15" s="137"/>
      <c r="L15" s="137"/>
      <c r="M15" s="138"/>
      <c r="N15" s="138"/>
      <c r="O15" s="139"/>
      <c r="P15" s="132"/>
    </row>
    <row r="16" spans="2:16" ht="13.5">
      <c r="B16" s="135"/>
      <c r="C16" s="140"/>
      <c r="D16" s="141"/>
      <c r="E16" s="141"/>
      <c r="F16" s="141"/>
      <c r="G16" s="141"/>
      <c r="H16" s="141"/>
      <c r="I16" s="141"/>
      <c r="J16" s="141"/>
      <c r="K16" s="141"/>
      <c r="L16" s="142" t="s">
        <v>56</v>
      </c>
      <c r="M16" s="143" t="s">
        <v>57</v>
      </c>
      <c r="N16" s="143" t="s">
        <v>58</v>
      </c>
      <c r="O16" s="144" t="s">
        <v>59</v>
      </c>
      <c r="P16" s="132"/>
    </row>
    <row r="17" spans="2:16" ht="13.5">
      <c r="B17" s="135"/>
      <c r="C17" s="145"/>
      <c r="D17" s="146"/>
      <c r="E17" s="146"/>
      <c r="F17" s="146"/>
      <c r="G17" s="146"/>
      <c r="H17" s="146"/>
      <c r="I17" s="146"/>
      <c r="J17" s="146"/>
      <c r="K17" s="146"/>
      <c r="L17" s="147"/>
      <c r="M17" s="148"/>
      <c r="N17" s="148"/>
      <c r="O17" s="149"/>
      <c r="P17" s="132"/>
    </row>
    <row r="18" spans="2:16" ht="18" customHeight="1">
      <c r="B18" s="135"/>
      <c r="C18" s="346" t="s">
        <v>60</v>
      </c>
      <c r="D18" s="347"/>
      <c r="E18" s="347"/>
      <c r="F18" s="347"/>
      <c r="G18" s="146"/>
      <c r="H18" s="146"/>
      <c r="I18" s="146" t="s">
        <v>61</v>
      </c>
      <c r="K18" s="146"/>
      <c r="L18" s="147"/>
      <c r="O18" s="150"/>
      <c r="P18" s="132"/>
    </row>
    <row r="19" spans="2:16" ht="13.5">
      <c r="B19" s="135"/>
      <c r="C19" s="151"/>
      <c r="D19" s="152"/>
      <c r="E19" s="152"/>
      <c r="F19" s="152"/>
      <c r="G19" s="152"/>
      <c r="H19" s="152"/>
      <c r="I19" s="152"/>
      <c r="J19" s="152"/>
      <c r="K19" s="152"/>
      <c r="L19" s="152"/>
      <c r="M19" s="152"/>
      <c r="N19" s="152"/>
      <c r="O19" s="153"/>
      <c r="P19" s="132"/>
    </row>
    <row r="20" spans="2:16" ht="13.5" thickBot="1">
      <c r="B20" s="135"/>
      <c r="C20" s="154"/>
      <c r="D20" s="155"/>
      <c r="E20" s="155"/>
      <c r="F20" s="155"/>
      <c r="G20" s="155"/>
      <c r="H20" s="155"/>
      <c r="I20" s="155"/>
      <c r="J20" s="155"/>
      <c r="K20" s="155"/>
      <c r="L20" s="155"/>
      <c r="M20" s="155"/>
      <c r="N20" s="155"/>
      <c r="O20" s="156"/>
      <c r="P20" s="132"/>
    </row>
    <row r="21" spans="2:16" ht="13.5" thickBot="1">
      <c r="B21" s="135"/>
      <c r="C21" s="157"/>
      <c r="D21" s="158"/>
      <c r="E21" s="158"/>
      <c r="F21" s="158"/>
      <c r="G21" s="158"/>
      <c r="H21" s="158"/>
      <c r="K21" s="158"/>
      <c r="L21" s="158"/>
      <c r="M21" s="158"/>
      <c r="N21" s="158"/>
      <c r="O21" s="159"/>
      <c r="P21" s="132"/>
    </row>
    <row r="22" spans="2:16" ht="13.5">
      <c r="B22" s="135"/>
      <c r="C22" s="348" t="s">
        <v>62</v>
      </c>
      <c r="D22" s="349"/>
      <c r="E22" s="349"/>
      <c r="F22" s="349"/>
      <c r="G22" s="349"/>
      <c r="H22" s="349"/>
      <c r="I22" s="349"/>
      <c r="J22" s="349"/>
      <c r="K22" s="349"/>
      <c r="L22" s="349"/>
      <c r="M22" s="349"/>
      <c r="N22" s="349"/>
      <c r="O22" s="350"/>
      <c r="P22" s="132"/>
    </row>
    <row r="23" spans="2:16" ht="13.5" thickBot="1">
      <c r="B23" s="135"/>
      <c r="C23" s="160"/>
      <c r="O23" s="161"/>
      <c r="P23" s="132"/>
    </row>
    <row r="24" spans="2:16">
      <c r="B24" s="135"/>
      <c r="C24" s="162" t="s">
        <v>63</v>
      </c>
      <c r="D24" s="351" t="s">
        <v>64</v>
      </c>
      <c r="E24" s="352"/>
      <c r="F24" s="352"/>
      <c r="G24" s="352"/>
      <c r="H24" s="352"/>
      <c r="I24" s="352"/>
      <c r="J24" s="352"/>
      <c r="K24" s="352"/>
      <c r="L24" s="353"/>
      <c r="M24" s="354" t="s">
        <v>65</v>
      </c>
      <c r="N24" s="355"/>
      <c r="O24" s="162" t="s">
        <v>13</v>
      </c>
      <c r="P24" s="132"/>
    </row>
    <row r="25" spans="2:16" ht="13.5" thickBot="1">
      <c r="B25" s="135"/>
      <c r="C25" s="163"/>
      <c r="D25" s="356"/>
      <c r="E25" s="357"/>
      <c r="F25" s="357"/>
      <c r="G25" s="357"/>
      <c r="H25" s="357"/>
      <c r="I25" s="357"/>
      <c r="J25" s="357"/>
      <c r="K25" s="357"/>
      <c r="L25" s="358"/>
      <c r="M25" s="356"/>
      <c r="N25" s="358"/>
      <c r="O25" s="164"/>
      <c r="P25" s="132"/>
    </row>
    <row r="26" spans="2:16">
      <c r="B26" s="135"/>
      <c r="C26" s="359" t="s">
        <v>66</v>
      </c>
      <c r="D26" s="360"/>
      <c r="E26" s="360"/>
      <c r="F26" s="360"/>
      <c r="G26" s="360"/>
      <c r="H26" s="360"/>
      <c r="I26" s="360"/>
      <c r="J26" s="360"/>
      <c r="K26" s="360"/>
      <c r="L26" s="360"/>
      <c r="M26" s="360"/>
      <c r="N26" s="360"/>
      <c r="O26" s="361"/>
      <c r="P26" s="132"/>
    </row>
    <row r="27" spans="2:16">
      <c r="B27" s="135"/>
      <c r="C27" s="362"/>
      <c r="D27" s="363"/>
      <c r="E27" s="363"/>
      <c r="F27" s="363"/>
      <c r="G27" s="363"/>
      <c r="H27" s="363"/>
      <c r="I27" s="363"/>
      <c r="J27" s="363"/>
      <c r="K27" s="363"/>
      <c r="L27" s="363"/>
      <c r="M27" s="363"/>
      <c r="N27" s="363"/>
      <c r="O27" s="364"/>
      <c r="P27" s="132"/>
    </row>
    <row r="28" spans="2:16" ht="13.5" thickBot="1">
      <c r="B28" s="135"/>
      <c r="C28" s="365"/>
      <c r="D28" s="366"/>
      <c r="E28" s="366"/>
      <c r="F28" s="366"/>
      <c r="G28" s="366"/>
      <c r="H28" s="366"/>
      <c r="I28" s="366"/>
      <c r="J28" s="366"/>
      <c r="K28" s="366"/>
      <c r="L28" s="366"/>
      <c r="M28" s="366"/>
      <c r="N28" s="366"/>
      <c r="O28" s="367"/>
      <c r="P28" s="132"/>
    </row>
    <row r="29" spans="2:16" ht="13.5">
      <c r="B29" s="135"/>
      <c r="C29" s="368" t="s">
        <v>64</v>
      </c>
      <c r="D29" s="369"/>
      <c r="E29" s="369"/>
      <c r="F29" s="369"/>
      <c r="G29" s="370"/>
      <c r="H29" s="371" t="s">
        <v>67</v>
      </c>
      <c r="I29" s="369"/>
      <c r="J29" s="372" t="s">
        <v>68</v>
      </c>
      <c r="K29" s="373"/>
      <c r="L29" s="165" t="s">
        <v>69</v>
      </c>
      <c r="M29" s="371" t="s">
        <v>70</v>
      </c>
      <c r="N29" s="374"/>
      <c r="O29" s="166" t="s">
        <v>71</v>
      </c>
      <c r="P29" s="132"/>
    </row>
    <row r="30" spans="2:16">
      <c r="B30" s="135"/>
      <c r="C30" s="340"/>
      <c r="D30" s="341"/>
      <c r="E30" s="341"/>
      <c r="F30" s="341"/>
      <c r="G30" s="342"/>
      <c r="H30" s="343"/>
      <c r="I30" s="342"/>
      <c r="J30" s="343"/>
      <c r="K30" s="342"/>
      <c r="L30" s="167"/>
      <c r="M30" s="344"/>
      <c r="N30" s="345"/>
      <c r="O30" s="168"/>
      <c r="P30" s="132"/>
    </row>
    <row r="31" spans="2:16">
      <c r="B31" s="135"/>
      <c r="C31" s="169"/>
      <c r="D31" s="170"/>
      <c r="E31" s="170"/>
      <c r="F31" s="170"/>
      <c r="G31" s="171"/>
      <c r="H31" s="172"/>
      <c r="I31" s="171"/>
      <c r="J31" s="172"/>
      <c r="K31" s="171"/>
      <c r="L31" s="167"/>
      <c r="M31" s="344"/>
      <c r="N31" s="345"/>
      <c r="O31" s="168"/>
      <c r="P31" s="132"/>
    </row>
    <row r="32" spans="2:16" ht="13.5" thickBot="1">
      <c r="B32" s="135"/>
      <c r="C32" s="375"/>
      <c r="D32" s="376"/>
      <c r="E32" s="376"/>
      <c r="F32" s="376"/>
      <c r="G32" s="377"/>
      <c r="H32" s="380"/>
      <c r="I32" s="377"/>
      <c r="J32" s="380"/>
      <c r="K32" s="377"/>
      <c r="L32" s="173"/>
      <c r="M32" s="381"/>
      <c r="N32" s="382"/>
      <c r="O32" s="168"/>
      <c r="P32" s="132"/>
    </row>
    <row r="33" spans="2:16" ht="14.25" thickBot="1">
      <c r="B33" s="135"/>
      <c r="C33" s="383" t="s">
        <v>72</v>
      </c>
      <c r="D33" s="384"/>
      <c r="E33" s="384"/>
      <c r="F33" s="384"/>
      <c r="G33" s="384"/>
      <c r="H33" s="384"/>
      <c r="I33" s="384"/>
      <c r="J33" s="384"/>
      <c r="K33" s="384"/>
      <c r="L33" s="384"/>
      <c r="M33" s="384"/>
      <c r="N33" s="385"/>
      <c r="O33" s="174"/>
      <c r="P33" s="132"/>
    </row>
    <row r="34" spans="2:16" ht="13.5" customHeight="1">
      <c r="B34" s="135"/>
      <c r="C34" s="359" t="s">
        <v>73</v>
      </c>
      <c r="D34" s="360"/>
      <c r="E34" s="360"/>
      <c r="F34" s="360"/>
      <c r="G34" s="360"/>
      <c r="H34" s="360"/>
      <c r="I34" s="360"/>
      <c r="J34" s="360"/>
      <c r="K34" s="360"/>
      <c r="L34" s="360"/>
      <c r="M34" s="360"/>
      <c r="N34" s="360"/>
      <c r="O34" s="361"/>
      <c r="P34" s="132"/>
    </row>
    <row r="35" spans="2:16">
      <c r="B35" s="135"/>
      <c r="C35" s="362"/>
      <c r="D35" s="363"/>
      <c r="E35" s="363"/>
      <c r="F35" s="363"/>
      <c r="G35" s="363"/>
      <c r="H35" s="363"/>
      <c r="I35" s="363"/>
      <c r="J35" s="363"/>
      <c r="K35" s="363"/>
      <c r="L35" s="363"/>
      <c r="M35" s="363"/>
      <c r="N35" s="363"/>
      <c r="O35" s="364"/>
      <c r="P35" s="132"/>
    </row>
    <row r="36" spans="2:16" ht="13.5" thickBot="1">
      <c r="B36" s="135"/>
      <c r="C36" s="365"/>
      <c r="D36" s="366"/>
      <c r="E36" s="366"/>
      <c r="F36" s="366"/>
      <c r="G36" s="366"/>
      <c r="H36" s="366"/>
      <c r="I36" s="366"/>
      <c r="J36" s="366"/>
      <c r="K36" s="366"/>
      <c r="L36" s="366"/>
      <c r="M36" s="366"/>
      <c r="N36" s="366"/>
      <c r="O36" s="367"/>
      <c r="P36" s="132"/>
    </row>
    <row r="37" spans="2:16" ht="13.5">
      <c r="B37" s="135"/>
      <c r="C37" s="368" t="s">
        <v>64</v>
      </c>
      <c r="D37" s="386"/>
      <c r="E37" s="386"/>
      <c r="F37" s="386"/>
      <c r="G37" s="386"/>
      <c r="H37" s="386"/>
      <c r="I37" s="386"/>
      <c r="J37" s="374"/>
      <c r="K37" s="175" t="s">
        <v>65</v>
      </c>
      <c r="L37" s="165" t="s">
        <v>13</v>
      </c>
      <c r="M37" s="371" t="s">
        <v>74</v>
      </c>
      <c r="N37" s="374"/>
      <c r="O37" s="166" t="s">
        <v>71</v>
      </c>
      <c r="P37" s="132"/>
    </row>
    <row r="38" spans="2:16">
      <c r="B38" s="135"/>
      <c r="C38" s="340"/>
      <c r="D38" s="341"/>
      <c r="E38" s="341"/>
      <c r="F38" s="341"/>
      <c r="G38" s="341"/>
      <c r="H38" s="341"/>
      <c r="I38" s="341"/>
      <c r="J38" s="342"/>
      <c r="K38" s="176"/>
      <c r="L38" s="177"/>
      <c r="M38" s="387"/>
      <c r="N38" s="388"/>
      <c r="O38" s="168"/>
      <c r="P38" s="132"/>
    </row>
    <row r="39" spans="2:16" ht="13.5" thickBot="1">
      <c r="B39" s="135"/>
      <c r="C39" s="375"/>
      <c r="D39" s="376"/>
      <c r="E39" s="376"/>
      <c r="F39" s="376"/>
      <c r="G39" s="376"/>
      <c r="H39" s="376"/>
      <c r="I39" s="376"/>
      <c r="J39" s="377"/>
      <c r="K39" s="170"/>
      <c r="L39" s="178"/>
      <c r="M39" s="378"/>
      <c r="N39" s="379"/>
      <c r="O39" s="179"/>
      <c r="P39" s="132"/>
    </row>
    <row r="40" spans="2:16" ht="14.25" thickBot="1">
      <c r="B40" s="135"/>
      <c r="C40" s="383" t="s">
        <v>72</v>
      </c>
      <c r="D40" s="384"/>
      <c r="E40" s="384"/>
      <c r="F40" s="384"/>
      <c r="G40" s="384"/>
      <c r="H40" s="384"/>
      <c r="I40" s="384"/>
      <c r="J40" s="384"/>
      <c r="K40" s="384"/>
      <c r="L40" s="384"/>
      <c r="M40" s="384"/>
      <c r="N40" s="385"/>
      <c r="O40" s="180">
        <v>0</v>
      </c>
      <c r="P40" s="132"/>
    </row>
    <row r="41" spans="2:16">
      <c r="B41" s="135"/>
      <c r="C41" s="359" t="s">
        <v>75</v>
      </c>
      <c r="D41" s="360"/>
      <c r="E41" s="360"/>
      <c r="F41" s="360"/>
      <c r="G41" s="360"/>
      <c r="H41" s="360"/>
      <c r="I41" s="360"/>
      <c r="J41" s="360"/>
      <c r="K41" s="360"/>
      <c r="L41" s="360"/>
      <c r="M41" s="360"/>
      <c r="N41" s="360"/>
      <c r="O41" s="361"/>
      <c r="P41" s="132"/>
    </row>
    <row r="42" spans="2:16">
      <c r="B42" s="135"/>
      <c r="C42" s="362"/>
      <c r="D42" s="363"/>
      <c r="E42" s="363"/>
      <c r="F42" s="363"/>
      <c r="G42" s="363"/>
      <c r="H42" s="363"/>
      <c r="I42" s="363"/>
      <c r="J42" s="363"/>
      <c r="K42" s="363"/>
      <c r="L42" s="363"/>
      <c r="M42" s="363"/>
      <c r="N42" s="363"/>
      <c r="O42" s="364"/>
      <c r="P42" s="132"/>
    </row>
    <row r="43" spans="2:16" ht="13.5" thickBot="1">
      <c r="B43" s="135"/>
      <c r="C43" s="365"/>
      <c r="D43" s="366"/>
      <c r="E43" s="366"/>
      <c r="F43" s="366"/>
      <c r="G43" s="366"/>
      <c r="H43" s="366"/>
      <c r="I43" s="366"/>
      <c r="J43" s="366"/>
      <c r="K43" s="366"/>
      <c r="L43" s="366"/>
      <c r="M43" s="366"/>
      <c r="N43" s="366"/>
      <c r="O43" s="367"/>
      <c r="P43" s="132"/>
    </row>
    <row r="44" spans="2:16" ht="13.5">
      <c r="B44" s="135"/>
      <c r="C44" s="368" t="s">
        <v>76</v>
      </c>
      <c r="D44" s="386"/>
      <c r="E44" s="386"/>
      <c r="F44" s="386"/>
      <c r="G44" s="386"/>
      <c r="H44" s="386"/>
      <c r="I44" s="386"/>
      <c r="J44" s="165" t="s">
        <v>77</v>
      </c>
      <c r="K44" s="181" t="s">
        <v>78</v>
      </c>
      <c r="L44" s="182" t="s">
        <v>79</v>
      </c>
      <c r="M44" s="371" t="s">
        <v>80</v>
      </c>
      <c r="N44" s="374"/>
      <c r="O44" s="166" t="s">
        <v>71</v>
      </c>
      <c r="P44" s="132"/>
    </row>
    <row r="45" spans="2:16">
      <c r="B45" s="135"/>
      <c r="C45" s="340"/>
      <c r="D45" s="341"/>
      <c r="E45" s="341"/>
      <c r="F45" s="341"/>
      <c r="G45" s="341"/>
      <c r="H45" s="341"/>
      <c r="I45" s="341"/>
      <c r="J45" s="183"/>
      <c r="K45" s="184"/>
      <c r="L45" s="183"/>
      <c r="M45" s="389"/>
      <c r="N45" s="390"/>
      <c r="O45" s="168"/>
      <c r="P45" s="132"/>
    </row>
    <row r="46" spans="2:16" ht="13.5" thickBot="1">
      <c r="B46" s="135"/>
      <c r="C46" s="375"/>
      <c r="D46" s="376"/>
      <c r="E46" s="376"/>
      <c r="F46" s="376"/>
      <c r="G46" s="376"/>
      <c r="H46" s="376"/>
      <c r="I46" s="376"/>
      <c r="J46" s="185"/>
      <c r="K46" s="186"/>
      <c r="L46" s="185"/>
      <c r="M46" s="378"/>
      <c r="N46" s="379"/>
      <c r="O46" s="187"/>
      <c r="P46" s="132"/>
    </row>
    <row r="47" spans="2:16" ht="14.25" thickBot="1">
      <c r="B47" s="135"/>
      <c r="C47" s="383" t="s">
        <v>72</v>
      </c>
      <c r="D47" s="384"/>
      <c r="E47" s="384"/>
      <c r="F47" s="384"/>
      <c r="G47" s="384"/>
      <c r="H47" s="384"/>
      <c r="I47" s="384"/>
      <c r="J47" s="384"/>
      <c r="K47" s="384"/>
      <c r="L47" s="384"/>
      <c r="M47" s="384"/>
      <c r="N47" s="385"/>
      <c r="O47" s="174"/>
      <c r="P47" s="132"/>
    </row>
    <row r="48" spans="2:16">
      <c r="B48" s="135"/>
      <c r="C48" s="359" t="s">
        <v>81</v>
      </c>
      <c r="D48" s="360"/>
      <c r="E48" s="360"/>
      <c r="F48" s="360"/>
      <c r="G48" s="360"/>
      <c r="H48" s="360"/>
      <c r="I48" s="360"/>
      <c r="J48" s="360"/>
      <c r="K48" s="360"/>
      <c r="L48" s="360"/>
      <c r="M48" s="360"/>
      <c r="N48" s="360"/>
      <c r="O48" s="361"/>
      <c r="P48" s="132"/>
    </row>
    <row r="49" spans="2:16">
      <c r="B49" s="135"/>
      <c r="C49" s="362"/>
      <c r="D49" s="363"/>
      <c r="E49" s="363"/>
      <c r="F49" s="363"/>
      <c r="G49" s="363"/>
      <c r="H49" s="363"/>
      <c r="I49" s="363"/>
      <c r="J49" s="363"/>
      <c r="K49" s="363"/>
      <c r="L49" s="363"/>
      <c r="M49" s="363"/>
      <c r="N49" s="363"/>
      <c r="O49" s="364"/>
      <c r="P49" s="132"/>
    </row>
    <row r="50" spans="2:16" ht="13.5" thickBot="1">
      <c r="B50" s="135"/>
      <c r="C50" s="365"/>
      <c r="D50" s="366"/>
      <c r="E50" s="366"/>
      <c r="F50" s="366"/>
      <c r="G50" s="366"/>
      <c r="H50" s="366"/>
      <c r="I50" s="366"/>
      <c r="J50" s="366"/>
      <c r="K50" s="366"/>
      <c r="L50" s="366"/>
      <c r="M50" s="366"/>
      <c r="N50" s="366"/>
      <c r="O50" s="367"/>
      <c r="P50" s="132"/>
    </row>
    <row r="51" spans="2:16" ht="13.5">
      <c r="B51" s="135"/>
      <c r="C51" s="368" t="s">
        <v>82</v>
      </c>
      <c r="D51" s="386"/>
      <c r="E51" s="386"/>
      <c r="F51" s="386"/>
      <c r="G51" s="386"/>
      <c r="H51" s="386"/>
      <c r="I51" s="386"/>
      <c r="J51" s="165" t="s">
        <v>83</v>
      </c>
      <c r="K51" s="188" t="s">
        <v>84</v>
      </c>
      <c r="L51" s="189" t="s">
        <v>85</v>
      </c>
      <c r="M51" s="391" t="s">
        <v>70</v>
      </c>
      <c r="N51" s="392"/>
      <c r="O51" s="190" t="s">
        <v>71</v>
      </c>
      <c r="P51" s="132"/>
    </row>
    <row r="52" spans="2:16">
      <c r="B52" s="135"/>
      <c r="C52" s="191"/>
      <c r="D52" s="192"/>
      <c r="E52" s="192"/>
      <c r="F52" s="192"/>
      <c r="G52" s="192"/>
      <c r="H52" s="192"/>
      <c r="I52" s="192"/>
      <c r="J52" s="193"/>
      <c r="K52" s="194"/>
      <c r="L52" s="195"/>
      <c r="M52" s="393"/>
      <c r="N52" s="394"/>
      <c r="O52" s="196"/>
      <c r="P52" s="132"/>
    </row>
    <row r="53" spans="2:16">
      <c r="B53" s="135"/>
      <c r="C53" s="191"/>
      <c r="D53" s="192"/>
      <c r="E53" s="192"/>
      <c r="F53" s="192"/>
      <c r="G53" s="192"/>
      <c r="H53" s="192"/>
      <c r="I53" s="192"/>
      <c r="J53" s="193"/>
      <c r="K53" s="194"/>
      <c r="L53" s="195"/>
      <c r="M53" s="393"/>
      <c r="N53" s="394"/>
      <c r="O53" s="196"/>
      <c r="P53" s="132"/>
    </row>
    <row r="54" spans="2:16">
      <c r="B54" s="135"/>
      <c r="C54" s="191"/>
      <c r="D54" s="192"/>
      <c r="E54" s="192"/>
      <c r="F54" s="192"/>
      <c r="G54" s="192"/>
      <c r="H54" s="192"/>
      <c r="I54" s="192"/>
      <c r="J54" s="193"/>
      <c r="K54" s="194"/>
      <c r="L54" s="195"/>
      <c r="M54" s="389"/>
      <c r="N54" s="390"/>
      <c r="O54" s="196"/>
      <c r="P54" s="132"/>
    </row>
    <row r="55" spans="2:16" ht="13.5" thickBot="1">
      <c r="B55" s="135"/>
      <c r="C55" s="375"/>
      <c r="D55" s="376"/>
      <c r="E55" s="376"/>
      <c r="F55" s="376"/>
      <c r="G55" s="376"/>
      <c r="H55" s="376"/>
      <c r="I55" s="376"/>
      <c r="J55" s="185"/>
      <c r="K55" s="186"/>
      <c r="L55" s="185"/>
      <c r="M55" s="378"/>
      <c r="N55" s="379"/>
      <c r="O55" s="187"/>
      <c r="P55" s="132"/>
    </row>
    <row r="56" spans="2:16" ht="14.25" thickBot="1">
      <c r="B56" s="135"/>
      <c r="C56" s="383" t="s">
        <v>72</v>
      </c>
      <c r="D56" s="384"/>
      <c r="E56" s="384"/>
      <c r="F56" s="384"/>
      <c r="G56" s="384"/>
      <c r="H56" s="384"/>
      <c r="I56" s="384"/>
      <c r="J56" s="384"/>
      <c r="K56" s="384"/>
      <c r="L56" s="384"/>
      <c r="M56" s="384"/>
      <c r="N56" s="385"/>
      <c r="O56" s="180"/>
      <c r="P56" s="132"/>
    </row>
    <row r="57" spans="2:16" ht="13.5" thickBot="1">
      <c r="B57" s="135"/>
      <c r="C57" s="160"/>
      <c r="O57" s="161"/>
      <c r="P57" s="132"/>
    </row>
    <row r="58" spans="2:16" ht="13.5" thickBot="1">
      <c r="B58" s="135"/>
      <c r="C58" s="395" t="s">
        <v>86</v>
      </c>
      <c r="D58" s="396"/>
      <c r="E58" s="396"/>
      <c r="F58" s="396"/>
      <c r="G58" s="396"/>
      <c r="H58" s="396"/>
      <c r="I58" s="396"/>
      <c r="J58" s="396"/>
      <c r="K58" s="396"/>
      <c r="L58" s="396"/>
      <c r="M58" s="396"/>
      <c r="N58" s="397"/>
      <c r="O58" s="197"/>
      <c r="P58" s="132"/>
    </row>
    <row r="59" spans="2:16">
      <c r="B59" s="135"/>
      <c r="C59" s="359" t="s">
        <v>87</v>
      </c>
      <c r="D59" s="360"/>
      <c r="E59" s="360"/>
      <c r="F59" s="360"/>
      <c r="G59" s="360"/>
      <c r="H59" s="360"/>
      <c r="I59" s="360"/>
      <c r="J59" s="360"/>
      <c r="K59" s="360"/>
      <c r="L59" s="360"/>
      <c r="M59" s="360"/>
      <c r="N59" s="360"/>
      <c r="O59" s="361"/>
      <c r="P59" s="132"/>
    </row>
    <row r="60" spans="2:16">
      <c r="B60" s="135"/>
      <c r="C60" s="362"/>
      <c r="D60" s="363"/>
      <c r="E60" s="363"/>
      <c r="F60" s="363"/>
      <c r="G60" s="363"/>
      <c r="H60" s="363"/>
      <c r="I60" s="363"/>
      <c r="J60" s="363"/>
      <c r="K60" s="363"/>
      <c r="L60" s="363"/>
      <c r="M60" s="363"/>
      <c r="N60" s="363"/>
      <c r="O60" s="364"/>
      <c r="P60" s="132"/>
    </row>
    <row r="61" spans="2:16" ht="13.5" thickBot="1">
      <c r="B61" s="135"/>
      <c r="C61" s="365"/>
      <c r="D61" s="366"/>
      <c r="E61" s="366"/>
      <c r="F61" s="366"/>
      <c r="G61" s="366"/>
      <c r="H61" s="366"/>
      <c r="I61" s="366"/>
      <c r="J61" s="366"/>
      <c r="K61" s="366"/>
      <c r="L61" s="366"/>
      <c r="M61" s="366"/>
      <c r="N61" s="366"/>
      <c r="O61" s="367"/>
      <c r="P61" s="132"/>
    </row>
    <row r="62" spans="2:16" ht="13.5">
      <c r="B62" s="135"/>
      <c r="C62" s="368" t="s">
        <v>88</v>
      </c>
      <c r="D62" s="386"/>
      <c r="E62" s="386"/>
      <c r="F62" s="386"/>
      <c r="G62" s="386"/>
      <c r="H62" s="386"/>
      <c r="I62" s="386"/>
      <c r="J62" s="181"/>
      <c r="K62" s="198"/>
      <c r="L62" s="189" t="s">
        <v>89</v>
      </c>
      <c r="M62" s="391" t="s">
        <v>90</v>
      </c>
      <c r="N62" s="392"/>
      <c r="O62" s="190"/>
      <c r="P62" s="132"/>
    </row>
    <row r="63" spans="2:16">
      <c r="B63" s="135"/>
      <c r="C63" s="340" t="s">
        <v>33</v>
      </c>
      <c r="D63" s="341"/>
      <c r="E63" s="341"/>
      <c r="F63" s="341"/>
      <c r="G63" s="341"/>
      <c r="H63" s="341"/>
      <c r="I63" s="341"/>
      <c r="J63" s="199"/>
      <c r="K63" s="200"/>
      <c r="L63" s="201"/>
      <c r="M63" s="398"/>
      <c r="N63" s="399"/>
      <c r="O63" s="202"/>
      <c r="P63" s="132"/>
    </row>
    <row r="64" spans="2:16">
      <c r="B64" s="135"/>
      <c r="C64" s="169" t="s">
        <v>91</v>
      </c>
      <c r="D64" s="170"/>
      <c r="E64" s="170"/>
      <c r="F64" s="170"/>
      <c r="G64" s="170"/>
      <c r="H64" s="170"/>
      <c r="I64" s="170"/>
      <c r="J64" s="199"/>
      <c r="K64" s="200"/>
      <c r="L64" s="201"/>
      <c r="M64" s="398"/>
      <c r="N64" s="399"/>
      <c r="O64" s="202"/>
      <c r="P64" s="132"/>
    </row>
    <row r="65" spans="2:16" ht="13.5" thickBot="1">
      <c r="B65" s="135"/>
      <c r="C65" s="154" t="s">
        <v>92</v>
      </c>
      <c r="D65" s="155"/>
      <c r="E65" s="155"/>
      <c r="F65" s="155"/>
      <c r="G65" s="155"/>
      <c r="H65" s="155"/>
      <c r="I65" s="155"/>
      <c r="J65" s="203"/>
      <c r="K65" s="204"/>
      <c r="L65" s="201"/>
      <c r="M65" s="409"/>
      <c r="N65" s="410"/>
      <c r="O65" s="202"/>
      <c r="P65" s="132"/>
    </row>
    <row r="66" spans="2:16" ht="14.25" thickBot="1">
      <c r="B66" s="135"/>
      <c r="C66" s="383" t="s">
        <v>72</v>
      </c>
      <c r="D66" s="384"/>
      <c r="E66" s="384"/>
      <c r="F66" s="384"/>
      <c r="G66" s="384"/>
      <c r="H66" s="384"/>
      <c r="I66" s="384"/>
      <c r="J66" s="384"/>
      <c r="K66" s="384"/>
      <c r="L66" s="384"/>
      <c r="M66" s="384"/>
      <c r="N66" s="385"/>
      <c r="O66" s="205"/>
      <c r="P66" s="132"/>
    </row>
    <row r="67" spans="2:16" ht="13.5" thickBot="1">
      <c r="B67" s="135"/>
      <c r="C67" s="160"/>
      <c r="O67" s="161"/>
      <c r="P67" s="132"/>
    </row>
    <row r="68" spans="2:16" ht="13.5" thickBot="1">
      <c r="B68" s="135"/>
      <c r="C68" s="395" t="s">
        <v>93</v>
      </c>
      <c r="D68" s="396"/>
      <c r="E68" s="396"/>
      <c r="F68" s="396"/>
      <c r="G68" s="396"/>
      <c r="H68" s="396"/>
      <c r="I68" s="396"/>
      <c r="J68" s="396"/>
      <c r="K68" s="396"/>
      <c r="L68" s="396"/>
      <c r="M68" s="396"/>
      <c r="N68" s="397"/>
      <c r="O68" s="206"/>
      <c r="P68" s="132"/>
    </row>
    <row r="69" spans="2:16">
      <c r="B69" s="135"/>
      <c r="C69" s="157"/>
      <c r="D69" s="158"/>
      <c r="E69" s="158"/>
      <c r="F69" s="158"/>
      <c r="G69" s="158"/>
      <c r="H69" s="158"/>
      <c r="I69" s="158"/>
      <c r="J69" s="158"/>
      <c r="K69" s="158"/>
      <c r="L69" s="158"/>
      <c r="M69" s="158"/>
      <c r="N69" s="158"/>
      <c r="O69" s="159"/>
      <c r="P69" s="132"/>
    </row>
    <row r="70" spans="2:16">
      <c r="B70" s="135"/>
      <c r="C70" s="160"/>
      <c r="O70" s="161"/>
      <c r="P70" s="132"/>
    </row>
    <row r="71" spans="2:16">
      <c r="B71" s="135"/>
      <c r="C71" s="160"/>
      <c r="O71" s="161"/>
      <c r="P71" s="132"/>
    </row>
    <row r="72" spans="2:16">
      <c r="B72" s="135"/>
      <c r="C72" s="160"/>
      <c r="H72" s="207" t="s">
        <v>94</v>
      </c>
      <c r="I72" s="207"/>
      <c r="J72" s="207"/>
      <c r="K72" s="207"/>
      <c r="O72" s="161"/>
      <c r="P72" s="132"/>
    </row>
    <row r="73" spans="2:16" ht="13.5">
      <c r="B73" s="135"/>
      <c r="C73" s="208"/>
      <c r="D73" s="209"/>
      <c r="E73" s="209"/>
      <c r="F73" s="209"/>
      <c r="G73" s="209"/>
      <c r="H73" s="207" t="s">
        <v>95</v>
      </c>
      <c r="I73" s="209"/>
      <c r="J73" s="209"/>
      <c r="K73" s="209"/>
      <c r="L73" s="209"/>
      <c r="M73" s="209"/>
      <c r="N73" s="209"/>
      <c r="O73" s="210"/>
      <c r="P73" s="132"/>
    </row>
    <row r="74" spans="2:16" ht="13.5">
      <c r="B74" s="135"/>
      <c r="C74" s="208"/>
      <c r="D74" s="209"/>
      <c r="E74" s="209"/>
      <c r="F74" s="209"/>
      <c r="G74" s="209"/>
      <c r="H74" s="207" t="s">
        <v>96</v>
      </c>
      <c r="K74" s="209"/>
      <c r="L74" s="209"/>
      <c r="M74" s="209"/>
      <c r="N74" s="209"/>
      <c r="O74" s="210"/>
      <c r="P74" s="132"/>
    </row>
    <row r="75" spans="2:16">
      <c r="B75" s="135"/>
      <c r="C75" s="145"/>
      <c r="D75" s="211"/>
      <c r="E75" s="211"/>
      <c r="F75" s="211"/>
      <c r="G75" s="211"/>
      <c r="H75" s="207" t="s">
        <v>97</v>
      </c>
      <c r="I75" s="211"/>
      <c r="J75" s="211"/>
      <c r="K75" s="211"/>
      <c r="L75" s="211"/>
      <c r="M75" s="211"/>
      <c r="N75" s="211"/>
      <c r="O75" s="212"/>
      <c r="P75" s="132"/>
    </row>
    <row r="76" spans="2:16">
      <c r="B76" s="135"/>
      <c r="C76" s="160"/>
      <c r="H76" s="130" t="s">
        <v>98</v>
      </c>
      <c r="O76" s="161"/>
      <c r="P76" s="132"/>
    </row>
    <row r="77" spans="2:16" ht="13.5">
      <c r="B77" s="135"/>
      <c r="C77" s="213" t="s">
        <v>99</v>
      </c>
      <c r="D77" s="214"/>
      <c r="E77" s="214"/>
      <c r="F77" s="214"/>
      <c r="G77" s="214"/>
      <c r="H77" s="214"/>
      <c r="I77" s="214"/>
      <c r="J77" s="214"/>
      <c r="K77" s="214"/>
      <c r="L77" s="214"/>
      <c r="M77" s="214"/>
      <c r="N77" s="214"/>
      <c r="O77" s="215"/>
      <c r="P77" s="132"/>
    </row>
    <row r="78" spans="2:16">
      <c r="B78" s="135"/>
      <c r="C78" s="411"/>
      <c r="D78" s="412"/>
      <c r="E78" s="412"/>
      <c r="F78" s="412"/>
      <c r="G78" s="412"/>
      <c r="H78" s="412"/>
      <c r="I78" s="412"/>
      <c r="J78" s="412"/>
      <c r="K78" s="412"/>
      <c r="L78" s="412"/>
      <c r="M78" s="412"/>
      <c r="N78" s="412"/>
      <c r="O78" s="413"/>
      <c r="P78" s="132"/>
    </row>
    <row r="79" spans="2:16">
      <c r="B79" s="135"/>
      <c r="C79" s="411"/>
      <c r="D79" s="412"/>
      <c r="E79" s="412"/>
      <c r="F79" s="412"/>
      <c r="G79" s="412"/>
      <c r="H79" s="412"/>
      <c r="I79" s="412"/>
      <c r="J79" s="412"/>
      <c r="K79" s="412"/>
      <c r="L79" s="412"/>
      <c r="M79" s="412"/>
      <c r="N79" s="412"/>
      <c r="O79" s="413"/>
      <c r="P79" s="132"/>
    </row>
    <row r="80" spans="2:16">
      <c r="B80" s="135"/>
      <c r="C80" s="145"/>
      <c r="D80" s="211"/>
      <c r="E80" s="211"/>
      <c r="F80" s="211"/>
      <c r="G80" s="211"/>
      <c r="H80" s="211"/>
      <c r="I80" s="211"/>
      <c r="J80" s="211"/>
      <c r="K80" s="211"/>
      <c r="L80" s="211"/>
      <c r="M80" s="211"/>
      <c r="N80" s="211"/>
      <c r="O80" s="212"/>
      <c r="P80" s="132"/>
    </row>
    <row r="81" spans="2:16">
      <c r="B81" s="135"/>
      <c r="C81" s="216" t="s">
        <v>100</v>
      </c>
      <c r="D81" s="211"/>
      <c r="E81" s="211"/>
      <c r="F81" s="211"/>
      <c r="G81" s="211"/>
      <c r="H81" s="211"/>
      <c r="I81" s="211"/>
      <c r="J81" s="211"/>
      <c r="K81" s="211"/>
      <c r="L81" s="211"/>
      <c r="M81" s="211"/>
      <c r="N81" s="211"/>
      <c r="O81" s="212"/>
      <c r="P81" s="132"/>
    </row>
    <row r="82" spans="2:16" ht="12.75" customHeight="1">
      <c r="B82" s="135"/>
      <c r="C82" s="400" t="s">
        <v>101</v>
      </c>
      <c r="D82" s="401"/>
      <c r="E82" s="401"/>
      <c r="F82" s="401"/>
      <c r="G82" s="401"/>
      <c r="H82" s="401"/>
      <c r="I82" s="401"/>
      <c r="J82" s="401"/>
      <c r="K82" s="401"/>
      <c r="L82" s="401"/>
      <c r="M82" s="401"/>
      <c r="N82" s="401"/>
      <c r="O82" s="402"/>
      <c r="P82" s="132"/>
    </row>
    <row r="83" spans="2:16">
      <c r="B83" s="135"/>
      <c r="C83" s="400"/>
      <c r="D83" s="401"/>
      <c r="E83" s="401"/>
      <c r="F83" s="401"/>
      <c r="G83" s="401"/>
      <c r="H83" s="401"/>
      <c r="I83" s="401"/>
      <c r="J83" s="401"/>
      <c r="K83" s="401"/>
      <c r="L83" s="401"/>
      <c r="M83" s="401"/>
      <c r="N83" s="401"/>
      <c r="O83" s="402"/>
      <c r="P83" s="132"/>
    </row>
    <row r="84" spans="2:16" ht="12.95" customHeight="1">
      <c r="B84" s="135"/>
      <c r="C84" s="400" t="s">
        <v>102</v>
      </c>
      <c r="D84" s="401"/>
      <c r="E84" s="401"/>
      <c r="F84" s="401"/>
      <c r="G84" s="401"/>
      <c r="H84" s="401"/>
      <c r="I84" s="401"/>
      <c r="J84" s="401"/>
      <c r="K84" s="401"/>
      <c r="L84" s="401"/>
      <c r="M84" s="401"/>
      <c r="N84" s="401"/>
      <c r="O84" s="402"/>
      <c r="P84" s="132"/>
    </row>
    <row r="85" spans="2:16">
      <c r="B85" s="135"/>
      <c r="C85" s="400"/>
      <c r="D85" s="401"/>
      <c r="E85" s="401"/>
      <c r="F85" s="401"/>
      <c r="G85" s="401"/>
      <c r="H85" s="401"/>
      <c r="I85" s="401"/>
      <c r="J85" s="401"/>
      <c r="K85" s="401"/>
      <c r="L85" s="401"/>
      <c r="M85" s="401"/>
      <c r="N85" s="401"/>
      <c r="O85" s="402"/>
      <c r="P85" s="132"/>
    </row>
    <row r="86" spans="2:16">
      <c r="B86" s="135"/>
      <c r="C86" s="145"/>
      <c r="D86" s="211"/>
      <c r="E86" s="211"/>
      <c r="F86" s="211"/>
      <c r="G86" s="211"/>
      <c r="H86" s="211"/>
      <c r="I86" s="211"/>
      <c r="J86" s="211"/>
      <c r="K86" s="211"/>
      <c r="L86" s="211"/>
      <c r="M86" s="211"/>
      <c r="N86" s="211"/>
      <c r="O86" s="212"/>
      <c r="P86" s="132"/>
    </row>
    <row r="87" spans="2:16">
      <c r="B87" s="135"/>
      <c r="C87" s="160"/>
      <c r="H87" s="207" t="s">
        <v>94</v>
      </c>
      <c r="O87" s="161"/>
      <c r="P87" s="132"/>
    </row>
    <row r="88" spans="2:16">
      <c r="B88" s="135"/>
      <c r="C88" s="160"/>
      <c r="H88" s="130" t="s">
        <v>95</v>
      </c>
      <c r="I88" s="170"/>
      <c r="J88" s="170"/>
      <c r="K88" s="170"/>
      <c r="O88" s="161"/>
      <c r="P88" s="132"/>
    </row>
    <row r="89" spans="2:16">
      <c r="B89" s="135"/>
      <c r="C89" s="160"/>
      <c r="H89" s="130" t="s">
        <v>103</v>
      </c>
      <c r="I89" s="217"/>
      <c r="J89" s="217"/>
      <c r="K89" s="217"/>
      <c r="O89" s="161"/>
      <c r="P89" s="132"/>
    </row>
    <row r="90" spans="2:16">
      <c r="B90" s="135"/>
      <c r="C90" s="218"/>
      <c r="D90" s="211"/>
      <c r="E90" s="211"/>
      <c r="F90" s="211"/>
      <c r="G90" s="211"/>
      <c r="H90" s="130" t="s">
        <v>97</v>
      </c>
      <c r="L90" s="211"/>
      <c r="M90" s="211"/>
      <c r="N90" s="211"/>
      <c r="O90" s="212"/>
      <c r="P90" s="132"/>
    </row>
    <row r="91" spans="2:16" ht="17.25" customHeight="1">
      <c r="B91" s="135"/>
      <c r="C91" s="219"/>
      <c r="D91" s="220"/>
      <c r="E91" s="220"/>
      <c r="K91" s="403"/>
      <c r="L91" s="403"/>
      <c r="M91" s="403"/>
      <c r="N91" s="403"/>
      <c r="O91" s="404"/>
      <c r="P91" s="132"/>
    </row>
    <row r="92" spans="2:16" ht="18.75" customHeight="1" thickBot="1">
      <c r="B92" s="135"/>
      <c r="C92" s="407"/>
      <c r="D92" s="408"/>
      <c r="E92" s="408"/>
      <c r="F92" s="186"/>
      <c r="G92" s="186"/>
      <c r="H92" s="186"/>
      <c r="I92" s="186"/>
      <c r="J92" s="186"/>
      <c r="K92" s="405"/>
      <c r="L92" s="405"/>
      <c r="M92" s="405"/>
      <c r="N92" s="405"/>
      <c r="O92" s="406"/>
      <c r="P92" s="132"/>
    </row>
    <row r="93" spans="2:16" ht="13.5" thickBot="1">
      <c r="B93" s="221"/>
      <c r="C93" s="222"/>
      <c r="D93" s="222"/>
      <c r="E93" s="222"/>
      <c r="F93" s="222"/>
      <c r="G93" s="222"/>
      <c r="H93" s="222"/>
      <c r="I93" s="222"/>
      <c r="J93" s="222"/>
      <c r="K93" s="222"/>
      <c r="L93" s="222"/>
      <c r="M93" s="222"/>
      <c r="N93" s="222"/>
      <c r="O93" s="222"/>
      <c r="P93" s="223"/>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'PROPUESTA ECONOMICA(Proponente)'!_GoBack</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Herrera Munar</dc:creator>
  <cp:lastModifiedBy>Alexander Herrera Munar</cp:lastModifiedBy>
  <dcterms:created xsi:type="dcterms:W3CDTF">2026-09-24T16:20:14Z</dcterms:created>
  <dcterms:modified xsi:type="dcterms:W3CDTF">2026-10-06T19:58:47Z</dcterms:modified>
</cp:coreProperties>
</file>