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Hoja1" sheetId="1" state="visible" r:id="rId1"/>
  </sheets>
  <definedNames>
    <definedName name="_xlnm.Print_Titles" localSheetId="0">'Hoja1'!$1:$4</definedName>
  </definedNames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0"/>
  <fonts count="8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Calibri"/>
      <charset val="1"/>
      <family val="0"/>
      <b val="1"/>
      <sz val="14"/>
    </font>
    <font>
      <name val="Arial Narrow"/>
      <charset val="1"/>
      <family val="0"/>
      <b val="1"/>
      <sz val="8"/>
    </font>
    <font>
      <name val="Arial Narrow"/>
      <charset val="1"/>
      <family val="0"/>
      <color rgb="FF000000"/>
      <sz val="8"/>
    </font>
    <font>
      <name val="Arial Narrow"/>
      <charset val="1"/>
      <family val="0"/>
      <sz val="7"/>
    </font>
  </fonts>
  <fills count="3">
    <fill>
      <patternFill/>
    </fill>
    <fill>
      <patternFill patternType="gray125"/>
    </fill>
    <fill>
      <patternFill patternType="solid">
        <fgColor rgb="FFBFBFBF"/>
        <bgColor rgb="FFCCCCFF"/>
      </patternFill>
    </fill>
  </fills>
  <borders count="9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17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center" vertical="center" wrapText="1"/>
    </xf>
    <xf numFmtId="0" fontId="5" fillId="2" borderId="1" applyAlignment="1" pivotButton="0" quotePrefix="0" xfId="0">
      <alignment horizontal="center" vertical="center" wrapText="1"/>
    </xf>
    <xf numFmtId="0" fontId="6" fillId="0" borderId="1" applyAlignment="1" pivotButton="0" quotePrefix="0" xfId="0">
      <alignment horizontal="center" vertical="center" wrapText="1"/>
    </xf>
    <xf numFmtId="0" fontId="6" fillId="0" borderId="1" applyAlignment="1" pivotButton="0" quotePrefix="0" xfId="0">
      <alignment horizontal="justify" vertical="center" wrapText="1"/>
    </xf>
    <xf numFmtId="0" fontId="7" fillId="0" borderId="1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center" vertical="center" wrapText="1"/>
    </xf>
    <xf numFmtId="0" fontId="5" fillId="2" borderId="1" applyAlignment="1" pivotButton="0" quotePrefix="0" xfId="0">
      <alignment horizontal="center" vertical="center" wrapText="1"/>
    </xf>
    <xf numFmtId="0" fontId="0" fillId="0" borderId="7" pivotButton="0" quotePrefix="0" xfId="0"/>
    <xf numFmtId="0" fontId="0" fillId="0" borderId="8" pivotButton="0" quotePrefix="0" xfId="0"/>
    <xf numFmtId="0" fontId="0" fillId="0" borderId="3" pivotButton="0" quotePrefix="0" xfId="0"/>
    <xf numFmtId="0" fontId="0" fillId="0" borderId="4" pivotButton="0" quotePrefix="0" xfId="0"/>
    <xf numFmtId="0" fontId="6" fillId="0" borderId="1" applyAlignment="1" pivotButton="0" quotePrefix="0" xfId="0">
      <alignment horizontal="center" vertical="center" wrapText="1"/>
    </xf>
    <xf numFmtId="0" fontId="6" fillId="0" borderId="1" applyAlignment="1" pivotButton="0" quotePrefix="0" xfId="0">
      <alignment horizontal="justify" vertical="center" wrapText="1"/>
    </xf>
    <xf numFmtId="0" fontId="7" fillId="0" borderId="1" applyAlignment="1" pivotButton="0" quotePrefix="0" xfId="0">
      <alignment horizontal="center" vertical="center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1"/>
  </sheetPr>
  <dimension ref="A1:U28"/>
  <sheetViews>
    <sheetView showFormulas="0" showGridLines="1" showRowColHeaders="1" showZeros="1" rightToLeft="0" tabSelected="1" showOutlineSymbols="1" defaultGridColor="1" view="normal" topLeftCell="A1" colorId="64" zoomScale="110" zoomScaleNormal="110" zoomScalePageLayoutView="100" workbookViewId="0">
      <pane xSplit="0" ySplit="4" topLeftCell="A26" activePane="bottomLeft" state="frozen"/>
      <selection pane="topLeft" activeCell="A1" activeCellId="0" sqref="A1"/>
      <selection pane="bottomLeft" activeCell="A29" activeCellId="0" sqref="A29"/>
    </sheetView>
  </sheetViews>
  <sheetFormatPr baseColWidth="8" defaultColWidth="10.66796875" defaultRowHeight="14.25" zeroHeight="0" outlineLevelRow="0"/>
  <cols>
    <col width="3.67" customWidth="1" style="6" min="1" max="1"/>
    <col width="30" customWidth="1" style="6" min="6" max="6"/>
    <col width="27.67" customWidth="1" style="6" min="7" max="7"/>
    <col width="5.21" customWidth="1" style="6" min="8" max="8"/>
    <col width="6.33" customWidth="1" style="6" min="12" max="12"/>
    <col width="36" customWidth="1" style="6" min="13" max="13"/>
    <col width="5.11" customWidth="1" style="6" min="14" max="14"/>
    <col width="7.56" customWidth="1" style="6" min="18" max="18"/>
    <col width="13.67" customWidth="1" style="6" min="19" max="19"/>
    <col width="19.67" customWidth="1" style="6" min="20" max="20"/>
    <col width="19" customWidth="1" style="6" min="21" max="21"/>
  </cols>
  <sheetData>
    <row r="1" ht="48.75" customHeight="1" s="7">
      <c r="A1" s="8" t="inlineStr">
        <is>
          <t>MATRIZ DE RIESGOS
CMC-SP-068-2026</t>
        </is>
      </c>
    </row>
    <row r="2" ht="15" customHeight="1" s="7">
      <c r="A2" s="9" t="inlineStr">
        <is>
          <t xml:space="preserve">No. </t>
        </is>
      </c>
      <c r="B2" s="9" t="inlineStr">
        <is>
          <t>Clase</t>
        </is>
      </c>
      <c r="C2" s="9" t="inlineStr">
        <is>
          <t>Fuente</t>
        </is>
      </c>
      <c r="D2" s="9" t="inlineStr">
        <is>
          <t>Etapa</t>
        </is>
      </c>
      <c r="E2" s="9" t="inlineStr">
        <is>
          <t>Tipo</t>
        </is>
      </c>
      <c r="F2" s="9" t="inlineStr">
        <is>
          <t>DESCRIPCIÓN</t>
        </is>
      </c>
      <c r="G2" s="9" t="inlineStr">
        <is>
          <t>Consecuencia de la ocurrencia de la evento</t>
        </is>
      </c>
      <c r="H2" s="9" t="inlineStr">
        <is>
          <t>Probabilidad</t>
        </is>
      </c>
      <c r="I2" s="9" t="inlineStr">
        <is>
          <t>Impacto</t>
        </is>
      </c>
      <c r="J2" s="9" t="inlineStr">
        <is>
          <t>Valoración del Riesgo</t>
        </is>
      </c>
      <c r="K2" s="9" t="inlineStr">
        <is>
          <t>Categoría</t>
        </is>
      </c>
      <c r="L2" s="9" t="inlineStr">
        <is>
          <t>¿A quién se le asigna?</t>
        </is>
      </c>
      <c r="M2" s="9" t="inlineStr">
        <is>
          <t>Tratamiento/Controles a ser implementados</t>
        </is>
      </c>
      <c r="N2" s="9" t="inlineStr">
        <is>
          <t>Impacto después del tratamiento</t>
        </is>
      </c>
      <c r="O2" s="10" t="n"/>
      <c r="P2" s="10" t="n"/>
      <c r="Q2" s="11" t="n"/>
      <c r="R2" s="9" t="inlineStr">
        <is>
          <t>¿Afecta el equilibrio económico del contrato?</t>
        </is>
      </c>
      <c r="S2" s="9" t="inlineStr">
        <is>
          <t>Persona responsable por implementar el tratamiento</t>
        </is>
      </c>
      <c r="T2" s="9" t="inlineStr">
        <is>
          <t>Monitoreo y revisión</t>
        </is>
      </c>
      <c r="U2" s="11" t="n"/>
    </row>
    <row r="3" ht="15" customHeight="1" s="7">
      <c r="A3" s="12" t="n"/>
      <c r="B3" s="12" t="n"/>
      <c r="C3" s="12" t="n"/>
      <c r="D3" s="12" t="n"/>
      <c r="E3" s="12" t="n"/>
      <c r="F3" s="12" t="n"/>
      <c r="G3" s="12" t="n"/>
      <c r="H3" s="12" t="n"/>
      <c r="I3" s="12" t="n"/>
      <c r="J3" s="12" t="n"/>
      <c r="K3" s="12" t="n"/>
      <c r="L3" s="12" t="n"/>
      <c r="M3" s="12" t="n"/>
      <c r="N3" s="9" t="inlineStr">
        <is>
          <t>Probabilidad</t>
        </is>
      </c>
      <c r="O3" s="9" t="inlineStr">
        <is>
          <t>Impacto</t>
        </is>
      </c>
      <c r="P3" s="9" t="inlineStr">
        <is>
          <t>Valoración del Riesgo</t>
        </is>
      </c>
      <c r="Q3" s="9" t="inlineStr">
        <is>
          <t>Categoría</t>
        </is>
      </c>
      <c r="R3" s="12" t="n"/>
      <c r="S3" s="12" t="n"/>
      <c r="T3" s="9" t="inlineStr">
        <is>
          <t>¿Cómo se realiza el monitoreo?</t>
        </is>
      </c>
      <c r="U3" s="9" t="inlineStr">
        <is>
          <t xml:space="preserve">Periodicidad </t>
        </is>
      </c>
    </row>
    <row r="4" ht="38.25" customHeight="1" s="7">
      <c r="A4" s="13" t="n"/>
      <c r="B4" s="13" t="n"/>
      <c r="C4" s="13" t="n"/>
      <c r="D4" s="13" t="n"/>
      <c r="E4" s="13" t="n"/>
      <c r="F4" s="13" t="n"/>
      <c r="G4" s="13" t="n"/>
      <c r="H4" s="13" t="n"/>
      <c r="I4" s="13" t="n"/>
      <c r="J4" s="13" t="n"/>
      <c r="K4" s="13" t="n"/>
      <c r="L4" s="13" t="n"/>
      <c r="M4" s="13" t="n"/>
      <c r="N4" s="13" t="n"/>
      <c r="O4" s="13" t="n"/>
      <c r="P4" s="13" t="n"/>
      <c r="Q4" s="13" t="n"/>
      <c r="R4" s="13" t="n"/>
      <c r="S4" s="13" t="n"/>
      <c r="T4" s="13" t="n"/>
      <c r="U4" s="9" t="inlineStr">
        <is>
          <t>¿Cuándo?</t>
        </is>
      </c>
    </row>
    <row r="5" ht="106.0277777777778" customHeight="1" s="7">
      <c r="A5" s="14" t="n">
        <v>1</v>
      </c>
      <c r="B5" s="14" t="inlineStr">
        <is>
          <t>General</t>
        </is>
      </c>
      <c r="C5" s="14" t="inlineStr">
        <is>
          <t>Interno</t>
        </is>
      </c>
      <c r="D5" s="14" t="inlineStr">
        <is>
          <t>Planeación</t>
        </is>
      </c>
      <c r="E5" s="14" t="inlineStr">
        <is>
          <t>Económico</t>
        </is>
      </c>
      <c r="F5" s="15" t="inlineStr">
        <is>
          <t>Presupuesto oficial que no refleje los precios del mercado: los valores unitarios se tomaron de solo dos (2) cotizaciones, cuya diferencia es uniforme (2 % en cada ítem), el presupuesto coincide con una de ellas y hay diferencias de descripción entre las cotizaciones (p. ej., ítems 20 y 21, varilla corrugada).</t>
        </is>
      </c>
      <c r="G5" s="15" t="inlineStr">
        <is>
          <t>Sobrecosto para la entidad en los ítems de mayor rotación, ofertas por encima del tope o declaratoria de desierto; hallazgos de los órganos de control.</t>
        </is>
      </c>
      <c r="H5" s="14" t="inlineStr">
        <is>
          <t>Posible 3</t>
        </is>
      </c>
      <c r="I5" s="14" t="inlineStr">
        <is>
          <t>Mayor 4</t>
        </is>
      </c>
      <c r="J5" s="14">
        <f>VALUE(RIGHT(H5,1))+VALUE(RIGHT(I5,1))</f>
        <v/>
      </c>
      <c r="K5" s="14">
        <f>IF(J5&lt;=4,"Riesgo Bajo",IF(J5=5,"Riesgo Medio",IF(J5&lt;=7,"Riesgo Alto","Riesgo Extremo")))</f>
        <v/>
      </c>
      <c r="L5" s="14" t="inlineStr">
        <is>
          <t>Municipio</t>
        </is>
      </c>
      <c r="M5" s="15" t="inlineStr">
        <is>
          <t>Cotejo de los valores unitarios con referencias de mercado adicionales e independientes antes de la publicación; topes por ítem; aclaración de descripciones mediante respuesta a observaciones o adenda; aplicación del procedimiento de precio artificialmente bajo.</t>
        </is>
      </c>
      <c r="N5" s="14" t="inlineStr">
        <is>
          <t>Improbable 2</t>
        </is>
      </c>
      <c r="O5" s="14" t="inlineStr">
        <is>
          <t>Moderado 3</t>
        </is>
      </c>
      <c r="P5" s="14">
        <f>VALUE(RIGHT(N5,1))+VALUE(RIGHT(O5,1))</f>
        <v/>
      </c>
      <c r="Q5" s="14">
        <f>IF(P5&lt;=4,"Riesgo Bajo",IF(P5=5,"Riesgo Medio",IF(P5&lt;=7,"Riesgo Alto","Riesgo Extremo")))</f>
        <v/>
      </c>
      <c r="R5" s="14" t="inlineStr">
        <is>
          <t>No</t>
        </is>
      </c>
      <c r="S5" s="14" t="inlineStr">
        <is>
          <t>Secretaría de Planeación, Infraestructura y Desarrollo Rural
Oficina de Contratación</t>
        </is>
      </c>
      <c r="T5" s="15" t="inlineStr">
        <is>
          <t>Verificación de los soportes de cada valor unitario del presupuesto oficial.</t>
        </is>
      </c>
      <c r="U5" s="15" t="inlineStr">
        <is>
          <t>Antes de la publicación del proceso.</t>
        </is>
      </c>
    </row>
    <row r="6" ht="94.41666666666666" customHeight="1" s="7">
      <c r="A6" s="14" t="n">
        <v>2</v>
      </c>
      <c r="B6" s="14" t="inlineStr">
        <is>
          <t>Específico</t>
        </is>
      </c>
      <c r="C6" s="14" t="inlineStr">
        <is>
          <t>Interno</t>
        </is>
      </c>
      <c r="D6" s="14" t="inlineStr">
        <is>
          <t>Planeación</t>
        </is>
      </c>
      <c r="E6" s="14" t="inlineStr">
        <is>
          <t>Operacional</t>
        </is>
      </c>
      <c r="F6" s="15" t="inlineStr">
        <is>
          <t>Descripciones de ítems imprecisas, duplicadas o con errores en el presupuesto oficial (ítems 15 y 98 con la misma descripción y distinto valor; «REFLECTOR LEED 200V»; «CARNAZA X BOLSA»; «PEROXIDO X 1000 CC»; «CANAL PU6 B6 X 244 MTS»; unidad «Unidad» para agregados por m³).</t>
        </is>
      </c>
      <c r="G6" s="15" t="inlineStr">
        <is>
          <t>Observaciones de los interesados, ofertas no comparables y entregas que no satisfacen la necesidad.</t>
        </is>
      </c>
      <c r="H6" s="14" t="inlineStr">
        <is>
          <t>Probable 4</t>
        </is>
      </c>
      <c r="I6" s="14" t="inlineStr">
        <is>
          <t>Moderado 3</t>
        </is>
      </c>
      <c r="J6" s="14">
        <f>VALUE(RIGHT(H6,1))+VALUE(RIGHT(I6,1))</f>
        <v/>
      </c>
      <c r="K6" s="14">
        <f>IF(J6&lt;=4,"Riesgo Bajo",IF(J6=5,"Riesgo Medio",IF(J6&lt;=7,"Riesgo Alto","Riesgo Extremo")))</f>
        <v/>
      </c>
      <c r="L6" s="14" t="inlineStr">
        <is>
          <t>Municipio</t>
        </is>
      </c>
      <c r="M6" s="15" t="inlineStr">
        <is>
          <t>Revisión técnica del presupuesto oficial por la Secretaría; aclaraciones en la respuesta a observaciones o adenda; verificación por el supervisor de la referencia exacta en cada pedido.</t>
        </is>
      </c>
      <c r="N6" s="14" t="inlineStr">
        <is>
          <t>Improbable 2</t>
        </is>
      </c>
      <c r="O6" s="14" t="inlineStr">
        <is>
          <t>Menor 2</t>
        </is>
      </c>
      <c r="P6" s="14">
        <f>VALUE(RIGHT(N6,1))+VALUE(RIGHT(O6,1))</f>
        <v/>
      </c>
      <c r="Q6" s="14">
        <f>IF(P6&lt;=4,"Riesgo Bajo",IF(P6=5,"Riesgo Medio",IF(P6&lt;=7,"Riesgo Alto","Riesgo Extremo")))</f>
        <v/>
      </c>
      <c r="R6" s="14" t="inlineStr">
        <is>
          <t>No</t>
        </is>
      </c>
      <c r="S6" s="14" t="inlineStr">
        <is>
          <t>Secretaría de Planeación, Infraestructura y Desarrollo Rural
Oficina de Contratación</t>
        </is>
      </c>
      <c r="T6" s="15" t="inlineStr">
        <is>
          <t>Cotejo del presupuesto oficial con las cotizaciones y con la necesidad de las dependencias.</t>
        </is>
      </c>
      <c r="U6" s="15" t="inlineStr">
        <is>
          <t>En la planeación y durante el término de observaciones.</t>
        </is>
      </c>
    </row>
    <row r="7" ht="101.75" customHeight="1" s="7">
      <c r="A7" s="14" t="n">
        <v>3</v>
      </c>
      <c r="B7" s="14" t="inlineStr">
        <is>
          <t>Específico</t>
        </is>
      </c>
      <c r="C7" s="14" t="inlineStr">
        <is>
          <t>Interno</t>
        </is>
      </c>
      <c r="D7" s="14" t="inlineStr">
        <is>
          <t>Planeación</t>
        </is>
      </c>
      <c r="E7" s="14" t="inlineStr">
        <is>
          <t>Operacional</t>
        </is>
      </c>
      <c r="F7" s="15" t="inlineStr">
        <is>
          <t>Conflicto de interés o falta de independencia de las cotizaciones del estudio de mercado (proveedores con formato, descripciones y precios proporcionales; cotizante que ha sido contratista del Municipio en procesos de igual objeto), o vínculos de quienes estructuran y evalúan con los proponentes.</t>
        </is>
      </c>
      <c r="G7" s="15" t="inlineStr">
        <is>
          <t>Afectación de la selección objetiva y de la transparencia; nulidad del contrato e investigaciones disciplinarias, fiscales o penales.</t>
        </is>
      </c>
      <c r="H7" s="14" t="inlineStr">
        <is>
          <t>Posible 3</t>
        </is>
      </c>
      <c r="I7" s="14" t="inlineStr">
        <is>
          <t>Mayor 4</t>
        </is>
      </c>
      <c r="J7" s="14">
        <f>VALUE(RIGHT(H7,1))+VALUE(RIGHT(I7,1))</f>
        <v/>
      </c>
      <c r="K7" s="14">
        <f>IF(J7&lt;=4,"Riesgo Bajo",IF(J7=5,"Riesgo Medio",IF(J7&lt;=7,"Riesgo Alto","Riesgo Extremo")))</f>
        <v/>
      </c>
      <c r="L7" s="14" t="inlineStr">
        <is>
          <t>Municipio</t>
        </is>
      </c>
      <c r="M7" s="15" t="inlineStr">
        <is>
          <t>Verificación de la autenticidad, el NIT, la firma y la fecha de las cotizaciones; consulta de precios a proveedores sin vínculo entre sí; declaración de ausencia de conflicto de interés de estructuradores y evaluadores; impedimento y retiro de quien tenga relación con un proponente.</t>
        </is>
      </c>
      <c r="N7" s="14" t="inlineStr">
        <is>
          <t>Raro 1</t>
        </is>
      </c>
      <c r="O7" s="14" t="inlineStr">
        <is>
          <t>Moderado 3</t>
        </is>
      </c>
      <c r="P7" s="14">
        <f>VALUE(RIGHT(N7,1))+VALUE(RIGHT(O7,1))</f>
        <v/>
      </c>
      <c r="Q7" s="14">
        <f>IF(P7&lt;=4,"Riesgo Bajo",IF(P7=5,"Riesgo Medio",IF(P7&lt;=7,"Riesgo Alto","Riesgo Extremo")))</f>
        <v/>
      </c>
      <c r="R7" s="14" t="inlineStr">
        <is>
          <t>No</t>
        </is>
      </c>
      <c r="S7" s="14" t="inlineStr">
        <is>
          <t>Ordenador del gasto
Oficina de Contratación</t>
        </is>
      </c>
      <c r="T7" s="15" t="inlineStr">
        <is>
          <t>Verificación de vínculos de estructuradores y evaluadores frente a cotizantes y proponentes.</t>
        </is>
      </c>
      <c r="U7" s="15" t="inlineStr">
        <is>
          <t>En la planeación y en la evaluación de las ofertas.</t>
        </is>
      </c>
    </row>
    <row r="8" ht="95.63888888888889" customHeight="1" s="7">
      <c r="A8" s="14" t="n">
        <v>4</v>
      </c>
      <c r="B8" s="14" t="inlineStr">
        <is>
          <t>General</t>
        </is>
      </c>
      <c r="C8" s="14" t="inlineStr">
        <is>
          <t>Interno</t>
        </is>
      </c>
      <c r="D8" s="14" t="inlineStr">
        <is>
          <t>Planeación</t>
        </is>
      </c>
      <c r="E8" s="14" t="inlineStr">
        <is>
          <t>Regulatorio</t>
        </is>
      </c>
      <c r="F8" s="15" t="inlineStr">
        <is>
          <t>Verificación insuficiente de la existencia de un Acuerdo Marco de Precios u otro instrumento de agregación de demanda vigente para materiales de construcción y ferretería (el AMP CCE-255-AMP-2021 se prorrogó hasta el 30/09/2026 y CCE adelanta la licitación CCENEG-101-01-2026).</t>
        </is>
      </c>
      <c r="G8" s="15" t="inlineStr">
        <is>
          <t>Contratación por una modalidad no procedente y observaciones de los órganos de control.</t>
        </is>
      </c>
      <c r="H8" s="14" t="inlineStr">
        <is>
          <t>Posible 3</t>
        </is>
      </c>
      <c r="I8" s="14" t="inlineStr">
        <is>
          <t>Moderado 3</t>
        </is>
      </c>
      <c r="J8" s="14">
        <f>VALUE(RIGHT(H8,1))+VALUE(RIGHT(I8,1))</f>
        <v/>
      </c>
      <c r="K8" s="14">
        <f>IF(J8&lt;=4,"Riesgo Bajo",IF(J8=5,"Riesgo Medio",IF(J8&lt;=7,"Riesgo Alto","Riesgo Extremo")))</f>
        <v/>
      </c>
      <c r="L8" s="14" t="inlineStr">
        <is>
          <t>Municipio</t>
        </is>
      </c>
      <c r="M8" s="15" t="inlineStr">
        <is>
          <t>Consulta de la Tienda Virtual del Estado Colombiano a la fecha de publicación y constancia en el expediente sobre la existencia o no de un instrumento vigente que cubra los bienes y al Municipio.</t>
        </is>
      </c>
      <c r="N8" s="14" t="inlineStr">
        <is>
          <t>Raro 1</t>
        </is>
      </c>
      <c r="O8" s="14" t="inlineStr">
        <is>
          <t>Menor 2</t>
        </is>
      </c>
      <c r="P8" s="14">
        <f>VALUE(RIGHT(N8,1))+VALUE(RIGHT(O8,1))</f>
        <v/>
      </c>
      <c r="Q8" s="14">
        <f>IF(P8&lt;=4,"Riesgo Bajo",IF(P8=5,"Riesgo Medio",IF(P8&lt;=7,"Riesgo Alto","Riesgo Extremo")))</f>
        <v/>
      </c>
      <c r="R8" s="14" t="inlineStr">
        <is>
          <t>No</t>
        </is>
      </c>
      <c r="S8" s="14" t="inlineStr">
        <is>
          <t>Oficina de Contratación</t>
        </is>
      </c>
      <c r="T8" s="15" t="inlineStr">
        <is>
          <t>Consulta de los instrumentos de agregación de demanda vigentes.</t>
        </is>
      </c>
      <c r="U8" s="15" t="inlineStr">
        <is>
          <t>Antes de la publicación del proceso.</t>
        </is>
      </c>
    </row>
    <row r="9" ht="82.19444444444444" customHeight="1" s="7">
      <c r="A9" s="14" t="n">
        <v>5</v>
      </c>
      <c r="B9" s="14" t="inlineStr">
        <is>
          <t>General</t>
        </is>
      </c>
      <c r="C9" s="14" t="inlineStr">
        <is>
          <t>Interno</t>
        </is>
      </c>
      <c r="D9" s="14" t="inlineStr">
        <is>
          <t>Planeación</t>
        </is>
      </c>
      <c r="E9" s="14" t="inlineStr">
        <is>
          <t>Financiero</t>
        </is>
      </c>
      <c r="F9" s="15" t="inlineStr">
        <is>
          <t>Inconsistencia en la imputación presupuestal: el CDP N.° 0000001067 afecta el rubro 2.3.2.02.02.005 «Construcción y servicios de la construcción» (CPC 53290 «Otras obras de ingeniería civil») para un contrato de suministro de bienes.</t>
        </is>
      </c>
      <c r="G9" s="15" t="inlineStr">
        <is>
          <t>Glosas presupuestales, demora en el registro presupuestal o en los pagos y observaciones de los órganos de control.</t>
        </is>
      </c>
      <c r="H9" s="14" t="inlineStr">
        <is>
          <t>Posible 3</t>
        </is>
      </c>
      <c r="I9" s="14" t="inlineStr">
        <is>
          <t>Moderado 3</t>
        </is>
      </c>
      <c r="J9" s="14">
        <f>VALUE(RIGHT(H9,1))+VALUE(RIGHT(I9,1))</f>
        <v/>
      </c>
      <c r="K9" s="14">
        <f>IF(J9&lt;=4,"Riesgo Bajo",IF(J9=5,"Riesgo Medio",IF(J9&lt;=7,"Riesgo Alto","Riesgo Extremo")))</f>
        <v/>
      </c>
      <c r="L9" s="14" t="inlineStr">
        <is>
          <t>Municipio</t>
        </is>
      </c>
      <c r="M9" s="15" t="inlineStr">
        <is>
          <t>Verificación con la Secretaría de Hacienda de la clasificación presupuestal del gasto y, si procede, ajuste del CDP antes de la aceptación de la oferta.</t>
        </is>
      </c>
      <c r="N9" s="14" t="inlineStr">
        <is>
          <t>Improbable 2</t>
        </is>
      </c>
      <c r="O9" s="14" t="inlineStr">
        <is>
          <t>Menor 2</t>
        </is>
      </c>
      <c r="P9" s="14">
        <f>VALUE(RIGHT(N9,1))+VALUE(RIGHT(O9,1))</f>
        <v/>
      </c>
      <c r="Q9" s="14">
        <f>IF(P9&lt;=4,"Riesgo Bajo",IF(P9=5,"Riesgo Medio",IF(P9&lt;=7,"Riesgo Alto","Riesgo Extremo")))</f>
        <v/>
      </c>
      <c r="R9" s="14" t="inlineStr">
        <is>
          <t>No</t>
        </is>
      </c>
      <c r="S9" s="14" t="inlineStr">
        <is>
          <t>Secretaría de Hacienda
Secretaría de Planeación, Infraestructura y Desarrollo Rural</t>
        </is>
      </c>
      <c r="T9" s="15" t="inlineStr">
        <is>
          <t>Verificación de la imputación al expedir el registro presupuestal.</t>
        </is>
      </c>
      <c r="U9" s="15" t="inlineStr">
        <is>
          <t>Antes de la aceptación de la oferta.</t>
        </is>
      </c>
    </row>
    <row r="10" ht="83.11111111111111" customHeight="1" s="7">
      <c r="A10" s="14" t="n">
        <v>6</v>
      </c>
      <c r="B10" s="14" t="inlineStr">
        <is>
          <t>General</t>
        </is>
      </c>
      <c r="C10" s="14" t="inlineStr">
        <is>
          <t>Externo</t>
        </is>
      </c>
      <c r="D10" s="14" t="inlineStr">
        <is>
          <t>Selección</t>
        </is>
      </c>
      <c r="E10" s="14" t="inlineStr">
        <is>
          <t>Operacional</t>
        </is>
      </c>
      <c r="F10" s="15" t="inlineStr">
        <is>
          <t>Ausencia de pluralidad de oferentes o de ofertas hábiles, por el término corto del proceso, la exigencia de cotizar los 139 ítems y los requisitos de experiencia (antigüedad de 3 años y un contrato por el 100 % del presupuesto oficial).</t>
        </is>
      </c>
      <c r="G10" s="15" t="inlineStr">
        <is>
          <t>Declaratoria de desierto y retraso en la atención de las necesidades de mantenimiento.</t>
        </is>
      </c>
      <c r="H10" s="14" t="inlineStr">
        <is>
          <t>Posible 3</t>
        </is>
      </c>
      <c r="I10" s="14" t="inlineStr">
        <is>
          <t>Moderado 3</t>
        </is>
      </c>
      <c r="J10" s="14">
        <f>VALUE(RIGHT(H10,1))+VALUE(RIGHT(I10,1))</f>
        <v/>
      </c>
      <c r="K10" s="14">
        <f>IF(J10&lt;=4,"Riesgo Bajo",IF(J10=5,"Riesgo Medio",IF(J10&lt;=7,"Riesgo Alto","Riesgo Extremo")))</f>
        <v/>
      </c>
      <c r="L10" s="14" t="inlineStr">
        <is>
          <t>Municipio</t>
        </is>
      </c>
      <c r="M10" s="15" t="inlineStr">
        <is>
          <t>Publicidad en el SECOP II; requisitos habilitantes justificados en el análisis del sector; sin capacidad financiera; nuevo proceso inmediato en caso de declaratoria de desierto.</t>
        </is>
      </c>
      <c r="N10" s="14" t="inlineStr">
        <is>
          <t>Improbable 2</t>
        </is>
      </c>
      <c r="O10" s="14" t="inlineStr">
        <is>
          <t>Menor 2</t>
        </is>
      </c>
      <c r="P10" s="14">
        <f>VALUE(RIGHT(N10,1))+VALUE(RIGHT(O10,1))</f>
        <v/>
      </c>
      <c r="Q10" s="14">
        <f>IF(P10&lt;=4,"Riesgo Bajo",IF(P10=5,"Riesgo Medio",IF(P10&lt;=7,"Riesgo Alto","Riesgo Extremo")))</f>
        <v/>
      </c>
      <c r="R10" s="14" t="inlineStr">
        <is>
          <t>No</t>
        </is>
      </c>
      <c r="S10" s="14" t="inlineStr">
        <is>
          <t>Oficina de Contratación</t>
        </is>
      </c>
      <c r="T10" s="15" t="inlineStr">
        <is>
          <t>Seguimiento a los interesados y a las observaciones recibidas.</t>
        </is>
      </c>
      <c r="U10" s="15" t="inlineStr">
        <is>
          <t>Durante el término de la invitación.</t>
        </is>
      </c>
    </row>
    <row r="11" ht="107.25" customHeight="1" s="7">
      <c r="A11" s="14" t="n">
        <v>7</v>
      </c>
      <c r="B11" s="14" t="inlineStr">
        <is>
          <t>Específico</t>
        </is>
      </c>
      <c r="C11" s="14" t="inlineStr">
        <is>
          <t>Externo</t>
        </is>
      </c>
      <c r="D11" s="14" t="inlineStr">
        <is>
          <t>Selección</t>
        </is>
      </c>
      <c r="E11" s="14" t="inlineStr">
        <is>
          <t>Financiero</t>
        </is>
      </c>
      <c r="F11" s="15" t="inlineStr">
        <is>
          <t>Ofertas desbalanceadas o con precios artificialmente bajos: por evaluarse la sumatoria de valores unitarios con una unidad por ítem, un proponente puede ofrecer precios muy bajos en ítems de poca rotación y cercanos al tope en los de mayor demanda; o precios unitarios que superan los topes del presupuesto oficial.</t>
        </is>
      </c>
      <c r="G11" s="15" t="inlineStr">
        <is>
          <t>Mayor costo real durante la ejecución frente a la oferta evaluada; rechazo de ofertas.</t>
        </is>
      </c>
      <c r="H11" s="14" t="inlineStr">
        <is>
          <t>Posible 3</t>
        </is>
      </c>
      <c r="I11" s="14" t="inlineStr">
        <is>
          <t>Moderado 3</t>
        </is>
      </c>
      <c r="J11" s="14">
        <f>VALUE(RIGHT(H11,1))+VALUE(RIGHT(I11,1))</f>
        <v/>
      </c>
      <c r="K11" s="14">
        <f>IF(J11&lt;=4,"Riesgo Bajo",IF(J11=5,"Riesgo Medio",IF(J11&lt;=7,"Riesgo Alto","Riesgo Extremo")))</f>
        <v/>
      </c>
      <c r="L11" s="14" t="inlineStr">
        <is>
          <t>Municipio</t>
        </is>
      </c>
      <c r="M11" s="15" t="inlineStr">
        <is>
          <t>Tope por precio unitario (con el IVA aplicable) so pena de rechazo; análisis de precio artificialmente bajo por ítem (art. 2.2.1.1.2.2.4 del Decreto 1082 de 2015); obligación de mantener los precios de todos los ítems y atender pedidos de cualquiera de ellos.</t>
        </is>
      </c>
      <c r="N11" s="14" t="inlineStr">
        <is>
          <t>Improbable 2</t>
        </is>
      </c>
      <c r="O11" s="14" t="inlineStr">
        <is>
          <t>Menor 2</t>
        </is>
      </c>
      <c r="P11" s="14">
        <f>VALUE(RIGHT(N11,1))+VALUE(RIGHT(O11,1))</f>
        <v/>
      </c>
      <c r="Q11" s="14">
        <f>IF(P11&lt;=4,"Riesgo Bajo",IF(P11=5,"Riesgo Medio",IF(P11&lt;=7,"Riesgo Alto","Riesgo Extremo")))</f>
        <v/>
      </c>
      <c r="R11" s="14" t="inlineStr">
        <is>
          <t>No</t>
        </is>
      </c>
      <c r="S11" s="14" t="inlineStr">
        <is>
          <t>Oficina de Contratación
Supervisor del contrato</t>
        </is>
      </c>
      <c r="T11" s="15" t="inlineStr">
        <is>
          <t>Verificación ítem por ítem de la oferta económica frente al presupuesto oficial.</t>
        </is>
      </c>
      <c r="U11" s="15" t="inlineStr">
        <is>
          <t>Al momento de la evaluación de las ofertas.</t>
        </is>
      </c>
    </row>
    <row r="12" ht="57.30232558139535" customHeight="1" s="7">
      <c r="A12" s="14" t="n">
        <v>8</v>
      </c>
      <c r="B12" s="14" t="inlineStr">
        <is>
          <t>General</t>
        </is>
      </c>
      <c r="C12" s="14" t="inlineStr">
        <is>
          <t>Externo</t>
        </is>
      </c>
      <c r="D12" s="14" t="inlineStr">
        <is>
          <t>Selección</t>
        </is>
      </c>
      <c r="E12" s="14" t="inlineStr">
        <is>
          <t>Operacional</t>
        </is>
      </c>
      <c r="F12" s="15" t="inlineStr">
        <is>
          <t>Acuerdos colusorios entre proponentes o presentación de ofertas por personas vinculadas entre sí, que afecten la selección objetiva.</t>
        </is>
      </c>
      <c r="G12" s="15" t="inlineStr">
        <is>
          <t>Afectación de la libre competencia y aceptación de una oferta a un precio superior al de mercado.</t>
        </is>
      </c>
      <c r="H12" s="14" t="inlineStr">
        <is>
          <t>Raro 1</t>
        </is>
      </c>
      <c r="I12" s="14" t="inlineStr">
        <is>
          <t>Moderado 3</t>
        </is>
      </c>
      <c r="J12" s="14">
        <f>VALUE(RIGHT(H12,1))+VALUE(RIGHT(I12,1))</f>
        <v/>
      </c>
      <c r="K12" s="14">
        <f>IF(J12&lt;=4,"Riesgo Bajo",IF(J12=5,"Riesgo Medio",IF(J12&lt;=7,"Riesgo Alto","Riesgo Extremo")))</f>
        <v/>
      </c>
      <c r="L12" s="14" t="inlineStr">
        <is>
          <t>Municipio</t>
        </is>
      </c>
      <c r="M12" s="15" t="inlineStr">
        <is>
          <t>Suscripción del Pacto de Transparencia y del Compromiso Anticorrupción; causal de rechazo por participación en más de una oferta; publicidad de todas las actuaciones en el SECOP II.</t>
        </is>
      </c>
      <c r="N12" s="14" t="inlineStr">
        <is>
          <t>Raro 1</t>
        </is>
      </c>
      <c r="O12" s="14" t="inlineStr">
        <is>
          <t>Menor 2</t>
        </is>
      </c>
      <c r="P12" s="14">
        <f>VALUE(RIGHT(N12,1))+VALUE(RIGHT(O12,1))</f>
        <v/>
      </c>
      <c r="Q12" s="14">
        <f>IF(P12&lt;=4,"Riesgo Bajo",IF(P12=5,"Riesgo Medio",IF(P12&lt;=7,"Riesgo Alto","Riesgo Extremo")))</f>
        <v/>
      </c>
      <c r="R12" s="14" t="inlineStr">
        <is>
          <t>No</t>
        </is>
      </c>
      <c r="S12" s="14" t="inlineStr">
        <is>
          <t>Oficina de Contratación</t>
        </is>
      </c>
      <c r="T12" s="15" t="inlineStr">
        <is>
          <t>Revisión de la composición de los proponentes y de la coherencia de las ofertas recibidas.</t>
        </is>
      </c>
      <c r="U12" s="15" t="inlineStr">
        <is>
          <t>Al momento del cierre y de la evaluación.</t>
        </is>
      </c>
    </row>
    <row r="13" ht="80.36111111111111" customHeight="1" s="7">
      <c r="A13" s="14" t="n">
        <v>9</v>
      </c>
      <c r="B13" s="14" t="inlineStr">
        <is>
          <t>Específico</t>
        </is>
      </c>
      <c r="C13" s="14" t="inlineStr">
        <is>
          <t>Externo</t>
        </is>
      </c>
      <c r="D13" s="14" t="inlineStr">
        <is>
          <t>Selección</t>
        </is>
      </c>
      <c r="E13" s="14" t="inlineStr">
        <is>
          <t>Operacional</t>
        </is>
      </c>
      <c r="F13" s="15" t="inlineStr">
        <is>
          <t>Inconsistencias entre el valor ofertado en el cuestionario del SECOP II y el Formulario 1, o errores en el diligenciamiento de los 139 valores unitarios y del IVA del formulario (que aplica la tarifa general sobre el subtotal).</t>
        </is>
      </c>
      <c r="G13" s="15" t="inlineStr">
        <is>
          <t>Rechazo de ofertas o correcciones aritméticas que alteren el orden de elegibilidad.</t>
        </is>
      </c>
      <c r="H13" s="14" t="inlineStr">
        <is>
          <t>Posible 3</t>
        </is>
      </c>
      <c r="I13" s="14" t="inlineStr">
        <is>
          <t>Menor 2</t>
        </is>
      </c>
      <c r="J13" s="14">
        <f>VALUE(RIGHT(H13,1))+VALUE(RIGHT(I13,1))</f>
        <v/>
      </c>
      <c r="K13" s="14">
        <f>IF(J13&lt;=4,"Riesgo Bajo",IF(J13=5,"Riesgo Medio",IF(J13&lt;=7,"Riesgo Alto","Riesgo Extremo")))</f>
        <v/>
      </c>
      <c r="L13" s="14" t="inlineStr">
        <is>
          <t>Contratista</t>
        </is>
      </c>
      <c r="M13" s="15" t="inlineStr">
        <is>
          <t>Instrucciones precisas en la invitación sobre el diligenciamiento del Formulario 1; revisión de sus fórmulas antes de la publicación; corrección aritmética.</t>
        </is>
      </c>
      <c r="N13" s="14" t="inlineStr">
        <is>
          <t>Improbable 2</t>
        </is>
      </c>
      <c r="O13" s="14" t="inlineStr">
        <is>
          <t>Insignificante 1</t>
        </is>
      </c>
      <c r="P13" s="14">
        <f>VALUE(RIGHT(N13,1))+VALUE(RIGHT(O13,1))</f>
        <v/>
      </c>
      <c r="Q13" s="14">
        <f>IF(P13&lt;=4,"Riesgo Bajo",IF(P13=5,"Riesgo Medio",IF(P13&lt;=7,"Riesgo Alto","Riesgo Extremo")))</f>
        <v/>
      </c>
      <c r="R13" s="14" t="inlineStr">
        <is>
          <t>No</t>
        </is>
      </c>
      <c r="S13" s="14" t="inlineStr">
        <is>
          <t>Oficina de Contratación
Proponentes</t>
        </is>
      </c>
      <c r="T13" s="15" t="inlineStr">
        <is>
          <t>Verificación aritmética de las ofertas.</t>
        </is>
      </c>
      <c r="U13" s="15" t="inlineStr">
        <is>
          <t>Al momento de la evaluación de las ofertas.</t>
        </is>
      </c>
    </row>
    <row r="14" ht="59.58333333333334" customHeight="1" s="7">
      <c r="A14" s="14" t="n">
        <v>10</v>
      </c>
      <c r="B14" s="14" t="inlineStr">
        <is>
          <t>General</t>
        </is>
      </c>
      <c r="C14" s="14" t="inlineStr">
        <is>
          <t>Externo</t>
        </is>
      </c>
      <c r="D14" s="14" t="inlineStr">
        <is>
          <t>Contratación</t>
        </is>
      </c>
      <c r="E14" s="14" t="inlineStr">
        <is>
          <t>Operacional</t>
        </is>
      </c>
      <c r="F14" s="15" t="inlineStr">
        <is>
          <t>El oferente seleccionado no acepta la oferta, no suscribe el contrato electrónico o no allega los documentos de legalización dentro de los plazos establecidos.</t>
        </is>
      </c>
      <c r="G14" s="15" t="inlineStr">
        <is>
          <t>Retraso en el inicio de la ejecución, con un plazo contractual ya corto.</t>
        </is>
      </c>
      <c r="H14" s="14" t="inlineStr">
        <is>
          <t>Improbable 2</t>
        </is>
      </c>
      <c r="I14" s="14" t="inlineStr">
        <is>
          <t>Mayor 4</t>
        </is>
      </c>
      <c r="J14" s="14">
        <f>VALUE(RIGHT(H14,1))+VALUE(RIGHT(I14,1))</f>
        <v/>
      </c>
      <c r="K14" s="14">
        <f>IF(J14&lt;=4,"Riesgo Bajo",IF(J14=5,"Riesgo Medio",IF(J14&lt;=7,"Riesgo Alto","Riesgo Extremo")))</f>
        <v/>
      </c>
      <c r="L14" s="14" t="inlineStr">
        <is>
          <t>Contratista</t>
        </is>
      </c>
      <c r="M14" s="15" t="inlineStr">
        <is>
          <t>Plazos perentorios para la aceptación y la legalización; verificación previa de los requisitos habilitantes; aceptación de la oferta siguiente en orden de elegibilidad cuando proceda.</t>
        </is>
      </c>
      <c r="N14" s="14" t="inlineStr">
        <is>
          <t>Raro 1</t>
        </is>
      </c>
      <c r="O14" s="14" t="inlineStr">
        <is>
          <t>Moderado 3</t>
        </is>
      </c>
      <c r="P14" s="14">
        <f>VALUE(RIGHT(N14,1))+VALUE(RIGHT(O14,1))</f>
        <v/>
      </c>
      <c r="Q14" s="14">
        <f>IF(P14&lt;=4,"Riesgo Bajo",IF(P14=5,"Riesgo Medio",IF(P14&lt;=7,"Riesgo Alto","Riesgo Extremo")))</f>
        <v/>
      </c>
      <c r="R14" s="14" t="inlineStr">
        <is>
          <t>No</t>
        </is>
      </c>
      <c r="S14" s="14" t="inlineStr">
        <is>
          <t>Oficina de Contratación
Supervisor del contrato</t>
        </is>
      </c>
      <c r="T14" s="15" t="inlineStr">
        <is>
          <t>Verificación del cumplimiento de los plazos de aceptación y legalización.</t>
        </is>
      </c>
      <c r="U14" s="15" t="inlineStr">
        <is>
          <t>Al momento de la aceptación de la oferta.</t>
        </is>
      </c>
    </row>
    <row r="15" ht="60.11627906976744" customHeight="1" s="7">
      <c r="A15" s="14" t="n">
        <v>11</v>
      </c>
      <c r="B15" s="14" t="inlineStr">
        <is>
          <t>General</t>
        </is>
      </c>
      <c r="C15" s="14" t="inlineStr">
        <is>
          <t>Externo</t>
        </is>
      </c>
      <c r="D15" s="14" t="inlineStr">
        <is>
          <t>Contratación</t>
        </is>
      </c>
      <c r="E15" s="14" t="inlineStr">
        <is>
          <t>Tecnológico</t>
        </is>
      </c>
      <c r="F15" s="15" t="inlineStr">
        <is>
          <t>Fallas en la disponibilidad del SECOP II que impidan la publicación oportuna de los documentos o la presentación de ofertas.</t>
        </is>
      </c>
      <c r="G15" s="15" t="inlineStr">
        <is>
          <t>Retraso de los plazos del cronograma y necesidad de modificarlo.</t>
        </is>
      </c>
      <c r="H15" s="14" t="inlineStr">
        <is>
          <t>Posible 3</t>
        </is>
      </c>
      <c r="I15" s="14" t="inlineStr">
        <is>
          <t>Insignificante 1</t>
        </is>
      </c>
      <c r="J15" s="14">
        <f>VALUE(RIGHT(H15,1))+VALUE(RIGHT(I15,1))</f>
        <v/>
      </c>
      <c r="K15" s="14">
        <f>IF(J15&lt;=4,"Riesgo Bajo",IF(J15=5,"Riesgo Medio",IF(J15&lt;=7,"Riesgo Alto","Riesgo Extremo")))</f>
        <v/>
      </c>
      <c r="L15" s="14" t="inlineStr">
        <is>
          <t>Municipio</t>
        </is>
      </c>
      <c r="M15" s="15" t="inlineStr">
        <is>
          <t>Reporte inmediato a la mesa de servicio; conservación de las evidencias; aplicación del protocolo de indisponibilidad de Colombia Compra Eficiente y expedición de las adendas que se requieran.</t>
        </is>
      </c>
      <c r="N15" s="14" t="inlineStr">
        <is>
          <t>Raro 1</t>
        </is>
      </c>
      <c r="O15" s="14" t="inlineStr">
        <is>
          <t>Insignificante 1</t>
        </is>
      </c>
      <c r="P15" s="14">
        <f>VALUE(RIGHT(N15,1))+VALUE(RIGHT(O15,1))</f>
        <v/>
      </c>
      <c r="Q15" s="14">
        <f>IF(P15&lt;=4,"Riesgo Bajo",IF(P15=5,"Riesgo Medio",IF(P15&lt;=7,"Riesgo Alto","Riesgo Extremo")))</f>
        <v/>
      </c>
      <c r="R15" s="14" t="inlineStr">
        <is>
          <t>No</t>
        </is>
      </c>
      <c r="S15" s="14" t="inlineStr">
        <is>
          <t>Oficina de Contratación</t>
        </is>
      </c>
      <c r="T15" s="15" t="inlineStr">
        <is>
          <t>Revisión de la plataforma para el cargue oportuno de la información.</t>
        </is>
      </c>
      <c r="U15" s="15" t="inlineStr">
        <is>
          <t>Cada vez que deban publicarse documentos.</t>
        </is>
      </c>
    </row>
    <row r="16" ht="73.02777777777779" customHeight="1" s="7">
      <c r="A16" s="14" t="n">
        <v>12</v>
      </c>
      <c r="B16" s="14" t="inlineStr">
        <is>
          <t>Específico</t>
        </is>
      </c>
      <c r="C16" s="14" t="inlineStr">
        <is>
          <t>Interno</t>
        </is>
      </c>
      <c r="D16" s="14" t="inlineStr">
        <is>
          <t>Ejecución</t>
        </is>
      </c>
      <c r="E16" s="14" t="inlineStr">
        <is>
          <t>Operacional</t>
        </is>
      </c>
      <c r="F16" s="15" t="inlineStr">
        <is>
          <t>Plazo de ejecución corto (hasta el 10/12/2026) y pedidos concentrados al final de la vigencia, que impidan ejecutar oportunamente el monto agotable o recibir y pagar los materiales dentro de la vigencia.</t>
        </is>
      </c>
      <c r="G16" s="15" t="inlineStr">
        <is>
          <t>Recursos sin ejecutar, necesidades de mantenimiento sin atender o pagos que no alcanzan a tramitarse en la vigencia.</t>
        </is>
      </c>
      <c r="H16" s="14" t="inlineStr">
        <is>
          <t>Posible 3</t>
        </is>
      </c>
      <c r="I16" s="14" t="inlineStr">
        <is>
          <t>Moderado 3</t>
        </is>
      </c>
      <c r="J16" s="14">
        <f>VALUE(RIGHT(H16,1))+VALUE(RIGHT(I16,1))</f>
        <v/>
      </c>
      <c r="K16" s="14">
        <f>IF(J16&lt;=4,"Riesgo Bajo",IF(J16=5,"Riesgo Medio",IF(J16&lt;=7,"Riesgo Alto","Riesgo Extremo")))</f>
        <v/>
      </c>
      <c r="L16" s="14" t="inlineStr">
        <is>
          <t>Municipio</t>
        </is>
      </c>
      <c r="M16" s="15" t="inlineStr">
        <is>
          <t>Programación de pedidos por el supervisor desde el inicio del contrato con las dependencias; seguimiento semanal de la ejecución; inicio inmediato tras la aceptación de la oferta.</t>
        </is>
      </c>
      <c r="N16" s="14" t="inlineStr">
        <is>
          <t>Improbable 2</t>
        </is>
      </c>
      <c r="O16" s="14" t="inlineStr">
        <is>
          <t>Menor 2</t>
        </is>
      </c>
      <c r="P16" s="14">
        <f>VALUE(RIGHT(N16,1))+VALUE(RIGHT(O16,1))</f>
        <v/>
      </c>
      <c r="Q16" s="14">
        <f>IF(P16&lt;=4,"Riesgo Bajo",IF(P16=5,"Riesgo Medio",IF(P16&lt;=7,"Riesgo Alto","Riesgo Extremo")))</f>
        <v/>
      </c>
      <c r="R16" s="14" t="inlineStr">
        <is>
          <t>No</t>
        </is>
      </c>
      <c r="S16" s="14" t="inlineStr">
        <is>
          <t>Supervisor del contrato
Secretaría de Planeación, Infraestructura y Desarrollo Rural</t>
        </is>
      </c>
      <c r="T16" s="15" t="inlineStr">
        <is>
          <t>Seguimiento al valor ejecutado frente al monto agotable y al plazo.</t>
        </is>
      </c>
      <c r="U16" s="15" t="inlineStr">
        <is>
          <t>Semanal durante la ejecución.</t>
        </is>
      </c>
    </row>
    <row r="17" ht="55" customHeight="1" s="7">
      <c r="A17" s="14" t="n">
        <v>13</v>
      </c>
      <c r="B17" s="14" t="inlineStr">
        <is>
          <t>Específico</t>
        </is>
      </c>
      <c r="C17" s="14" t="inlineStr">
        <is>
          <t>Externo</t>
        </is>
      </c>
      <c r="D17" s="14" t="inlineStr">
        <is>
          <t>Ejecución</t>
        </is>
      </c>
      <c r="E17" s="14" t="inlineStr">
        <is>
          <t>Operacional</t>
        </is>
      </c>
      <c r="F17" s="15" t="inlineStr">
        <is>
          <t>Incumplimiento del plazo de entrega de 24 horas por pedido, desabastecimiento de referencias o entregas parciales, en especial en la zona rural.</t>
        </is>
      </c>
      <c r="G17" s="15" t="inlineStr">
        <is>
          <t>Retraso en las reparaciones e intervenciones, afectación de los servicios e imposición de multas.</t>
        </is>
      </c>
      <c r="H17" s="14" t="inlineStr">
        <is>
          <t>Posible 3</t>
        </is>
      </c>
      <c r="I17" s="14" t="inlineStr">
        <is>
          <t>Mayor 4</t>
        </is>
      </c>
      <c r="J17" s="14">
        <f>VALUE(RIGHT(H17,1))+VALUE(RIGHT(I17,1))</f>
        <v/>
      </c>
      <c r="K17" s="14">
        <f>IF(J17&lt;=4,"Riesgo Bajo",IF(J17=5,"Riesgo Medio",IF(J17&lt;=7,"Riesgo Alto","Riesgo Extremo")))</f>
        <v/>
      </c>
      <c r="L17" s="14" t="inlineStr">
        <is>
          <t>Contratista</t>
        </is>
      </c>
      <c r="M17" s="15" t="inlineStr">
        <is>
          <t>Obligación contractual de entrega en 24 horas y de informar la falta de disponibilidad el mismo día; seguimiento de cada pedido con remisión; multas y cláusula penal.</t>
        </is>
      </c>
      <c r="N17" s="14" t="inlineStr">
        <is>
          <t>Improbable 2</t>
        </is>
      </c>
      <c r="O17" s="14" t="inlineStr">
        <is>
          <t>Moderado 3</t>
        </is>
      </c>
      <c r="P17" s="14">
        <f>VALUE(RIGHT(N17,1))+VALUE(RIGHT(O17,1))</f>
        <v/>
      </c>
      <c r="Q17" s="14">
        <f>IF(P17&lt;=4,"Riesgo Bajo",IF(P17=5,"Riesgo Medio",IF(P17&lt;=7,"Riesgo Alto","Riesgo Extremo")))</f>
        <v/>
      </c>
      <c r="R17" s="14" t="inlineStr">
        <is>
          <t>No</t>
        </is>
      </c>
      <c r="S17" s="14" t="inlineStr">
        <is>
          <t>Supervisor del contrato
Contratista</t>
        </is>
      </c>
      <c r="T17" s="15" t="inlineStr">
        <is>
          <t>Registro de fecha y hora de cada pedido y de su entrega.</t>
        </is>
      </c>
      <c r="U17" s="15" t="inlineStr">
        <is>
          <t>En cada pedido.</t>
        </is>
      </c>
    </row>
    <row r="18" ht="81.88888888888889" customHeight="1" s="7">
      <c r="A18" s="14" t="n">
        <v>14</v>
      </c>
      <c r="B18" s="14" t="inlineStr">
        <is>
          <t>Específico</t>
        </is>
      </c>
      <c r="C18" s="14" t="inlineStr">
        <is>
          <t>Externo</t>
        </is>
      </c>
      <c r="D18" s="14" t="inlineStr">
        <is>
          <t>Ejecución</t>
        </is>
      </c>
      <c r="E18" s="14" t="inlineStr">
        <is>
          <t>Operacional</t>
        </is>
      </c>
      <c r="F18" s="15" t="inlineStr">
        <is>
          <t>Entrega de materiales de calidad inferior, distintos de los solicitados u ofertados, defectuosos o sin el cumplimiento de los reglamentos técnicos (RETIE, RETILAP) y normas técnicas aplicables (NTC 2289, NTC 121, NTC 382, NTC 1087).</t>
        </is>
      </c>
      <c r="G18" s="15" t="inlineStr">
        <is>
          <t>Fallas prematuras de las reparaciones, riesgos para la seguridad de las personas y pérdida de recursos.</t>
        </is>
      </c>
      <c r="H18" s="14" t="inlineStr">
        <is>
          <t>Posible 3</t>
        </is>
      </c>
      <c r="I18" s="14" t="inlineStr">
        <is>
          <t>Mayor 4</t>
        </is>
      </c>
      <c r="J18" s="14">
        <f>VALUE(RIGHT(H18,1))+VALUE(RIGHT(I18,1))</f>
        <v/>
      </c>
      <c r="K18" s="14">
        <f>IF(J18&lt;=4,"Riesgo Bajo",IF(J18=5,"Riesgo Medio",IF(J18&lt;=7,"Riesgo Alto","Riesgo Extremo")))</f>
        <v/>
      </c>
      <c r="L18" s="14" t="inlineStr">
        <is>
          <t>Contratista</t>
        </is>
      </c>
      <c r="M18" s="15" t="inlineStr">
        <is>
          <t>Verificación de cada remisión por el supervisor y el almacenista; exigencia de certificados de conformidad cuando aplique; cambio de los bienes en 12 horas; rechazo de los bienes que no cumplan.</t>
        </is>
      </c>
      <c r="N18" s="14" t="inlineStr">
        <is>
          <t>Raro 1</t>
        </is>
      </c>
      <c r="O18" s="14" t="inlineStr">
        <is>
          <t>Moderado 3</t>
        </is>
      </c>
      <c r="P18" s="14">
        <f>VALUE(RIGHT(N18,1))+VALUE(RIGHT(O18,1))</f>
        <v/>
      </c>
      <c r="Q18" s="14">
        <f>IF(P18&lt;=4,"Riesgo Bajo",IF(P18=5,"Riesgo Medio",IF(P18&lt;=7,"Riesgo Alto","Riesgo Extremo")))</f>
        <v/>
      </c>
      <c r="R18" s="14" t="inlineStr">
        <is>
          <t>No</t>
        </is>
      </c>
      <c r="S18" s="14" t="inlineStr">
        <is>
          <t>Supervisor del contrato
Almacenista municipal</t>
        </is>
      </c>
      <c r="T18" s="15" t="inlineStr">
        <is>
          <t>Verificación de la calidad y de la correspondencia de los bienes con lo solicitado.</t>
        </is>
      </c>
      <c r="U18" s="15" t="inlineStr">
        <is>
          <t>En cada entrega.</t>
        </is>
      </c>
    </row>
    <row r="19" ht="66.91666666666666" customHeight="1" s="7">
      <c r="A19" s="14" t="n">
        <v>15</v>
      </c>
      <c r="B19" s="14" t="inlineStr">
        <is>
          <t>Específico</t>
        </is>
      </c>
      <c r="C19" s="14" t="inlineStr">
        <is>
          <t>Interno</t>
        </is>
      </c>
      <c r="D19" s="14" t="inlineStr">
        <is>
          <t>Ejecución</t>
        </is>
      </c>
      <c r="E19" s="14" t="inlineStr">
        <is>
          <t>Financiero</t>
        </is>
      </c>
      <c r="F19" s="15" t="inlineStr">
        <is>
          <t>Superación del monto agotable, pedidos sin soporte escrito o pagos por cantidades no entregadas, por falta de control del saldo y de conciliación entre pedidos, remisiones y facturas.</t>
        </is>
      </c>
      <c r="G19" s="15" t="inlineStr">
        <is>
          <t>Obligaciones sin respaldo presupuestal, pagos indebidos y hallazgos fiscales.</t>
        </is>
      </c>
      <c r="H19" s="14" t="inlineStr">
        <is>
          <t>Posible 3</t>
        </is>
      </c>
      <c r="I19" s="14" t="inlineStr">
        <is>
          <t>Mayor 4</t>
        </is>
      </c>
      <c r="J19" s="14">
        <f>VALUE(RIGHT(H19,1))+VALUE(RIGHT(I19,1))</f>
        <v/>
      </c>
      <c r="K19" s="14">
        <f>IF(J19&lt;=4,"Riesgo Bajo",IF(J19=5,"Riesgo Medio",IF(J19&lt;=7,"Riesgo Alto","Riesgo Extremo")))</f>
        <v/>
      </c>
      <c r="L19" s="14" t="inlineStr">
        <is>
          <t>Municipio</t>
        </is>
      </c>
      <c r="M19" s="15" t="inlineStr">
        <is>
          <t>Pedidos escritos del supervisor; control del saldo del monto agotable por el supervisor y el contratista; conciliación de pedidos, remisiones, ingresos al almacén y facturas antes de cada pago.</t>
        </is>
      </c>
      <c r="N19" s="14" t="inlineStr">
        <is>
          <t>Improbable 2</t>
        </is>
      </c>
      <c r="O19" s="14" t="inlineStr">
        <is>
          <t>Menor 2</t>
        </is>
      </c>
      <c r="P19" s="14">
        <f>VALUE(RIGHT(N19,1))+VALUE(RIGHT(O19,1))</f>
        <v/>
      </c>
      <c r="Q19" s="14">
        <f>IF(P19&lt;=4,"Riesgo Bajo",IF(P19=5,"Riesgo Medio",IF(P19&lt;=7,"Riesgo Alto","Riesgo Extremo")))</f>
        <v/>
      </c>
      <c r="R19" s="14" t="inlineStr">
        <is>
          <t>No</t>
        </is>
      </c>
      <c r="S19" s="14" t="inlineStr">
        <is>
          <t>Supervisor del contrato
Secretaría de Hacienda</t>
        </is>
      </c>
      <c r="T19" s="15" t="inlineStr">
        <is>
          <t>Conciliación documental de pedidos, remisiones y facturas.</t>
        </is>
      </c>
      <c r="U19" s="15" t="inlineStr">
        <is>
          <t>Antes de cada pago.</t>
        </is>
      </c>
    </row>
    <row r="20" ht="64.77777777777779" customHeight="1" s="7">
      <c r="A20" s="14" t="n">
        <v>16</v>
      </c>
      <c r="B20" s="14" t="inlineStr">
        <is>
          <t>Específico</t>
        </is>
      </c>
      <c r="C20" s="14" t="inlineStr">
        <is>
          <t>Interno</t>
        </is>
      </c>
      <c r="D20" s="14" t="inlineStr">
        <is>
          <t>Ejecución</t>
        </is>
      </c>
      <c r="E20" s="14" t="inlineStr">
        <is>
          <t>Operacional</t>
        </is>
      </c>
      <c r="F20" s="15" t="inlineStr">
        <is>
          <t>Deficiencias en el recibo, almacenamiento, entrega a las dependencias y trazabilidad del uso de los materiales (pérdida, deterioro o uso en fines distintos a los del contrato).</t>
        </is>
      </c>
      <c r="G20" s="15" t="inlineStr">
        <is>
          <t>Pérdida de recursos públicos y hallazgos disciplinarios y fiscales.</t>
        </is>
      </c>
      <c r="H20" s="14" t="inlineStr">
        <is>
          <t>Posible 3</t>
        </is>
      </c>
      <c r="I20" s="14" t="inlineStr">
        <is>
          <t>Moderado 3</t>
        </is>
      </c>
      <c r="J20" s="14">
        <f>VALUE(RIGHT(H20,1))+VALUE(RIGHT(I20,1))</f>
        <v/>
      </c>
      <c r="K20" s="14">
        <f>IF(J20&lt;=4,"Riesgo Bajo",IF(J20=5,"Riesgo Medio",IF(J20&lt;=7,"Riesgo Alto","Riesgo Extremo")))</f>
        <v/>
      </c>
      <c r="L20" s="14" t="inlineStr">
        <is>
          <t>Municipio</t>
        </is>
      </c>
      <c r="M20" s="15" t="inlineStr">
        <is>
          <t>Ingreso y salida de los materiales por el Almacén Municipal; relación de las intervenciones en las que se usan; informes de supervisión con soportes fotográficos.</t>
        </is>
      </c>
      <c r="N20" s="14" t="inlineStr">
        <is>
          <t>Improbable 2</t>
        </is>
      </c>
      <c r="O20" s="14" t="inlineStr">
        <is>
          <t>Menor 2</t>
        </is>
      </c>
      <c r="P20" s="14">
        <f>VALUE(RIGHT(N20,1))+VALUE(RIGHT(O20,1))</f>
        <v/>
      </c>
      <c r="Q20" s="14">
        <f>IF(P20&lt;=4,"Riesgo Bajo",IF(P20=5,"Riesgo Medio",IF(P20&lt;=7,"Riesgo Alto","Riesgo Extremo")))</f>
        <v/>
      </c>
      <c r="R20" s="14" t="inlineStr">
        <is>
          <t>No</t>
        </is>
      </c>
      <c r="S20" s="14" t="inlineStr">
        <is>
          <t>Supervisor del contrato
Almacenista municipal</t>
        </is>
      </c>
      <c r="T20" s="15" t="inlineStr">
        <is>
          <t>Cruce entre las salidas de almacén y las intervenciones ejecutadas.</t>
        </is>
      </c>
      <c r="U20" s="15" t="inlineStr">
        <is>
          <t>Mensual durante la ejecución.</t>
        </is>
      </c>
    </row>
    <row r="21" ht="62.33333333333334" customHeight="1" s="7">
      <c r="A21" s="14" t="n">
        <v>17</v>
      </c>
      <c r="B21" s="14" t="inlineStr">
        <is>
          <t>Específico</t>
        </is>
      </c>
      <c r="C21" s="14" t="inlineStr">
        <is>
          <t>Externo</t>
        </is>
      </c>
      <c r="D21" s="14" t="inlineStr">
        <is>
          <t>Ejecución</t>
        </is>
      </c>
      <c r="E21" s="14" t="inlineStr">
        <is>
          <t>Económico</t>
        </is>
      </c>
      <c r="F21" s="15" t="inlineStr">
        <is>
          <t>Variación de los precios de los materiales (acero, cemento, PVC, cobre) durante la ejecución frente a precios unitarios fijos (ICOCED anual de 6,90 % a agosto de 2026).</t>
        </is>
      </c>
      <c r="G21" s="15" t="inlineStr">
        <is>
          <t>Alegación de desequilibrio económico o desabastecimiento por parte del contratista.</t>
        </is>
      </c>
      <c r="H21" s="14" t="inlineStr">
        <is>
          <t>Posible 3</t>
        </is>
      </c>
      <c r="I21" s="14" t="inlineStr">
        <is>
          <t>Menor 2</t>
        </is>
      </c>
      <c r="J21" s="14">
        <f>VALUE(RIGHT(H21,1))+VALUE(RIGHT(I21,1))</f>
        <v/>
      </c>
      <c r="K21" s="14">
        <f>IF(J21&lt;=4,"Riesgo Bajo",IF(J21=5,"Riesgo Medio",IF(J21&lt;=7,"Riesgo Alto","Riesgo Extremo")))</f>
        <v/>
      </c>
      <c r="L21" s="14" t="inlineStr">
        <is>
          <t>Contratista</t>
        </is>
      </c>
      <c r="M21" s="15" t="inlineStr">
        <is>
          <t>Precios fijos e inmodificables sin fórmula de reajuste, asumidos expresamente por el contratista; plazo de ejecución corto.</t>
        </is>
      </c>
      <c r="N21" s="14" t="inlineStr">
        <is>
          <t>Improbable 2</t>
        </is>
      </c>
      <c r="O21" s="14" t="inlineStr">
        <is>
          <t>Insignificante 1</t>
        </is>
      </c>
      <c r="P21" s="14">
        <f>VALUE(RIGHT(N21,1))+VALUE(RIGHT(O21,1))</f>
        <v/>
      </c>
      <c r="Q21" s="14">
        <f>IF(P21&lt;=4,"Riesgo Bajo",IF(P21=5,"Riesgo Medio",IF(P21&lt;=7,"Riesgo Alto","Riesgo Extremo")))</f>
        <v/>
      </c>
      <c r="R21" s="14" t="inlineStr">
        <is>
          <t>No</t>
        </is>
      </c>
      <c r="S21" s="14" t="inlineStr">
        <is>
          <t>Supervisor del contrato
Contratista</t>
        </is>
      </c>
      <c r="T21" s="15" t="inlineStr">
        <is>
          <t>Consulta del comportamiento de los precios del sector.</t>
        </is>
      </c>
      <c r="U21" s="15" t="inlineStr">
        <is>
          <t>Durante la ejecución.</t>
        </is>
      </c>
    </row>
    <row r="22" ht="52.25" customHeight="1" s="7">
      <c r="A22" s="14" t="n">
        <v>18</v>
      </c>
      <c r="B22" s="14" t="inlineStr">
        <is>
          <t>Específico</t>
        </is>
      </c>
      <c r="C22" s="14" t="inlineStr">
        <is>
          <t>Externo</t>
        </is>
      </c>
      <c r="D22" s="14" t="inlineStr">
        <is>
          <t>Ejecución</t>
        </is>
      </c>
      <c r="E22" s="14" t="inlineStr">
        <is>
          <t>Operacional</t>
        </is>
      </c>
      <c r="F22" s="15" t="inlineStr">
        <is>
          <t>Daños, pérdida o hurto de los materiales durante el transporte, el cargue y el descargue hasta los sitios de entrega urbanos y rurales.</t>
        </is>
      </c>
      <c r="G22" s="15" t="inlineStr">
        <is>
          <t>Retraso en la entrega y necesidad de reposición de los bienes.</t>
        </is>
      </c>
      <c r="H22" s="14" t="inlineStr">
        <is>
          <t>Improbable 2</t>
        </is>
      </c>
      <c r="I22" s="14" t="inlineStr">
        <is>
          <t>Moderado 3</t>
        </is>
      </c>
      <c r="J22" s="14">
        <f>VALUE(RIGHT(H22,1))+VALUE(RIGHT(I22,1))</f>
        <v/>
      </c>
      <c r="K22" s="14">
        <f>IF(J22&lt;=4,"Riesgo Bajo",IF(J22=5,"Riesgo Medio",IF(J22&lt;=7,"Riesgo Alto","Riesgo Extremo")))</f>
        <v/>
      </c>
      <c r="L22" s="14" t="inlineStr">
        <is>
          <t>Contratista</t>
        </is>
      </c>
      <c r="M22" s="15" t="inlineStr">
        <is>
          <t>Entrega a todo costo y riesgo del contratista; inspección de los bienes al recibo; reposición a cargo del contratista.</t>
        </is>
      </c>
      <c r="N22" s="14" t="inlineStr">
        <is>
          <t>Raro 1</t>
        </is>
      </c>
      <c r="O22" s="14" t="inlineStr">
        <is>
          <t>Menor 2</t>
        </is>
      </c>
      <c r="P22" s="14">
        <f>VALUE(RIGHT(N22,1))+VALUE(RIGHT(O22,1))</f>
        <v/>
      </c>
      <c r="Q22" s="14">
        <f>IF(P22&lt;=4,"Riesgo Bajo",IF(P22=5,"Riesgo Medio",IF(P22&lt;=7,"Riesgo Alto","Riesgo Extremo")))</f>
        <v/>
      </c>
      <c r="R22" s="14" t="inlineStr">
        <is>
          <t>No</t>
        </is>
      </c>
      <c r="S22" s="14" t="inlineStr">
        <is>
          <t>Contratista
Supervisor del contrato</t>
        </is>
      </c>
      <c r="T22" s="15" t="inlineStr">
        <is>
          <t>Inspección del estado de los bienes al recibo.</t>
        </is>
      </c>
      <c r="U22" s="15" t="inlineStr">
        <is>
          <t>En cada entrega.</t>
        </is>
      </c>
    </row>
    <row r="23" ht="59.09302325581395" customHeight="1" s="7">
      <c r="A23" s="14" t="n">
        <v>19</v>
      </c>
      <c r="B23" s="14" t="inlineStr">
        <is>
          <t>General</t>
        </is>
      </c>
      <c r="C23" s="14" t="inlineStr">
        <is>
          <t>Externo</t>
        </is>
      </c>
      <c r="D23" s="14" t="inlineStr">
        <is>
          <t>Ejecución</t>
        </is>
      </c>
      <c r="E23" s="14" t="inlineStr">
        <is>
          <t>Social</t>
        </is>
      </c>
      <c r="F23" s="15" t="inlineStr">
        <is>
          <t>Factores de orden público, cierres viales o condiciones climáticas adversas (temporada de lluvias de fin de año) que impidan las entregas en la zona rural.</t>
        </is>
      </c>
      <c r="G23" s="15" t="inlineStr">
        <is>
          <t>Alteración de los tiempos de entrega y de las intervenciones.</t>
        </is>
      </c>
      <c r="H23" s="14" t="inlineStr">
        <is>
          <t>Improbable 2</t>
        </is>
      </c>
      <c r="I23" s="14" t="inlineStr">
        <is>
          <t>Moderado 3</t>
        </is>
      </c>
      <c r="J23" s="14">
        <f>VALUE(RIGHT(H23,1))+VALUE(RIGHT(I23,1))</f>
        <v/>
      </c>
      <c r="K23" s="14">
        <f>IF(J23&lt;=4,"Riesgo Bajo",IF(J23=5,"Riesgo Medio",IF(J23&lt;=7,"Riesgo Alto","Riesgo Extremo")))</f>
        <v/>
      </c>
      <c r="L23" s="14" t="inlineStr">
        <is>
          <t>Compartido (Municipio y Contratista)</t>
        </is>
      </c>
      <c r="M23" s="15" t="inlineStr">
        <is>
          <t>Monitoreo del orden público y del estado de las vías; programación anticipada de los pedidos rurales; documentación de los eventos de fuerza mayor y suspensión del contrato cuando proceda.</t>
        </is>
      </c>
      <c r="N23" s="14" t="inlineStr">
        <is>
          <t>Raro 1</t>
        </is>
      </c>
      <c r="O23" s="14" t="inlineStr">
        <is>
          <t>Menor 2</t>
        </is>
      </c>
      <c r="P23" s="14">
        <f>VALUE(RIGHT(N23,1))+VALUE(RIGHT(O23,1))</f>
        <v/>
      </c>
      <c r="Q23" s="14">
        <f>IF(P23&lt;=4,"Riesgo Bajo",IF(P23=5,"Riesgo Medio",IF(P23&lt;=7,"Riesgo Alto","Riesgo Extremo")))</f>
        <v/>
      </c>
      <c r="R23" s="14" t="inlineStr">
        <is>
          <t>No</t>
        </is>
      </c>
      <c r="S23" s="14" t="inlineStr">
        <is>
          <t>Supervisor del contrato
Contratista</t>
        </is>
      </c>
      <c r="T23" s="15" t="inlineStr">
        <is>
          <t>Consulta con la Secretaría General y de Gobierno sobre el orden público y el estado de las vías.</t>
        </is>
      </c>
      <c r="U23" s="15" t="inlineStr">
        <is>
          <t>Permanente.</t>
        </is>
      </c>
    </row>
    <row r="24" ht="66.91666666666666" customHeight="1" s="7">
      <c r="A24" s="14" t="n">
        <v>20</v>
      </c>
      <c r="B24" s="14" t="inlineStr">
        <is>
          <t>General</t>
        </is>
      </c>
      <c r="C24" s="14" t="inlineStr">
        <is>
          <t>Externo</t>
        </is>
      </c>
      <c r="D24" s="14" t="inlineStr">
        <is>
          <t>Ejecución</t>
        </is>
      </c>
      <c r="E24" s="14" t="inlineStr">
        <is>
          <t>Regulatorio</t>
        </is>
      </c>
      <c r="F24" s="15" t="inlineStr">
        <is>
          <t>Expedición de normas tributarias o de reglamentos técnicos que impongan nuevas cargas o requisitos durante la ejecución (cambios en el IVA, estampillas o certificaciones de producto).</t>
        </is>
      </c>
      <c r="G24" s="15" t="inlineStr">
        <is>
          <t>Carga adicional no prevista que puede afectar la ecuación económica del contrato.</t>
        </is>
      </c>
      <c r="H24" s="14" t="inlineStr">
        <is>
          <t>Improbable 2</t>
        </is>
      </c>
      <c r="I24" s="14" t="inlineStr">
        <is>
          <t>Menor 2</t>
        </is>
      </c>
      <c r="J24" s="14">
        <f>VALUE(RIGHT(H24,1))+VALUE(RIGHT(I24,1))</f>
        <v/>
      </c>
      <c r="K24" s="14">
        <f>IF(J24&lt;=4,"Riesgo Bajo",IF(J24=5,"Riesgo Medio",IF(J24&lt;=7,"Riesgo Alto","Riesgo Extremo")))</f>
        <v/>
      </c>
      <c r="L24" s="14" t="inlineStr">
        <is>
          <t>Compartido (Municipio y Contratista)</t>
        </is>
      </c>
      <c r="M24" s="15" t="inlineStr">
        <is>
          <t>Aplicación de las disposiciones legales y ajuste del contrato mediante los mecanismos contractuales previstos; actualización normativa permanente.</t>
        </is>
      </c>
      <c r="N24" s="14" t="inlineStr">
        <is>
          <t>Raro 1</t>
        </is>
      </c>
      <c r="O24" s="14" t="inlineStr">
        <is>
          <t>Insignificante 1</t>
        </is>
      </c>
      <c r="P24" s="14">
        <f>VALUE(RIGHT(N24,1))+VALUE(RIGHT(O24,1))</f>
        <v/>
      </c>
      <c r="Q24" s="14">
        <f>IF(P24&lt;=4,"Riesgo Bajo",IF(P24=5,"Riesgo Medio",IF(P24&lt;=7,"Riesgo Alto","Riesgo Extremo")))</f>
        <v/>
      </c>
      <c r="R24" s="14" t="inlineStr">
        <is>
          <t>No</t>
        </is>
      </c>
      <c r="S24" s="14" t="inlineStr">
        <is>
          <t>Supervisor del contrato
Oficina de Contratación</t>
        </is>
      </c>
      <c r="T24" s="15" t="inlineStr">
        <is>
          <t>Consulta y actualización normativa permanente.</t>
        </is>
      </c>
      <c r="U24" s="15" t="inlineStr">
        <is>
          <t>Permanente.</t>
        </is>
      </c>
    </row>
    <row r="25" ht="52.25" customHeight="1" s="7">
      <c r="A25" s="14" t="n">
        <v>21</v>
      </c>
      <c r="B25" s="14" t="inlineStr">
        <is>
          <t>General</t>
        </is>
      </c>
      <c r="C25" s="14" t="inlineStr">
        <is>
          <t>Externo</t>
        </is>
      </c>
      <c r="D25" s="14" t="inlineStr">
        <is>
          <t>Ejecución</t>
        </is>
      </c>
      <c r="E25" s="14" t="inlineStr">
        <is>
          <t>Regulatorio</t>
        </is>
      </c>
      <c r="F25" s="15" t="inlineStr">
        <is>
          <t>Incumplimiento por parte del contratista de sus obligaciones frente al Sistema de Seguridad Social Integral y los aportes parafiscales.</t>
        </is>
      </c>
      <c r="G25" s="15" t="inlineStr">
        <is>
          <t>Imposibilidad de efectuar los pagos, responsabilidad solidaria y glosas de los órganos de control.</t>
        </is>
      </c>
      <c r="H25" s="14" t="inlineStr">
        <is>
          <t>Improbable 2</t>
        </is>
      </c>
      <c r="I25" s="14" t="inlineStr">
        <is>
          <t>Menor 2</t>
        </is>
      </c>
      <c r="J25" s="14">
        <f>VALUE(RIGHT(H25,1))+VALUE(RIGHT(I25,1))</f>
        <v/>
      </c>
      <c r="K25" s="14">
        <f>IF(J25&lt;=4,"Riesgo Bajo",IF(J25=5,"Riesgo Medio",IF(J25&lt;=7,"Riesgo Alto","Riesgo Extremo")))</f>
        <v/>
      </c>
      <c r="L25" s="14" t="inlineStr">
        <is>
          <t>Contratista</t>
        </is>
      </c>
      <c r="M25" s="15" t="inlineStr">
        <is>
          <t>Verificación de la afiliación y del pago de aportes como requisito para cada pago (art. 23 de la Ley 1150 de 2007 y art. 50 de la Ley 789 de 2002).</t>
        </is>
      </c>
      <c r="N25" s="14" t="inlineStr">
        <is>
          <t>Raro 1</t>
        </is>
      </c>
      <c r="O25" s="14" t="inlineStr">
        <is>
          <t>Insignificante 1</t>
        </is>
      </c>
      <c r="P25" s="14">
        <f>VALUE(RIGHT(N25,1))+VALUE(RIGHT(O25,1))</f>
        <v/>
      </c>
      <c r="Q25" s="14">
        <f>IF(P25&lt;=4,"Riesgo Bajo",IF(P25=5,"Riesgo Medio",IF(P25&lt;=7,"Riesgo Alto","Riesgo Extremo")))</f>
        <v/>
      </c>
      <c r="R25" s="14" t="inlineStr">
        <is>
          <t>No</t>
        </is>
      </c>
      <c r="S25" s="14" t="inlineStr">
        <is>
          <t>Supervisor del contrato</t>
        </is>
      </c>
      <c r="T25" s="15" t="inlineStr">
        <is>
          <t>Revisión de las planillas o certificaciones de pago de aportes.</t>
        </is>
      </c>
      <c r="U25" s="15" t="inlineStr">
        <is>
          <t>Antes de cada pago.</t>
        </is>
      </c>
    </row>
    <row r="26" ht="56.53488372093024" customHeight="1" s="7">
      <c r="A26" s="14" t="n">
        <v>22</v>
      </c>
      <c r="B26" s="14" t="inlineStr">
        <is>
          <t>Específico</t>
        </is>
      </c>
      <c r="C26" s="14" t="inlineStr">
        <is>
          <t>Externo</t>
        </is>
      </c>
      <c r="D26" s="14" t="inlineStr">
        <is>
          <t>Ejecución</t>
        </is>
      </c>
      <c r="E26" s="14" t="inlineStr">
        <is>
          <t>Operacional</t>
        </is>
      </c>
      <c r="F26" s="15" t="inlineStr">
        <is>
          <t>Accidentes del personal del contratista durante el cargue, el descargue y la entrega de los materiales, o daños a bienes de la entidad o de terceros.</t>
        </is>
      </c>
      <c r="G26" s="15" t="inlineStr">
        <is>
          <t>Lesiones a personas, daños a la infraestructura y reclamaciones al Municipio.</t>
        </is>
      </c>
      <c r="H26" s="14" t="inlineStr">
        <is>
          <t>Improbable 2</t>
        </is>
      </c>
      <c r="I26" s="14" t="inlineStr">
        <is>
          <t>Moderado 3</t>
        </is>
      </c>
      <c r="J26" s="14">
        <f>VALUE(RIGHT(H26,1))+VALUE(RIGHT(I26,1))</f>
        <v/>
      </c>
      <c r="K26" s="14">
        <f>IF(J26&lt;=4,"Riesgo Bajo",IF(J26=5,"Riesgo Medio",IF(J26&lt;=7,"Riesgo Alto","Riesgo Extremo")))</f>
        <v/>
      </c>
      <c r="L26" s="14" t="inlineStr">
        <is>
          <t>Contratista</t>
        </is>
      </c>
      <c r="M26" s="15" t="inlineStr">
        <is>
          <t>Personal afiliado al Sistema de Seguridad Social Integral y a riesgos laborales; uso de elementos de protección personal; responsabilidad del contratista por los daños que cause.</t>
        </is>
      </c>
      <c r="N26" s="14" t="inlineStr">
        <is>
          <t>Raro 1</t>
        </is>
      </c>
      <c r="O26" s="14" t="inlineStr">
        <is>
          <t>Menor 2</t>
        </is>
      </c>
      <c r="P26" s="14">
        <f>VALUE(RIGHT(N26,1))+VALUE(RIGHT(O26,1))</f>
        <v/>
      </c>
      <c r="Q26" s="14">
        <f>IF(P26&lt;=4,"Riesgo Bajo",IF(P26=5,"Riesgo Medio",IF(P26&lt;=7,"Riesgo Alto","Riesgo Extremo")))</f>
        <v/>
      </c>
      <c r="R26" s="14" t="inlineStr">
        <is>
          <t>No</t>
        </is>
      </c>
      <c r="S26" s="14" t="inlineStr">
        <is>
          <t>Contratista
Supervisor del contrato</t>
        </is>
      </c>
      <c r="T26" s="15" t="inlineStr">
        <is>
          <t>Verificación de la afiliación del personal y de las condiciones de las entregas.</t>
        </is>
      </c>
      <c r="U26" s="15" t="inlineStr">
        <is>
          <t>Durante la ejecución.</t>
        </is>
      </c>
    </row>
    <row r="27" ht="59.58333333333334" customHeight="1" s="7">
      <c r="A27" s="14" t="n">
        <v>23</v>
      </c>
      <c r="B27" s="14" t="inlineStr">
        <is>
          <t>Específico</t>
        </is>
      </c>
      <c r="C27" s="14" t="inlineStr">
        <is>
          <t>Interno</t>
        </is>
      </c>
      <c r="D27" s="14" t="inlineStr">
        <is>
          <t>Liquidación</t>
        </is>
      </c>
      <c r="E27" s="14" t="inlineStr">
        <is>
          <t>Financiero</t>
        </is>
      </c>
      <c r="F27" s="15" t="inlineStr">
        <is>
          <t>Diferencias en el balance final del monto agotable (pedidos, entregas y pagos), saldos no ejecutados sin liberar al cierre de la vigencia o liquidación tardía.</t>
        </is>
      </c>
      <c r="G27" s="15" t="inlineStr">
        <is>
          <t>Recursos comprometidos sin ejecutar, reservas indebidas y hallazgos fiscales.</t>
        </is>
      </c>
      <c r="H27" s="14" t="inlineStr">
        <is>
          <t>Posible 3</t>
        </is>
      </c>
      <c r="I27" s="14" t="inlineStr">
        <is>
          <t>Menor 2</t>
        </is>
      </c>
      <c r="J27" s="14">
        <f>VALUE(RIGHT(H27,1))+VALUE(RIGHT(I27,1))</f>
        <v/>
      </c>
      <c r="K27" s="14">
        <f>IF(J27&lt;=4,"Riesgo Bajo",IF(J27=5,"Riesgo Medio",IF(J27&lt;=7,"Riesgo Alto","Riesgo Extremo")))</f>
        <v/>
      </c>
      <c r="L27" s="14" t="inlineStr">
        <is>
          <t>Municipio</t>
        </is>
      </c>
      <c r="M27" s="15" t="inlineStr">
        <is>
          <t>Balance final de ejecución; acta de terminación y liquidación dentro del término; liberación oportuna de los saldos no ejecutados.</t>
        </is>
      </c>
      <c r="N27" s="14" t="inlineStr">
        <is>
          <t>Improbable 2</t>
        </is>
      </c>
      <c r="O27" s="14" t="inlineStr">
        <is>
          <t>Insignificante 1</t>
        </is>
      </c>
      <c r="P27" s="14">
        <f>VALUE(RIGHT(N27,1))+VALUE(RIGHT(O27,1))</f>
        <v/>
      </c>
      <c r="Q27" s="14">
        <f>IF(P27&lt;=4,"Riesgo Bajo",IF(P27=5,"Riesgo Medio",IF(P27&lt;=7,"Riesgo Alto","Riesgo Extremo")))</f>
        <v/>
      </c>
      <c r="R27" s="14" t="inlineStr">
        <is>
          <t>No</t>
        </is>
      </c>
      <c r="S27" s="14" t="inlineStr">
        <is>
          <t>Supervisor del contrato
Secretaría de Hacienda</t>
        </is>
      </c>
      <c r="T27" s="15" t="inlineStr">
        <is>
          <t>Verificación del balance de ejecución al terminar el contrato.</t>
        </is>
      </c>
      <c r="U27" s="15" t="inlineStr">
        <is>
          <t>Al terminar el contrato.</t>
        </is>
      </c>
    </row>
    <row r="28" ht="48" customHeight="1" s="7">
      <c r="A28" s="16" t="inlineStr">
        <is>
          <t>*  En todo caso, la secretaría, dirección y/o dependencia donde nace la necesidad es responsable de analizar la contratación a realizar y ajustar la presente matriz de riesgos de acuerdo a su contexto. Proceso CMC-SP-068-2026 - Suministro de materiales de ferretería, bajo la modalidad de tipo bolsa o monto agotable, para atender las necesidades de mantenimiento, reparación y adecuaciones de edificaciones, infraestructura y espacios públicos del municipio de Maceo. Escala de calificación (Guía CCE): Probabilidad: Raro (1), Improbable (2), Posible (3), Probable (4), Casi Cierto (5). Impacto: Insignificante (1), Menor (2), Moderado (3), Mayor (4), Catastrófico (5)</t>
        </is>
      </c>
      <c r="B28" s="10" t="n"/>
      <c r="C28" s="10" t="n"/>
      <c r="D28" s="10" t="n"/>
      <c r="E28" s="10" t="n"/>
      <c r="F28" s="10" t="n"/>
      <c r="G28" s="10" t="n"/>
      <c r="H28" s="10" t="n"/>
      <c r="I28" s="10" t="n"/>
      <c r="J28" s="10" t="n"/>
      <c r="K28" s="10" t="n"/>
      <c r="L28" s="10" t="n"/>
      <c r="M28" s="10" t="n"/>
      <c r="N28" s="10" t="n"/>
      <c r="O28" s="10" t="n"/>
      <c r="P28" s="10" t="n"/>
      <c r="Q28" s="10" t="n"/>
      <c r="R28" s="10" t="n"/>
      <c r="S28" s="10" t="n"/>
      <c r="T28" s="10" t="n"/>
      <c r="U28" s="11" t="n"/>
    </row>
  </sheetData>
  <mergeCells count="24">
    <mergeCell ref="A2:A4"/>
    <mergeCell ref="C2:C4"/>
    <mergeCell ref="N3:N4"/>
    <mergeCell ref="K2:K4"/>
    <mergeCell ref="J2:J4"/>
    <mergeCell ref="L2:L4"/>
    <mergeCell ref="R2:R4"/>
    <mergeCell ref="I2:I4"/>
    <mergeCell ref="T2:U2"/>
    <mergeCell ref="P3:P4"/>
    <mergeCell ref="G2:G4"/>
    <mergeCell ref="T3:T4"/>
    <mergeCell ref="A28:U28"/>
    <mergeCell ref="M2:M4"/>
    <mergeCell ref="B2:B4"/>
    <mergeCell ref="N2:Q2"/>
    <mergeCell ref="S2:S4"/>
    <mergeCell ref="D2:D4"/>
    <mergeCell ref="O3:O4"/>
    <mergeCell ref="F2:F4"/>
    <mergeCell ref="Q3:Q4"/>
    <mergeCell ref="H2:H4"/>
    <mergeCell ref="A1:U1"/>
    <mergeCell ref="E2:E4"/>
  </mergeCells>
  <printOptions horizontalCentered="0" verticalCentered="0" headings="0" gridLines="0" gridLinesSet="1"/>
  <pageMargins left="0.708333333333333" right="0.708333333333333" top="1.53541666666667" bottom="0.747916666666667" header="0.511811023622047" footer="0.511811023622047"/>
  <pageSetup orientation="landscape" paperSize="1" scale="100" fitToHeight="0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2026-08-11T21:34:27Z</dcterms:created>
  <dcterms:modified xmlns:dcterms="http://purl.org/dc/terms/" xmlns:xsi="http://www.w3.org/2001/XMLSchema-instance" xsi:type="dcterms:W3CDTF">2026-10-21T22:37:47Z</dcterms:modified>
  <cp:lastModifiedBy>Amado Ruiz Chavarrìa</cp:lastModifiedBy>
  <cp:revision>0</cp:revision>
</cp:coreProperties>
</file>