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9 agosto 2024 BACKUP\Documents\2026\LIMPIEZA DE CAPERTAS\FINAL\este si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/>
  <c r="N6" i="1"/>
  <c r="N4" i="1"/>
  <c r="H4" i="1" l="1"/>
  <c r="K6" i="1"/>
  <c r="L6" i="1" s="1"/>
  <c r="K5" i="1"/>
  <c r="L5" i="1" s="1"/>
  <c r="K4" i="1"/>
  <c r="L4" i="1" s="1"/>
  <c r="H6" i="1"/>
  <c r="I6" i="1" s="1"/>
  <c r="H5" i="1"/>
  <c r="I5" i="1" s="1"/>
  <c r="I4" i="1"/>
  <c r="E6" i="1"/>
  <c r="F6" i="1" s="1"/>
  <c r="E5" i="1"/>
  <c r="F5" i="1" s="1"/>
  <c r="E4" i="1"/>
  <c r="F4" i="1" s="1"/>
</calcChain>
</file>

<file path=xl/sharedStrings.xml><?xml version="1.0" encoding="utf-8"?>
<sst xmlns="http://schemas.openxmlformats.org/spreadsheetml/2006/main" count="24" uniqueCount="16">
  <si>
    <t>DESCRIPCION</t>
  </si>
  <si>
    <t>UM</t>
  </si>
  <si>
    <t>CANT</t>
  </si>
  <si>
    <t xml:space="preserve">IVA </t>
  </si>
  <si>
    <t>PROMEDIO</t>
  </si>
  <si>
    <t>ESPECIFICACIONES</t>
  </si>
  <si>
    <t>Archivo general barrio Gaitán
Este archivo Tiene aproximadamente en metros lineales: (Mil novecientos cincuenta
y cuatro con cuarenta y tres – 1954,54)</t>
  </si>
  <si>
    <t>METRO LINEAL</t>
  </si>
  <si>
    <t>Archivo la florida
Este archivo tiene aproximadamente en metros lineales : (Ochocientos noventa y
cinco con cinco 895.5)</t>
  </si>
  <si>
    <t>Archivos satélites
• Edificio alcaldía
• Tránsito municipal
• Demás dependencia
Que pertenecen a la alcaldía de Tunja Esta dependencias aproximadamente en metros lineales :
Cuatro mil setecientos ocho (4708)</t>
  </si>
  <si>
    <t>PRECIO UNITARIO SIN  IVA</t>
  </si>
  <si>
    <t>PRECIO UNITARIO CON IVA</t>
  </si>
  <si>
    <t>ITEM</t>
  </si>
  <si>
    <t>FUMISERVICE</t>
  </si>
  <si>
    <t>QUIMERA</t>
  </si>
  <si>
    <t>SANIAMBIENTE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</si>
</sst>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_-;_-@_-"/>
    <numFmt numFmtId="165" formatCode="_-&quot;$&quot;\ * #,##0_-;\-&quot;$&quot;\ * #,##0_-;_-&quot;$&quot;\ 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Arial"/>
      <family val="2"/>
    </font>
    <font>
      <sz val="11"/>
      <color theme="1"/>
      <name val="Aptos Narrow"/>
      <scheme val="minor"/>
    </font>
    <font>
      <b/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rgb="FFD9E2F3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6" fillId="0" borderId="0"/>
    <xf numFmtId="0" fontId="1" fillId="0" borderId="0"/>
  </cellStyleXfs>
  <cellXfs count="23">
    <xf numFmtId="0" fontId="0" fillId="0" borderId="0" xfId="0"/>
    <xf numFmtId="0" fontId="7" fillId="0" borderId="3" xfId="3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9" fillId="3" borderId="1" xfId="3" applyFont="1" applyFill="1" applyBorder="1" applyAlignment="1">
      <alignment horizontal="center" vertical="center" wrapText="1"/>
    </xf>
    <xf numFmtId="0" fontId="9" fillId="3" borderId="4" xfId="3" applyFont="1" applyFill="1" applyBorder="1" applyAlignment="1">
      <alignment horizontal="center" vertical="center" wrapText="1"/>
    </xf>
    <xf numFmtId="165" fontId="9" fillId="3" borderId="8" xfId="2" applyNumberFormat="1" applyFont="1" applyFill="1" applyBorder="1" applyAlignment="1">
      <alignment horizontal="center" vertical="center" wrapText="1"/>
    </xf>
    <xf numFmtId="165" fontId="1" fillId="0" borderId="1" xfId="2" applyNumberFormat="1" applyFont="1" applyBorder="1" applyAlignment="1">
      <alignment vertical="center" wrapText="1"/>
    </xf>
    <xf numFmtId="165" fontId="1" fillId="0" borderId="3" xfId="2" applyNumberFormat="1" applyFont="1" applyBorder="1" applyAlignment="1">
      <alignment vertical="center" wrapText="1"/>
    </xf>
    <xf numFmtId="164" fontId="1" fillId="3" borderId="1" xfId="0" applyNumberFormat="1" applyFont="1" applyFill="1" applyBorder="1" applyAlignment="1">
      <alignment vertical="center"/>
    </xf>
    <xf numFmtId="0" fontId="3" fillId="5" borderId="1" xfId="3" applyFont="1" applyFill="1" applyBorder="1" applyAlignment="1">
      <alignment horizontal="center" vertical="center" wrapText="1"/>
    </xf>
    <xf numFmtId="43" fontId="5" fillId="2" borderId="1" xfId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4" fontId="1" fillId="0" borderId="2" xfId="2" applyFont="1" applyBorder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1" xfId="6" applyFont="1" applyBorder="1" applyAlignment="1">
      <alignment vertical="center" wrapText="1"/>
    </xf>
    <xf numFmtId="0" fontId="0" fillId="6" borderId="5" xfId="0" applyFill="1" applyBorder="1" applyAlignment="1"/>
    <xf numFmtId="0" fontId="0" fillId="6" borderId="6" xfId="0" applyFill="1" applyBorder="1" applyAlignment="1"/>
    <xf numFmtId="0" fontId="2" fillId="6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</cellXfs>
  <cellStyles count="7">
    <cellStyle name="Millares" xfId="1" builtinId="3"/>
    <cellStyle name="Millares 2" xfId="4"/>
    <cellStyle name="Moneda" xfId="2" builtinId="4"/>
    <cellStyle name="Normal" xfId="0" builtinId="0"/>
    <cellStyle name="Normal 2" xfId="6"/>
    <cellStyle name="Normal 3" xfId="5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workbookViewId="0">
      <selection activeCell="M4" sqref="M4"/>
    </sheetView>
  </sheetViews>
  <sheetFormatPr baseColWidth="10" defaultRowHeight="14.25"/>
  <cols>
    <col min="1" max="1" width="6.375" customWidth="1"/>
    <col min="2" max="2" width="16.875" customWidth="1"/>
    <col min="7" max="7" width="8.875" bestFit="1" customWidth="1"/>
    <col min="8" max="8" width="10.125" bestFit="1" customWidth="1"/>
    <col min="9" max="9" width="8.375" customWidth="1"/>
    <col min="10" max="10" width="9.375" bestFit="1" customWidth="1"/>
    <col min="11" max="11" width="9.25" customWidth="1"/>
    <col min="12" max="12" width="12.75" customWidth="1"/>
    <col min="13" max="13" width="9.375" bestFit="1" customWidth="1"/>
    <col min="14" max="14" width="16.25" customWidth="1"/>
    <col min="15" max="15" width="15.125" bestFit="1" customWidth="1"/>
  </cols>
  <sheetData>
    <row r="1" spans="1:15" ht="15" thickBot="1"/>
    <row r="2" spans="1:15" ht="15">
      <c r="A2" s="17" t="s">
        <v>5</v>
      </c>
      <c r="B2" s="18"/>
      <c r="C2" s="18"/>
      <c r="D2" s="19"/>
      <c r="E2" s="20" t="s">
        <v>13</v>
      </c>
      <c r="F2" s="21"/>
      <c r="G2" s="22"/>
      <c r="H2" s="20" t="s">
        <v>14</v>
      </c>
      <c r="I2" s="21"/>
      <c r="J2" s="22"/>
      <c r="K2" s="15" t="s">
        <v>15</v>
      </c>
      <c r="L2" s="16"/>
      <c r="M2" s="16"/>
    </row>
    <row r="3" spans="1:15" ht="38.25">
      <c r="A3" s="9" t="s">
        <v>12</v>
      </c>
      <c r="B3" s="9" t="s">
        <v>0</v>
      </c>
      <c r="C3" s="9" t="s">
        <v>1</v>
      </c>
      <c r="D3" s="9" t="s">
        <v>2</v>
      </c>
      <c r="E3" s="9" t="s">
        <v>10</v>
      </c>
      <c r="F3" s="10" t="s">
        <v>3</v>
      </c>
      <c r="G3" s="10" t="s">
        <v>11</v>
      </c>
      <c r="H3" s="9" t="s">
        <v>10</v>
      </c>
      <c r="I3" s="10" t="s">
        <v>3</v>
      </c>
      <c r="J3" s="10" t="s">
        <v>11</v>
      </c>
      <c r="K3" s="9" t="s">
        <v>10</v>
      </c>
      <c r="L3" s="10" t="s">
        <v>3</v>
      </c>
      <c r="M3" s="10" t="s">
        <v>11</v>
      </c>
      <c r="N3" s="11" t="s">
        <v>4</v>
      </c>
    </row>
    <row r="4" spans="1:15" s="2" customFormat="1" ht="142.5">
      <c r="A4" s="1">
        <v>1</v>
      </c>
      <c r="B4" s="14" t="s">
        <v>6</v>
      </c>
      <c r="C4" s="3" t="s">
        <v>7</v>
      </c>
      <c r="D4" s="4">
        <v>2150</v>
      </c>
      <c r="E4" s="5">
        <f>G4/1.19</f>
        <v>10084.033613445379</v>
      </c>
      <c r="F4" s="6">
        <f>E4*19%</f>
        <v>1915.966386554622</v>
      </c>
      <c r="G4" s="7">
        <v>12000</v>
      </c>
      <c r="H4" s="5">
        <f>J4/1.19</f>
        <v>9411.7647058823532</v>
      </c>
      <c r="I4" s="6">
        <f>H4*19%</f>
        <v>1788.2352941176471</v>
      </c>
      <c r="J4" s="8">
        <v>11200</v>
      </c>
      <c r="K4" s="5">
        <f>M4/1.19</f>
        <v>8655.4621848739498</v>
      </c>
      <c r="L4" s="6">
        <f>K4*19%</f>
        <v>1644.5378151260504</v>
      </c>
      <c r="M4" s="8">
        <v>10300</v>
      </c>
      <c r="N4" s="12">
        <f>ROUND((G4+J4+M4)/3,2)</f>
        <v>11166.67</v>
      </c>
    </row>
    <row r="5" spans="1:15" s="2" customFormat="1" ht="114">
      <c r="A5" s="1">
        <v>2</v>
      </c>
      <c r="B5" s="14" t="s">
        <v>8</v>
      </c>
      <c r="C5" s="3" t="s">
        <v>7</v>
      </c>
      <c r="D5" s="4">
        <v>930</v>
      </c>
      <c r="E5" s="5">
        <f>G5/1.19</f>
        <v>7563.0252100840344</v>
      </c>
      <c r="F5" s="6">
        <f>E5*19%</f>
        <v>1436.9747899159665</v>
      </c>
      <c r="G5" s="7">
        <v>9000</v>
      </c>
      <c r="H5" s="5">
        <f>J5/1.19</f>
        <v>6302.5210084033615</v>
      </c>
      <c r="I5" s="6">
        <f>H5*19%</f>
        <v>1197.4789915966387</v>
      </c>
      <c r="J5" s="8">
        <v>7500</v>
      </c>
      <c r="K5" s="5">
        <f>M5/1.19</f>
        <v>5882.3529411764712</v>
      </c>
      <c r="L5" s="6">
        <f>K5*19%</f>
        <v>1117.6470588235295</v>
      </c>
      <c r="M5" s="8">
        <v>7000</v>
      </c>
      <c r="N5" s="12">
        <f t="shared" ref="N5:N6" si="0">ROUND((G5+J5+M5)/3,2)</f>
        <v>7833.33</v>
      </c>
    </row>
    <row r="6" spans="1:15" s="2" customFormat="1" ht="199.5">
      <c r="A6" s="1">
        <v>3</v>
      </c>
      <c r="B6" s="14" t="s">
        <v>9</v>
      </c>
      <c r="C6" s="3" t="s">
        <v>7</v>
      </c>
      <c r="D6" s="4">
        <v>5000</v>
      </c>
      <c r="E6" s="5">
        <f>G6/1.19</f>
        <v>7142.8571428571431</v>
      </c>
      <c r="F6" s="6">
        <f>E6*19%</f>
        <v>1357.1428571428571</v>
      </c>
      <c r="G6" s="7">
        <v>8500</v>
      </c>
      <c r="H6" s="5">
        <f>J6/1.19</f>
        <v>6302.5210084033615</v>
      </c>
      <c r="I6" s="6">
        <f>H6*19%</f>
        <v>1197.4789915966387</v>
      </c>
      <c r="J6" s="8">
        <v>7500</v>
      </c>
      <c r="K6" s="5">
        <f>M6/1.19</f>
        <v>5882.3529411764712</v>
      </c>
      <c r="L6" s="6">
        <f>K6*19%</f>
        <v>1117.6470588235295</v>
      </c>
      <c r="M6" s="8">
        <v>7000</v>
      </c>
      <c r="N6" s="12">
        <f t="shared" si="0"/>
        <v>7666.67</v>
      </c>
      <c r="O6" s="13"/>
    </row>
  </sheetData>
  <mergeCells count="3">
    <mergeCell ref="A2:D2"/>
    <mergeCell ref="E2:G2"/>
    <mergeCell ref="H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PEDREROS MOLANO</dc:creator>
  <cp:lastModifiedBy>AUXILIARADMI-5</cp:lastModifiedBy>
  <dcterms:created xsi:type="dcterms:W3CDTF">2025-07-03T01:21:35Z</dcterms:created>
  <dcterms:modified xsi:type="dcterms:W3CDTF">2026-10-21T17:42:45Z</dcterms:modified>
</cp:coreProperties>
</file>