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defaultThemeVersion="166925"/>
  <mc:AlternateContent xmlns:mc="http://schemas.openxmlformats.org/markup-compatibility/2006">
    <mc:Choice Requires="x15">
      <x15ac:absPath xmlns:x15ac="http://schemas.microsoft.com/office/spreadsheetml/2010/11/ac" url="D:\FAC\2026\ESTRUCTURACIONES\164\DOCUMENTO COTIZAR AGOSTO\"/>
    </mc:Choice>
  </mc:AlternateContent>
  <xr:revisionPtr revIDLastSave="6" documentId="13_ncr:1_{B990E8BE-CBFD-4CDD-8B2F-4239EE126C1A}" xr6:coauthVersionLast="47" xr6:coauthVersionMax="47" xr10:uidLastSave="{0884B0A4-CA47-4A94-A1CB-5810151005C1}"/>
  <bookViews>
    <workbookView xWindow="-108" yWindow="-108" windowWidth="23256" windowHeight="13896" xr2:uid="{7A4676FB-F718-43B4-B7CC-8B1FB7F0E051}"/>
  </bookViews>
  <sheets>
    <sheet name="FORMATO OFERTA ECONOMICA" sheetId="3" r:id="rId1"/>
    <sheet name="referencia y marca "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1" i="3" l="1"/>
  <c r="F33" i="3"/>
  <c r="F63" i="3" l="1"/>
  <c r="I61" i="3"/>
  <c r="I33" i="3"/>
  <c r="I63" i="3" s="1"/>
</calcChain>
</file>

<file path=xl/sharedStrings.xml><?xml version="1.0" encoding="utf-8"?>
<sst xmlns="http://schemas.openxmlformats.org/spreadsheetml/2006/main" count="217" uniqueCount="57">
  <si>
    <t>ANEXO - FORMATO DE OFERTA ECONÓMICA</t>
  </si>
  <si>
    <t>Proceso de Contratación Menor Cuantia</t>
  </si>
  <si>
    <r>
      <rPr>
        <b/>
        <sz val="9"/>
        <rFont val="Arial"/>
        <family val="2"/>
      </rPr>
      <t>El suscrito</t>
    </r>
    <r>
      <rPr>
        <b/>
        <sz val="9"/>
        <color rgb="FFFF0000"/>
        <rFont val="Arial"/>
        <family val="2"/>
      </rPr>
      <t xml:space="preserve"> [NOMBRE DEL REPRESENTANTE LEGAL O DE LA PERSONA NATURAL PROPONENTE]</t>
    </r>
    <r>
      <rPr>
        <b/>
        <sz val="9"/>
        <rFont val="Arial"/>
        <family val="2"/>
      </rPr>
      <t>, identificado como aparece al pie de mi firma,</t>
    </r>
    <r>
      <rPr>
        <b/>
        <sz val="9"/>
        <color rgb="FFFF0000"/>
        <rFont val="Arial"/>
        <family val="2"/>
      </rPr>
      <t xml:space="preserve"> [obrando en mi propio nombre o en mi calidad de representante legal de] [NOMBRE DEL PROPONENTE]</t>
    </r>
    <r>
      <rPr>
        <b/>
        <sz val="9"/>
        <rFont val="Arial"/>
        <family val="2"/>
      </rPr>
      <t>, manifiesto que el valor total de la propuesta es por la suma de</t>
    </r>
    <r>
      <rPr>
        <b/>
        <sz val="9"/>
        <color rgb="FFFF0000"/>
        <rFont val="Arial"/>
        <family val="2"/>
      </rPr>
      <t xml:space="preserve"> [VALOR DE LA PROPUESTA EN LETRAS Y NÚMEROS]</t>
    </r>
    <r>
      <rPr>
        <b/>
        <sz val="9"/>
        <rFont val="Arial"/>
        <family val="2"/>
      </rPr>
      <t>, Valor que incluye los costos directos e indirectos, bajo las características técnicas establecidas en el ANEXO TÉCNICO, así como todos los impuestos, gravámenes y retenciones a que haya lugar.</t>
    </r>
  </si>
  <si>
    <t>OBJETO:	 Mantenimiento de Sistemas Electrónicos de Seguridad</t>
  </si>
  <si>
    <t>GRUPO A</t>
  </si>
  <si>
    <t>VALORES OFERTADOS</t>
  </si>
  <si>
    <t>ITEM</t>
  </si>
  <si>
    <t>ELEMENTO</t>
  </si>
  <si>
    <t>DESCRIPCIÓN DEL BIEN Y/O SERVICIO</t>
  </si>
  <si>
    <t>CANTIDAD</t>
  </si>
  <si>
    <t>UNIDAD DE MEDIDA</t>
  </si>
  <si>
    <t>PRECIO DE REFERENCIA INCLUIDO IVA</t>
  </si>
  <si>
    <t>VALOR UNITARIO OFERTADO ANTES DE IVA</t>
  </si>
  <si>
    <t>IVA</t>
  </si>
  <si>
    <t>VALOR UNITARIO OFERTADO INCLUIDO IVA</t>
  </si>
  <si>
    <t>1A MANTENIMIENTO PREVENTIVO ESPECIALIZADO</t>
  </si>
  <si>
    <t>MANTENIMIENTO PREVENTIVO ESPECIALIZADO COMPONENTE SERVIDOR DE VIDEO</t>
  </si>
  <si>
    <r>
      <rPr>
        <b/>
        <sz val="9"/>
        <color rgb="FFFF0000"/>
        <rFont val="Arial"/>
        <family val="2"/>
      </rPr>
      <t xml:space="preserve">
</t>
    </r>
    <r>
      <rPr>
        <i/>
        <sz val="9"/>
        <color rgb="FF000000"/>
        <rFont val="Arial"/>
        <family val="2"/>
      </rPr>
      <t xml:space="preserve">"Actividad orientada a preservar la disponibilidad, confiabilidad y vida útil de los servidores de video que soportan la plataforma VMS de la Fuerza Aeroespacial Colombiana, mediante la ejecución de rutinas técnicas especializadas de inspección, limpieza, verificación, ajuste, pruebas funcionales y diagnóstico preventivo, de conformidad con las recomendaciones del fabricante y las mejores prácticas para este tipo de infraestructura tecnológica."                                                                         </t>
    </r>
    <r>
      <rPr>
        <sz val="9"/>
        <color rgb="FF000000"/>
        <rFont val="Arial"/>
        <family val="2"/>
      </rPr>
      <t xml:space="preserve">         </t>
    </r>
    <r>
      <rPr>
        <sz val="9"/>
        <color rgb="FFFF0000"/>
        <rFont val="Arial"/>
        <family val="2"/>
      </rPr>
      <t>Como mínimo, el mantenimiento deberá comprender las siguientes actividades:</t>
    </r>
    <r>
      <rPr>
        <sz val="9"/>
        <color rgb="FF000000"/>
        <rFont val="Arial"/>
        <family val="2"/>
      </rPr>
      <t xml:space="preserve"> </t>
    </r>
    <r>
      <rPr>
        <sz val="9"/>
        <color rgb="FFFF0000"/>
        <rFont val="Arial"/>
        <family val="2"/>
      </rPr>
      <t>Revisar ficha técnica</t>
    </r>
  </si>
  <si>
    <r>
      <rPr>
        <sz val="9"/>
        <color rgb="FF000000"/>
        <rFont val="Arial"/>
        <family val="2"/>
      </rPr>
      <t xml:space="preserve">1 - </t>
    </r>
    <r>
      <rPr>
        <sz val="8"/>
        <color rgb="FF00B0F0"/>
        <rFont val="Arial"/>
        <family val="2"/>
      </rPr>
      <t>"POR SERVIDOR DE VIDEO"</t>
    </r>
  </si>
  <si>
    <t>GLOBAL</t>
  </si>
  <si>
    <t>MANTENIMIENTO PREVENTIVO ESPECIALIZADO COMPONENTE SOLUCION FOTOVOLTAICA</t>
  </si>
  <si>
    <r>
      <rPr>
        <i/>
        <sz val="9"/>
        <color rgb="FF000000"/>
        <rFont val="Arial"/>
        <family val="2"/>
      </rPr>
      <t>"Actividad orientada a preservar la disponibilidad, confiabilidad, eficiencia energética y vida útil de las soluciones fotovoltaicas que suministran energía a la infraestructura tecnológica de la Fuerza Aeroespacial Colombiana, mediante la ejecución de rutinas especializadas de inspección, limpieza, verificación, ajuste, medición, pruebas funcionales y diagnóstico preventivo, de conformidad con las recomendaciones del fabricante, la normatividad técnica vigente y las buenas prácticas de ingeniería</t>
    </r>
    <r>
      <rPr>
        <sz val="9"/>
        <color rgb="FF000000"/>
        <rFont val="Arial"/>
        <family val="2"/>
      </rPr>
      <t xml:space="preserve">."                                                                                                        </t>
    </r>
    <r>
      <rPr>
        <sz val="9"/>
        <color rgb="FFFF0000"/>
        <rFont val="Arial"/>
        <family val="2"/>
      </rPr>
      <t>Como mínimo, el mantenimiento deberá comprender las siguientes actividades:   Revisar ficha técnica</t>
    </r>
  </si>
  <si>
    <r>
      <rPr>
        <sz val="9"/>
        <color rgb="FF000000"/>
        <rFont val="Arial"/>
        <family val="2"/>
      </rPr>
      <t>1 -</t>
    </r>
    <r>
      <rPr>
        <sz val="9"/>
        <color rgb="FF00B0F0"/>
        <rFont val="Arial"/>
        <family val="2"/>
      </rPr>
      <t xml:space="preserve"> "POR SOLUCION FOTOVOLTAICA"</t>
    </r>
  </si>
  <si>
    <t>TITULO 1B - MANTENIMIENTOS CORRECTIVOS</t>
  </si>
  <si>
    <t>SERVIDOR DE VIDEO</t>
  </si>
  <si>
    <t>Mantenimiento, Instalación y puesta en servicio Fuente de poder - 1100-1600W-</t>
  </si>
  <si>
    <t>Remitirse a ficha técnica para verificar actividades (Actividades)</t>
  </si>
  <si>
    <t>Mantenimiento, Instalación y puesta en servicio Disco duro para servidor de 16 TB (HDD Enterprise SATA o SAS, según especificaciones del fabricante del equipo).</t>
  </si>
  <si>
    <t>Mantenimiento, Instalación y puesta en servicio Unidad de Estado Sólido de 2TB para Servidor (SSD Enterprise SATA, SAS o NVMe)</t>
  </si>
  <si>
    <t>Mantenimiento, Instalación y puesta en servicio Ventilador (Hot Plug Fan)</t>
  </si>
  <si>
    <t>Mantenimiento, Instalación y puesta en servicio Memoria RAM 32 GB ECC</t>
  </si>
  <si>
    <t>Mantenimiento, Instalación y puesta en servicio de Controladora RAID</t>
  </si>
  <si>
    <t>Mantenimiento, Instalación y puesta en servicio de Tarjetas de Red y Módulos de Comunicación (Ethernet, Fibra Óptica, SFP/SFP+)</t>
  </si>
  <si>
    <t>Mantenimiento, Instalación y puesta en servicio de Bandeja (Caddy) para Disco de Servidor</t>
  </si>
  <si>
    <t>Mantenimiento, Instalación y puesta en servicio de Backplane de Discos del Servidor de Video</t>
  </si>
  <si>
    <t>SOLUCIONES FOTOVOLTAICAS</t>
  </si>
  <si>
    <t>Mantenimiento, Instalación y puesta en servicio de Módulo fotovoltaico 550W (panel solar).</t>
  </si>
  <si>
    <t>Mantenimiento, Instalación y puesta en servicio de Inversor 2Kva</t>
  </si>
  <si>
    <t>Mantenimiento, Instalación y puesta en servicio de Controlador de carga MPPT 60A.</t>
  </si>
  <si>
    <t xml:space="preserve">Mantenimiento, Instalación y puesta en servicio de Baterías para Solución Fotovoltaica (12 V, 150–250 Ah) Diferenciar por unidad el elemento de acuerdo a la tecnologia LifePO4, Gel, AGM </t>
  </si>
  <si>
    <t>Mantenimiento, Instalación y puesta en servicio de Solución (Kit) Protección y Maniobra Eléctrica de la Solución Fotovoltaica (DPS, Breakers y Fusibles DC/AC)</t>
  </si>
  <si>
    <t>Mantenimiento, Instalación y puesta en servicio de Sistema de Conexiones Eléctricas de la Solución Fotovoltaica (Conectores MC4, Cableado DC y Terminales Eléctricos)</t>
  </si>
  <si>
    <t>SUMATORIA VALORES UNITARIOS INCLUIDO IVA</t>
  </si>
  <si>
    <t>GRUPO B</t>
  </si>
  <si>
    <t>PRECIO DE REFERENCIA EXCLUIDO IVA</t>
  </si>
  <si>
    <t>VALOR UNITARIO OFERTADO EXCLUIDO IVA</t>
  </si>
  <si>
    <t>EXCLUIDO</t>
  </si>
  <si>
    <t>SUMATORIA VALORES UNITARIOS EXCLUIDO IVA</t>
  </si>
  <si>
    <t>SUMATORIA VALORES UNITARIOS GRUPO A + GRUPO B</t>
  </si>
  <si>
    <t>Atentamente,</t>
  </si>
  <si>
    <t>Firma del Proponente Nombre: [Insertar información]</t>
  </si>
  <si>
    <t>Nombre: [Insertar información]</t>
  </si>
  <si>
    <t>Documento de Identidad: [Insertar información]</t>
  </si>
  <si>
    <t xml:space="preserve">ISS-SECUROS </t>
  </si>
  <si>
    <t>ISS 300 SERIES SecurOS VMS Servers</t>
  </si>
  <si>
    <t xml:space="preserve">SOLAR ENERGY </t>
  </si>
  <si>
    <t xml:space="preserve">paneles bifaciales tipo N de alta potencia (620w a 725w)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</si>
</sst>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21">
    <font>
      <sz val="11"/>
      <color theme="1"/>
      <name val="Calibri"/>
      <family val="2"/>
      <scheme val="minor"/>
    </font>
    <font>
      <sz val="11"/>
      <color theme="1"/>
      <name val="Calibri"/>
      <family val="2"/>
      <scheme val="minor"/>
    </font>
    <font>
      <b/>
      <sz val="9"/>
      <color theme="1"/>
      <name val="Arial"/>
      <family val="2"/>
    </font>
    <font>
      <sz val="9"/>
      <name val="Arial"/>
      <family val="2"/>
    </font>
    <font>
      <sz val="9"/>
      <color theme="1"/>
      <name val="Calibri"/>
      <family val="2"/>
      <scheme val="minor"/>
    </font>
    <font>
      <b/>
      <sz val="9"/>
      <color rgb="FF000000"/>
      <name val="Arial"/>
      <family val="2"/>
    </font>
    <font>
      <b/>
      <sz val="9"/>
      <name val="Arial"/>
      <family val="2"/>
    </font>
    <font>
      <b/>
      <sz val="9"/>
      <color rgb="FFFF0000"/>
      <name val="Arial"/>
      <family val="2"/>
    </font>
    <font>
      <sz val="9"/>
      <color rgb="FF000000"/>
      <name val="Arial"/>
      <family val="2"/>
    </font>
    <font>
      <sz val="9"/>
      <color rgb="FFFF0000"/>
      <name val="Arial"/>
      <family val="2"/>
    </font>
    <font>
      <sz val="10"/>
      <name val="Helv"/>
      <charset val="204"/>
    </font>
    <font>
      <sz val="9"/>
      <color rgb="FF4E4D4D"/>
      <name val="Arial"/>
      <family val="2"/>
    </font>
    <font>
      <sz val="9"/>
      <name val="Calibri"/>
      <family val="2"/>
      <scheme val="minor"/>
    </font>
    <font>
      <b/>
      <sz val="12"/>
      <color theme="1"/>
      <name val="Calibri"/>
      <family val="2"/>
      <scheme val="minor"/>
    </font>
    <font>
      <sz val="9"/>
      <color theme="1"/>
      <name val="Arial"/>
      <family val="2"/>
    </font>
    <font>
      <i/>
      <sz val="9"/>
      <color rgb="FF000000"/>
      <name val="Arial"/>
      <family val="2"/>
    </font>
    <font>
      <sz val="8"/>
      <color rgb="FF00B0F0"/>
      <name val="Arial"/>
      <family val="2"/>
    </font>
    <font>
      <sz val="9"/>
      <color rgb="FF00B0F0"/>
      <name val="Arial"/>
      <family val="2"/>
    </font>
    <font>
      <b/>
      <sz val="11"/>
      <color theme="1"/>
      <name val="Calibri"/>
      <family val="2"/>
      <scheme val="minor"/>
    </font>
    <font>
      <sz val="11"/>
      <color rgb="FF000000"/>
      <name val="Arial"/>
      <family val="2"/>
    </font>
    <font>
      <sz val="9"/>
      <color rgb="FF000000"/>
      <name val="Calibri"/>
      <family val="2"/>
    </font>
  </fonts>
  <fills count="6">
    <fill>
      <patternFill patternType="none"/>
    </fill>
    <fill>
      <patternFill patternType="gray125"/>
    </fill>
    <fill>
      <patternFill patternType="solid">
        <fgColor rgb="FFD9D9D9"/>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theme="4" tint="0.59999389629810485"/>
        <bgColor indexed="64"/>
      </patternFill>
    </fill>
  </fills>
  <borders count="1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right style="thin">
        <color indexed="64"/>
      </right>
      <top style="thin">
        <color indexed="64"/>
      </top>
      <bottom/>
      <diagonal/>
    </border>
  </borders>
  <cellStyleXfs count="3">
    <xf numFmtId="0" fontId="0" fillId="0" borderId="0"/>
    <xf numFmtId="0" fontId="10" fillId="0" borderId="0"/>
    <xf numFmtId="164" fontId="1" fillId="0" borderId="0" applyFont="0" applyFill="0" applyBorder="0" applyAlignment="0" applyProtection="0"/>
  </cellStyleXfs>
  <cellXfs count="66">
    <xf numFmtId="0" fontId="0" fillId="0" borderId="0" xfId="0"/>
    <xf numFmtId="0" fontId="5" fillId="2" borderId="2" xfId="0" applyFont="1" applyFill="1" applyBorder="1" applyAlignment="1">
      <alignment horizontal="center" vertical="center" wrapText="1"/>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Alignment="1">
      <alignment horizontal="justify" vertical="center" wrapText="1"/>
    </xf>
    <xf numFmtId="0" fontId="6" fillId="0" borderId="0" xfId="1" applyFont="1" applyAlignment="1">
      <alignment horizontal="center" vertical="center"/>
    </xf>
    <xf numFmtId="0" fontId="6" fillId="0" borderId="0" xfId="1" applyFont="1" applyAlignment="1">
      <alignment horizontal="justify" vertical="center" wrapText="1"/>
    </xf>
    <xf numFmtId="0" fontId="6" fillId="0" borderId="7" xfId="0" applyFont="1" applyBorder="1" applyAlignment="1">
      <alignment vertical="center"/>
    </xf>
    <xf numFmtId="0" fontId="6" fillId="0" borderId="7" xfId="0" applyFont="1" applyBorder="1" applyAlignment="1">
      <alignment vertical="center" wrapText="1"/>
    </xf>
    <xf numFmtId="0" fontId="6" fillId="0" borderId="0" xfId="0" applyFont="1" applyAlignment="1">
      <alignment vertical="center"/>
    </xf>
    <xf numFmtId="0" fontId="6" fillId="0" borderId="0" xfId="0" applyFont="1" applyAlignment="1">
      <alignment vertical="center" wrapText="1"/>
    </xf>
    <xf numFmtId="0" fontId="0" fillId="0" borderId="0" xfId="0" applyAlignment="1">
      <alignment horizontal="center" vertical="center" wrapText="1"/>
    </xf>
    <xf numFmtId="0" fontId="3" fillId="0" borderId="0" xfId="0" applyFont="1" applyAlignment="1">
      <alignment horizontal="center" vertical="center" wrapText="1"/>
    </xf>
    <xf numFmtId="0" fontId="6" fillId="0" borderId="0" xfId="1" applyFont="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xf>
    <xf numFmtId="0" fontId="11" fillId="0" borderId="6"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horizontal="left" vertical="center" wrapText="1"/>
    </xf>
    <xf numFmtId="164" fontId="12" fillId="0" borderId="2" xfId="2" applyFont="1" applyBorder="1" applyAlignment="1">
      <alignment horizontal="center" vertical="center"/>
    </xf>
    <xf numFmtId="0" fontId="8" fillId="0" borderId="2" xfId="0" applyFont="1" applyBorder="1" applyAlignment="1">
      <alignment horizontal="center" vertical="center" wrapText="1"/>
    </xf>
    <xf numFmtId="0" fontId="0" fillId="0" borderId="0" xfId="0" applyAlignment="1">
      <alignment wrapText="1"/>
    </xf>
    <xf numFmtId="0" fontId="8" fillId="0" borderId="2" xfId="0" applyFont="1" applyBorder="1" applyAlignment="1">
      <alignment wrapText="1"/>
    </xf>
    <xf numFmtId="0" fontId="19" fillId="0" borderId="2" xfId="0" applyFont="1" applyBorder="1" applyAlignment="1">
      <alignment wrapText="1"/>
    </xf>
    <xf numFmtId="0" fontId="20" fillId="0" borderId="2" xfId="0" applyFont="1" applyBorder="1" applyAlignment="1">
      <alignment wrapText="1"/>
    </xf>
    <xf numFmtId="0" fontId="14" fillId="0" borderId="2" xfId="0" applyFont="1" applyBorder="1" applyAlignment="1">
      <alignment horizontal="center" vertical="center" wrapText="1"/>
    </xf>
    <xf numFmtId="0" fontId="19" fillId="0" borderId="2" xfId="0" applyFont="1" applyBorder="1" applyAlignment="1">
      <alignment horizontal="justify" vertical="center" wrapText="1"/>
    </xf>
    <xf numFmtId="0" fontId="4" fillId="0" borderId="2" xfId="0" applyFont="1" applyBorder="1" applyAlignment="1">
      <alignment horizontal="center" vertical="center" wrapText="1"/>
    </xf>
    <xf numFmtId="164" fontId="4" fillId="0" borderId="2" xfId="2" applyFont="1" applyBorder="1" applyAlignment="1">
      <alignment horizontal="center" vertical="center"/>
    </xf>
    <xf numFmtId="0" fontId="6" fillId="3" borderId="2" xfId="0" applyFont="1" applyFill="1" applyBorder="1" applyAlignment="1">
      <alignment horizontal="center" vertical="center" wrapText="1"/>
    </xf>
    <xf numFmtId="0" fontId="14" fillId="0" borderId="2" xfId="0" applyFont="1" applyBorder="1" applyAlignment="1">
      <alignment horizontal="center" vertical="center"/>
    </xf>
    <xf numFmtId="0" fontId="8" fillId="0" borderId="2" xfId="0" applyFont="1" applyBorder="1" applyAlignment="1">
      <alignment horizontal="justify" vertical="center"/>
    </xf>
    <xf numFmtId="164" fontId="0" fillId="0" borderId="0" xfId="2" applyFont="1" applyAlignment="1">
      <alignment horizontal="center" vertical="center"/>
    </xf>
    <xf numFmtId="164" fontId="0" fillId="0" borderId="0" xfId="2" applyFont="1"/>
    <xf numFmtId="164" fontId="5" fillId="2" borderId="2" xfId="2" applyFont="1" applyFill="1" applyBorder="1" applyAlignment="1">
      <alignment horizontal="center" vertical="center" wrapText="1"/>
    </xf>
    <xf numFmtId="164" fontId="6" fillId="3" borderId="2" xfId="2" applyFont="1" applyFill="1" applyBorder="1" applyAlignment="1">
      <alignment horizontal="center" vertical="center" wrapText="1"/>
    </xf>
    <xf numFmtId="164" fontId="14" fillId="0" borderId="2" xfId="2" applyFont="1" applyBorder="1" applyAlignment="1">
      <alignment horizontal="center" vertical="center"/>
    </xf>
    <xf numFmtId="164" fontId="5" fillId="3" borderId="4" xfId="2" applyFont="1" applyFill="1" applyBorder="1" applyAlignment="1">
      <alignment vertical="center" wrapText="1"/>
    </xf>
    <xf numFmtId="164" fontId="5" fillId="3" borderId="1" xfId="2" applyFont="1" applyFill="1" applyBorder="1" applyAlignment="1">
      <alignment vertical="center" wrapText="1"/>
    </xf>
    <xf numFmtId="164" fontId="3" fillId="0" borderId="2" xfId="2" applyFont="1" applyBorder="1" applyAlignment="1">
      <alignment horizontal="center" vertical="center"/>
    </xf>
    <xf numFmtId="164" fontId="18" fillId="5" borderId="9" xfId="2" applyFont="1" applyFill="1" applyBorder="1" applyAlignment="1">
      <alignment horizontal="center" vertical="center"/>
    </xf>
    <xf numFmtId="0" fontId="18" fillId="5" borderId="9" xfId="0" applyFont="1" applyFill="1" applyBorder="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164" fontId="4" fillId="0" borderId="0" xfId="2" applyFont="1" applyBorder="1" applyAlignment="1">
      <alignment horizontal="center" vertical="center"/>
    </xf>
    <xf numFmtId="164" fontId="12" fillId="0" borderId="0" xfId="2" applyFont="1" applyBorder="1" applyAlignment="1">
      <alignment horizontal="center" vertical="center"/>
    </xf>
    <xf numFmtId="164" fontId="3" fillId="0" borderId="0" xfId="2" applyFont="1" applyBorder="1" applyAlignment="1">
      <alignment horizontal="center" vertical="center"/>
    </xf>
    <xf numFmtId="0" fontId="13" fillId="4" borderId="2" xfId="0" applyFont="1" applyFill="1" applyBorder="1" applyAlignment="1">
      <alignment horizontal="center" vertical="center"/>
    </xf>
    <xf numFmtId="0" fontId="13" fillId="0" borderId="2" xfId="0" applyFont="1" applyBorder="1" applyAlignment="1">
      <alignment horizontal="center" vertical="center"/>
    </xf>
    <xf numFmtId="0" fontId="6" fillId="0" borderId="0" xfId="0" applyFont="1" applyAlignment="1">
      <alignment horizontal="left" vertical="center"/>
    </xf>
    <xf numFmtId="0" fontId="5" fillId="3" borderId="0" xfId="0" applyFont="1" applyFill="1" applyAlignment="1">
      <alignment horizontal="center" vertical="center" wrapText="1"/>
    </xf>
    <xf numFmtId="0" fontId="6" fillId="5" borderId="10" xfId="0" applyFont="1" applyFill="1" applyBorder="1" applyAlignment="1">
      <alignment horizontal="center" vertical="center" wrapText="1"/>
    </xf>
    <xf numFmtId="0" fontId="6" fillId="5" borderId="8"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6" fillId="5" borderId="10" xfId="2" applyFont="1" applyFill="1" applyBorder="1" applyAlignment="1">
      <alignment horizontal="center" vertical="center" wrapText="1"/>
    </xf>
    <xf numFmtId="164" fontId="6" fillId="5" borderId="8" xfId="2"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5" xfId="0" applyFont="1" applyBorder="1" applyAlignment="1">
      <alignment horizontal="center" vertical="center" wrapText="1"/>
    </xf>
  </cellXfs>
  <cellStyles count="3">
    <cellStyle name="Moneda" xfId="2" builtinId="4"/>
    <cellStyle name="Normal" xfId="0" builtinId="0"/>
    <cellStyle name="Normal_PPTO-TALLER DE PINTURA-FINAL-2" xfId="1" xr:uid="{AF6B8D76-9378-43A7-954E-4366C16322D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37EC94-C5BB-472A-A200-E9796D46347E}">
  <dimension ref="A1:I73"/>
  <sheetViews>
    <sheetView tabSelected="1" view="pageBreakPreview" topLeftCell="A57" zoomScale="110" zoomScaleNormal="110" zoomScaleSheetLayoutView="110" workbookViewId="0">
      <selection activeCell="I53" sqref="I53:I58"/>
    </sheetView>
  </sheetViews>
  <sheetFormatPr defaultColWidth="11.42578125" defaultRowHeight="14.45"/>
  <cols>
    <col min="1" max="1" width="11.42578125" style="2"/>
    <col min="2" max="2" width="24.7109375" style="11" customWidth="1"/>
    <col min="3" max="3" width="54.28515625" bestFit="1" customWidth="1"/>
    <col min="4" max="5" width="11.42578125" style="2"/>
    <col min="6" max="6" width="15.7109375" style="33" customWidth="1"/>
    <col min="7" max="7" width="15.28515625" style="34" bestFit="1" customWidth="1"/>
    <col min="8" max="8" width="13.7109375" style="34" bestFit="1" customWidth="1"/>
    <col min="9" max="9" width="14.5703125" style="34" bestFit="1" customWidth="1"/>
    <col min="13" max="13" width="24.28515625" bestFit="1" customWidth="1"/>
  </cols>
  <sheetData>
    <row r="1" spans="1:9" ht="17.45" customHeight="1" thickBot="1"/>
    <row r="2" spans="1:9" ht="17.45" customHeight="1" thickBot="1">
      <c r="A2" s="56" t="s">
        <v>0</v>
      </c>
      <c r="B2" s="56"/>
      <c r="C2" s="56"/>
      <c r="D2" s="56"/>
      <c r="E2" s="56"/>
      <c r="F2" s="56"/>
      <c r="G2" s="56"/>
      <c r="H2" s="56"/>
      <c r="I2" s="56"/>
    </row>
    <row r="3" spans="1:9" ht="17.45" customHeight="1" thickBot="1">
      <c r="A3" s="57" t="s">
        <v>1</v>
      </c>
      <c r="B3" s="58"/>
      <c r="C3" s="58"/>
      <c r="D3" s="58"/>
      <c r="E3" s="58"/>
      <c r="F3" s="58"/>
      <c r="G3" s="58"/>
      <c r="H3" s="58"/>
      <c r="I3" s="58"/>
    </row>
    <row r="4" spans="1:9" ht="17.45" customHeight="1" thickBot="1"/>
    <row r="5" spans="1:9" ht="50.45" customHeight="1" thickBot="1">
      <c r="A5" s="58" t="s">
        <v>2</v>
      </c>
      <c r="B5" s="58"/>
      <c r="C5" s="58"/>
      <c r="D5" s="58"/>
      <c r="E5" s="58"/>
      <c r="F5" s="58"/>
      <c r="G5" s="58"/>
      <c r="H5" s="58"/>
      <c r="I5" s="58"/>
    </row>
    <row r="6" spans="1:9" ht="17.45" customHeight="1" thickBot="1"/>
    <row r="7" spans="1:9" ht="17.45" customHeight="1" thickBot="1">
      <c r="A7" s="59" t="s">
        <v>3</v>
      </c>
      <c r="B7" s="59"/>
      <c r="C7" s="59"/>
      <c r="D7" s="59"/>
      <c r="E7" s="59"/>
      <c r="F7" s="59"/>
      <c r="G7" s="59"/>
      <c r="H7" s="59"/>
      <c r="I7" s="59"/>
    </row>
    <row r="8" spans="1:9" ht="17.45" customHeight="1"/>
    <row r="9" spans="1:9" ht="17.45" customHeight="1">
      <c r="F9" s="41" t="s">
        <v>4</v>
      </c>
      <c r="G9" s="60" t="s">
        <v>5</v>
      </c>
      <c r="H9" s="61"/>
      <c r="I9" s="61"/>
    </row>
    <row r="10" spans="1:9" s="22" customFormat="1" ht="106.5" customHeight="1">
      <c r="A10" s="1" t="s">
        <v>6</v>
      </c>
      <c r="B10" s="1" t="s">
        <v>7</v>
      </c>
      <c r="C10" s="1" t="s">
        <v>8</v>
      </c>
      <c r="D10" s="1" t="s">
        <v>9</v>
      </c>
      <c r="E10" s="1" t="s">
        <v>10</v>
      </c>
      <c r="F10" s="35" t="s">
        <v>11</v>
      </c>
      <c r="G10" s="35" t="s">
        <v>12</v>
      </c>
      <c r="H10" s="35" t="s">
        <v>13</v>
      </c>
      <c r="I10" s="36" t="s">
        <v>14</v>
      </c>
    </row>
    <row r="11" spans="1:9" ht="35.25" customHeight="1">
      <c r="A11" s="55" t="s">
        <v>15</v>
      </c>
      <c r="B11" s="55"/>
      <c r="C11" s="55"/>
      <c r="D11" s="55"/>
      <c r="E11" s="55"/>
      <c r="F11" s="55"/>
      <c r="G11" s="55"/>
      <c r="H11" s="55"/>
      <c r="I11" s="55"/>
    </row>
    <row r="12" spans="1:9" ht="118.5" customHeight="1">
      <c r="A12" s="31">
        <v>1</v>
      </c>
      <c r="B12" s="32" t="s">
        <v>16</v>
      </c>
      <c r="C12" s="23" t="s">
        <v>17</v>
      </c>
      <c r="D12" s="26" t="s">
        <v>18</v>
      </c>
      <c r="E12" s="31" t="s">
        <v>19</v>
      </c>
      <c r="F12" s="37">
        <v>4337193</v>
      </c>
      <c r="G12" s="40"/>
      <c r="H12" s="40"/>
      <c r="I12" s="40"/>
    </row>
    <row r="13" spans="1:9" ht="120.75" customHeight="1">
      <c r="A13" s="31">
        <v>2</v>
      </c>
      <c r="B13" s="23" t="s">
        <v>20</v>
      </c>
      <c r="C13" s="23" t="s">
        <v>21</v>
      </c>
      <c r="D13" s="26" t="s">
        <v>22</v>
      </c>
      <c r="E13" s="31" t="s">
        <v>19</v>
      </c>
      <c r="F13" s="37">
        <v>4156908</v>
      </c>
      <c r="G13" s="40"/>
      <c r="H13" s="40"/>
      <c r="I13" s="40"/>
    </row>
    <row r="14" spans="1:9" ht="27" customHeight="1">
      <c r="A14" s="49" t="s">
        <v>23</v>
      </c>
      <c r="B14" s="49"/>
      <c r="C14" s="49"/>
      <c r="D14" s="49"/>
      <c r="E14" s="49"/>
      <c r="F14" s="49"/>
      <c r="G14" s="49"/>
      <c r="H14" s="49"/>
      <c r="I14" s="49"/>
    </row>
    <row r="15" spans="1:9" ht="27" customHeight="1">
      <c r="A15" s="50" t="s">
        <v>24</v>
      </c>
      <c r="B15" s="50"/>
      <c r="C15" s="50"/>
      <c r="D15" s="50"/>
      <c r="E15" s="50"/>
      <c r="F15" s="50"/>
      <c r="G15" s="50"/>
      <c r="H15" s="50"/>
      <c r="I15" s="50"/>
    </row>
    <row r="16" spans="1:9" ht="34.15">
      <c r="A16" s="18">
        <v>3</v>
      </c>
      <c r="B16" s="21" t="s">
        <v>25</v>
      </c>
      <c r="C16" s="19" t="s">
        <v>26</v>
      </c>
      <c r="D16" s="18">
        <v>1</v>
      </c>
      <c r="E16" s="18" t="s">
        <v>19</v>
      </c>
      <c r="F16" s="29">
        <v>7661506.7848486891</v>
      </c>
      <c r="G16" s="20"/>
      <c r="H16" s="20"/>
      <c r="I16" s="20"/>
    </row>
    <row r="17" spans="1:9" ht="68.45">
      <c r="A17" s="18">
        <v>4</v>
      </c>
      <c r="B17" s="21" t="s">
        <v>27</v>
      </c>
      <c r="C17" s="19" t="s">
        <v>26</v>
      </c>
      <c r="D17" s="18">
        <v>1</v>
      </c>
      <c r="E17" s="18" t="s">
        <v>19</v>
      </c>
      <c r="F17" s="29">
        <v>23136040.878281828</v>
      </c>
      <c r="G17" s="20"/>
      <c r="H17" s="20"/>
      <c r="I17" s="20"/>
    </row>
    <row r="18" spans="1:9" ht="57">
      <c r="A18" s="18">
        <v>5</v>
      </c>
      <c r="B18" s="21" t="s">
        <v>28</v>
      </c>
      <c r="C18" s="19" t="s">
        <v>26</v>
      </c>
      <c r="D18" s="18">
        <v>1</v>
      </c>
      <c r="E18" s="18" t="s">
        <v>19</v>
      </c>
      <c r="F18" s="29">
        <v>29888496.73531447</v>
      </c>
      <c r="G18" s="20"/>
      <c r="H18" s="20"/>
      <c r="I18" s="20"/>
    </row>
    <row r="19" spans="1:9" ht="34.15">
      <c r="A19" s="18">
        <v>6</v>
      </c>
      <c r="B19" s="21" t="s">
        <v>29</v>
      </c>
      <c r="C19" s="19" t="s">
        <v>26</v>
      </c>
      <c r="D19" s="18">
        <v>1</v>
      </c>
      <c r="E19" s="18" t="s">
        <v>19</v>
      </c>
      <c r="F19" s="29">
        <v>4658949.4123256989</v>
      </c>
      <c r="G19" s="20"/>
      <c r="H19" s="20"/>
      <c r="I19" s="20"/>
    </row>
    <row r="20" spans="1:9" ht="34.15">
      <c r="A20" s="18">
        <v>7</v>
      </c>
      <c r="B20" s="21" t="s">
        <v>30</v>
      </c>
      <c r="C20" s="19" t="s">
        <v>26</v>
      </c>
      <c r="D20" s="18">
        <v>1</v>
      </c>
      <c r="E20" s="18" t="s">
        <v>19</v>
      </c>
      <c r="F20" s="29">
        <v>22893808.828608591</v>
      </c>
      <c r="G20" s="20"/>
      <c r="H20" s="20"/>
      <c r="I20" s="20"/>
    </row>
    <row r="21" spans="1:9" ht="34.15">
      <c r="A21" s="18">
        <v>8</v>
      </c>
      <c r="B21" s="21" t="s">
        <v>31</v>
      </c>
      <c r="C21" s="19" t="s">
        <v>26</v>
      </c>
      <c r="D21" s="18">
        <v>1</v>
      </c>
      <c r="E21" s="18" t="s">
        <v>19</v>
      </c>
      <c r="F21" s="29">
        <v>22937164.341402553</v>
      </c>
      <c r="G21" s="20"/>
      <c r="H21" s="20"/>
      <c r="I21" s="20"/>
    </row>
    <row r="22" spans="1:9" ht="45" customHeight="1">
      <c r="A22" s="18">
        <v>9</v>
      </c>
      <c r="B22" s="21" t="s">
        <v>32</v>
      </c>
      <c r="C22" s="19" t="s">
        <v>26</v>
      </c>
      <c r="D22" s="18">
        <v>1</v>
      </c>
      <c r="E22" s="18" t="s">
        <v>19</v>
      </c>
      <c r="F22" s="29">
        <v>12848547.365790866</v>
      </c>
      <c r="G22" s="20"/>
      <c r="H22" s="20"/>
      <c r="I22" s="20"/>
    </row>
    <row r="23" spans="1:9" ht="34.15">
      <c r="A23" s="18">
        <v>10</v>
      </c>
      <c r="B23" s="21" t="s">
        <v>33</v>
      </c>
      <c r="C23" s="19" t="s">
        <v>26</v>
      </c>
      <c r="D23" s="18">
        <v>1</v>
      </c>
      <c r="E23" s="18" t="s">
        <v>19</v>
      </c>
      <c r="F23" s="29">
        <v>2864644.0424571652</v>
      </c>
      <c r="G23" s="20"/>
      <c r="H23" s="20"/>
      <c r="I23" s="20"/>
    </row>
    <row r="24" spans="1:9" ht="34.15">
      <c r="A24" s="18">
        <v>11</v>
      </c>
      <c r="B24" s="21" t="s">
        <v>34</v>
      </c>
      <c r="C24" s="19" t="s">
        <v>26</v>
      </c>
      <c r="D24" s="18">
        <v>1</v>
      </c>
      <c r="E24" s="18" t="s">
        <v>19</v>
      </c>
      <c r="F24" s="29">
        <v>11810779.211439056</v>
      </c>
      <c r="G24" s="20"/>
      <c r="H24" s="20"/>
      <c r="I24" s="20"/>
    </row>
    <row r="25" spans="1:9" ht="45" customHeight="1">
      <c r="A25" s="50" t="s">
        <v>35</v>
      </c>
      <c r="B25" s="50"/>
      <c r="C25" s="50"/>
      <c r="D25" s="50"/>
      <c r="E25" s="50"/>
      <c r="F25" s="50"/>
      <c r="G25" s="50"/>
      <c r="H25" s="50"/>
      <c r="I25" s="50"/>
    </row>
    <row r="26" spans="1:9" ht="34.15">
      <c r="A26" s="18">
        <v>12</v>
      </c>
      <c r="B26" s="21" t="s">
        <v>36</v>
      </c>
      <c r="C26" s="19" t="s">
        <v>26</v>
      </c>
      <c r="D26" s="18">
        <v>1</v>
      </c>
      <c r="E26" s="18" t="s">
        <v>19</v>
      </c>
      <c r="F26" s="29">
        <v>3428985</v>
      </c>
      <c r="G26" s="20"/>
      <c r="H26" s="20"/>
      <c r="I26" s="20"/>
    </row>
    <row r="27" spans="1:9" ht="45" customHeight="1">
      <c r="A27" s="18">
        <v>13</v>
      </c>
      <c r="B27" s="21" t="s">
        <v>37</v>
      </c>
      <c r="C27" s="19" t="s">
        <v>26</v>
      </c>
      <c r="D27" s="18">
        <v>1</v>
      </c>
      <c r="E27" s="18" t="s">
        <v>19</v>
      </c>
      <c r="F27" s="29">
        <v>5486376</v>
      </c>
      <c r="G27" s="20"/>
      <c r="H27" s="20"/>
      <c r="I27" s="20"/>
    </row>
    <row r="28" spans="1:9" ht="45.6">
      <c r="A28" s="18">
        <v>14</v>
      </c>
      <c r="B28" s="21" t="s">
        <v>38</v>
      </c>
      <c r="C28" s="19" t="s">
        <v>26</v>
      </c>
      <c r="D28" s="18">
        <v>1</v>
      </c>
      <c r="E28" s="18" t="s">
        <v>19</v>
      </c>
      <c r="F28" s="29">
        <v>3159808.4228947787</v>
      </c>
      <c r="G28" s="20"/>
      <c r="H28" s="20"/>
      <c r="I28" s="20"/>
    </row>
    <row r="29" spans="1:9" ht="68.45">
      <c r="A29" s="18">
        <v>15</v>
      </c>
      <c r="B29" s="21" t="s">
        <v>39</v>
      </c>
      <c r="C29" s="19" t="s">
        <v>26</v>
      </c>
      <c r="D29" s="18">
        <v>1</v>
      </c>
      <c r="E29" s="18" t="s">
        <v>19</v>
      </c>
      <c r="F29" s="29">
        <v>3879638</v>
      </c>
      <c r="G29" s="20"/>
      <c r="H29" s="20"/>
      <c r="I29" s="20"/>
    </row>
    <row r="30" spans="1:9" ht="68.45">
      <c r="A30" s="18">
        <v>16</v>
      </c>
      <c r="B30" s="21" t="s">
        <v>40</v>
      </c>
      <c r="C30" s="19" t="s">
        <v>26</v>
      </c>
      <c r="D30" s="18">
        <v>1</v>
      </c>
      <c r="E30" s="18" t="s">
        <v>19</v>
      </c>
      <c r="F30" s="29">
        <v>4333858.5525868461</v>
      </c>
      <c r="G30" s="20"/>
      <c r="H30" s="20"/>
      <c r="I30" s="20"/>
    </row>
    <row r="31" spans="1:9" ht="68.45">
      <c r="A31" s="18">
        <v>17</v>
      </c>
      <c r="B31" s="21" t="s">
        <v>41</v>
      </c>
      <c r="C31" s="19" t="s">
        <v>26</v>
      </c>
      <c r="D31" s="18">
        <v>1</v>
      </c>
      <c r="E31" s="18" t="s">
        <v>19</v>
      </c>
      <c r="F31" s="29">
        <v>2805295.3447661977</v>
      </c>
      <c r="G31" s="20"/>
      <c r="H31" s="20"/>
      <c r="I31" s="20"/>
    </row>
    <row r="32" spans="1:9" ht="15" thickBot="1"/>
    <row r="33" spans="1:9" ht="14.45" customHeight="1" thickBot="1">
      <c r="C33" s="52" t="s">
        <v>42</v>
      </c>
      <c r="D33" s="52"/>
      <c r="E33" s="52"/>
      <c r="F33" s="39">
        <f>SUBTOTAL(9,F12:F31)</f>
        <v>170287999.92071673</v>
      </c>
      <c r="G33" s="38"/>
      <c r="H33" s="38"/>
      <c r="I33" s="39">
        <f>SUBTOTAL(9,I12:I31)</f>
        <v>0</v>
      </c>
    </row>
    <row r="35" spans="1:9" ht="17.45" customHeight="1">
      <c r="G35"/>
      <c r="H35"/>
      <c r="I35"/>
    </row>
    <row r="36" spans="1:9" ht="17.45" customHeight="1">
      <c r="F36" s="42" t="s">
        <v>43</v>
      </c>
      <c r="G36" s="53" t="s">
        <v>5</v>
      </c>
      <c r="H36" s="54"/>
      <c r="I36" s="54"/>
    </row>
    <row r="37" spans="1:9" s="22" customFormat="1" ht="106.5" customHeight="1">
      <c r="A37" s="1" t="s">
        <v>6</v>
      </c>
      <c r="B37" s="1" t="s">
        <v>7</v>
      </c>
      <c r="C37" s="1" t="s">
        <v>8</v>
      </c>
      <c r="D37" s="1" t="s">
        <v>9</v>
      </c>
      <c r="E37" s="1" t="s">
        <v>10</v>
      </c>
      <c r="F37" s="35" t="s">
        <v>44</v>
      </c>
      <c r="G37" s="1" t="s">
        <v>12</v>
      </c>
      <c r="H37" s="1" t="s">
        <v>13</v>
      </c>
      <c r="I37" s="30" t="s">
        <v>45</v>
      </c>
    </row>
    <row r="38" spans="1:9" ht="35.25" customHeight="1">
      <c r="A38" s="55" t="s">
        <v>15</v>
      </c>
      <c r="B38" s="55"/>
      <c r="C38" s="55"/>
      <c r="D38" s="55"/>
      <c r="E38" s="55"/>
      <c r="F38" s="55"/>
      <c r="G38" s="55"/>
      <c r="H38" s="55"/>
      <c r="I38" s="55"/>
    </row>
    <row r="39" spans="1:9" ht="118.5" customHeight="1">
      <c r="A39" s="31">
        <v>1</v>
      </c>
      <c r="B39" s="32" t="s">
        <v>16</v>
      </c>
      <c r="C39" s="23" t="s">
        <v>17</v>
      </c>
      <c r="D39" s="26" t="s">
        <v>18</v>
      </c>
      <c r="E39" s="31" t="s">
        <v>19</v>
      </c>
      <c r="F39" s="37">
        <v>9284486.0999999996</v>
      </c>
      <c r="G39" s="40">
        <v>0</v>
      </c>
      <c r="H39" s="40" t="s">
        <v>46</v>
      </c>
      <c r="I39" s="40"/>
    </row>
    <row r="40" spans="1:9" ht="120.75" customHeight="1">
      <c r="A40" s="31">
        <v>2</v>
      </c>
      <c r="B40" s="23" t="s">
        <v>20</v>
      </c>
      <c r="C40" s="23" t="s">
        <v>21</v>
      </c>
      <c r="D40" s="26" t="s">
        <v>22</v>
      </c>
      <c r="E40" s="31" t="s">
        <v>19</v>
      </c>
      <c r="F40" s="37">
        <v>9284486.0999999996</v>
      </c>
      <c r="G40" s="40">
        <v>0</v>
      </c>
      <c r="H40" s="40" t="s">
        <v>46</v>
      </c>
      <c r="I40" s="40"/>
    </row>
    <row r="41" spans="1:9" ht="27" customHeight="1">
      <c r="A41" s="49" t="s">
        <v>23</v>
      </c>
      <c r="B41" s="49"/>
      <c r="C41" s="49"/>
      <c r="D41" s="49"/>
      <c r="E41" s="49"/>
      <c r="F41" s="49"/>
      <c r="G41" s="49"/>
      <c r="H41" s="49"/>
      <c r="I41" s="49"/>
    </row>
    <row r="42" spans="1:9" ht="27" customHeight="1">
      <c r="A42" s="50" t="s">
        <v>24</v>
      </c>
      <c r="B42" s="50"/>
      <c r="C42" s="50"/>
      <c r="D42" s="50"/>
      <c r="E42" s="50"/>
      <c r="F42" s="50"/>
      <c r="G42" s="50"/>
      <c r="H42" s="50"/>
      <c r="I42" s="50"/>
    </row>
    <row r="43" spans="1:9" ht="34.15">
      <c r="A43" s="18">
        <v>3</v>
      </c>
      <c r="B43" s="21" t="s">
        <v>25</v>
      </c>
      <c r="C43" s="19" t="s">
        <v>26</v>
      </c>
      <c r="D43" s="18">
        <v>1</v>
      </c>
      <c r="E43" s="18" t="s">
        <v>19</v>
      </c>
      <c r="F43" s="29">
        <v>7129862.020932558</v>
      </c>
      <c r="G43" s="20">
        <v>0</v>
      </c>
      <c r="H43" s="40" t="s">
        <v>46</v>
      </c>
      <c r="I43" s="40"/>
    </row>
    <row r="44" spans="1:9" ht="68.45">
      <c r="A44" s="18">
        <v>4</v>
      </c>
      <c r="B44" s="21" t="s">
        <v>27</v>
      </c>
      <c r="C44" s="19" t="s">
        <v>26</v>
      </c>
      <c r="D44" s="18">
        <v>1</v>
      </c>
      <c r="E44" s="18" t="s">
        <v>19</v>
      </c>
      <c r="F44" s="29">
        <v>20790063.836469151</v>
      </c>
      <c r="G44" s="20">
        <v>0</v>
      </c>
      <c r="H44" s="40" t="s">
        <v>46</v>
      </c>
      <c r="I44" s="40"/>
    </row>
    <row r="45" spans="1:9" ht="57">
      <c r="A45" s="18">
        <v>5</v>
      </c>
      <c r="B45" s="21" t="s">
        <v>28</v>
      </c>
      <c r="C45" s="19" t="s">
        <v>26</v>
      </c>
      <c r="D45" s="18">
        <v>1</v>
      </c>
      <c r="E45" s="18" t="s">
        <v>19</v>
      </c>
      <c r="F45" s="29">
        <v>26852751.40887415</v>
      </c>
      <c r="G45" s="20">
        <v>0</v>
      </c>
      <c r="H45" s="40" t="s">
        <v>46</v>
      </c>
      <c r="I45" s="40"/>
    </row>
    <row r="46" spans="1:9" ht="34.15">
      <c r="A46" s="18">
        <v>6</v>
      </c>
      <c r="B46" s="21" t="s">
        <v>29</v>
      </c>
      <c r="C46" s="19" t="s">
        <v>26</v>
      </c>
      <c r="D46" s="18">
        <v>1</v>
      </c>
      <c r="E46" s="18" t="s">
        <v>19</v>
      </c>
      <c r="F46" s="29">
        <v>4369656.902911121</v>
      </c>
      <c r="G46" s="20">
        <v>0</v>
      </c>
      <c r="H46" s="40" t="s">
        <v>46</v>
      </c>
      <c r="I46" s="40"/>
    </row>
    <row r="47" spans="1:9" ht="34.15">
      <c r="A47" s="18">
        <v>7</v>
      </c>
      <c r="B47" s="21" t="s">
        <v>30</v>
      </c>
      <c r="C47" s="19" t="s">
        <v>26</v>
      </c>
      <c r="D47" s="18">
        <v>1</v>
      </c>
      <c r="E47" s="18" t="s">
        <v>19</v>
      </c>
      <c r="F47" s="29">
        <v>20543674.0928634</v>
      </c>
      <c r="G47" s="20">
        <v>0</v>
      </c>
      <c r="H47" s="40" t="s">
        <v>46</v>
      </c>
      <c r="I47" s="40"/>
    </row>
    <row r="48" spans="1:9" ht="34.15">
      <c r="A48" s="18">
        <v>8</v>
      </c>
      <c r="B48" s="21" t="s">
        <v>31</v>
      </c>
      <c r="C48" s="19" t="s">
        <v>26</v>
      </c>
      <c r="D48" s="18">
        <v>1</v>
      </c>
      <c r="E48" s="18" t="s">
        <v>19</v>
      </c>
      <c r="F48" s="29">
        <v>20638359.040475443</v>
      </c>
      <c r="G48" s="20">
        <v>0</v>
      </c>
      <c r="H48" s="40" t="s">
        <v>46</v>
      </c>
      <c r="I48" s="40"/>
    </row>
    <row r="49" spans="1:9" ht="45" customHeight="1">
      <c r="A49" s="18">
        <v>9</v>
      </c>
      <c r="B49" s="21" t="s">
        <v>32</v>
      </c>
      <c r="C49" s="19" t="s">
        <v>26</v>
      </c>
      <c r="D49" s="18">
        <v>1</v>
      </c>
      <c r="E49" s="18" t="s">
        <v>19</v>
      </c>
      <c r="F49" s="29">
        <v>11585869.529886337</v>
      </c>
      <c r="G49" s="20">
        <v>0</v>
      </c>
      <c r="H49" s="40" t="s">
        <v>46</v>
      </c>
      <c r="I49" s="40"/>
    </row>
    <row r="50" spans="1:9" ht="34.15">
      <c r="A50" s="18">
        <v>10</v>
      </c>
      <c r="B50" s="21" t="s">
        <v>33</v>
      </c>
      <c r="C50" s="19" t="s">
        <v>26</v>
      </c>
      <c r="D50" s="18">
        <v>1</v>
      </c>
      <c r="E50" s="18" t="s">
        <v>19</v>
      </c>
      <c r="F50" s="29">
        <v>2807590.067601284</v>
      </c>
      <c r="G50" s="20">
        <v>0</v>
      </c>
      <c r="H50" s="40" t="s">
        <v>46</v>
      </c>
      <c r="I50" s="40"/>
    </row>
    <row r="51" spans="1:9" ht="34.15">
      <c r="A51" s="18">
        <v>11</v>
      </c>
      <c r="B51" s="21" t="s">
        <v>34</v>
      </c>
      <c r="C51" s="19" t="s">
        <v>26</v>
      </c>
      <c r="D51" s="18">
        <v>1</v>
      </c>
      <c r="E51" s="18" t="s">
        <v>19</v>
      </c>
      <c r="F51" s="29">
        <v>11745061.824903216</v>
      </c>
      <c r="G51" s="20">
        <v>0</v>
      </c>
      <c r="H51" s="40" t="s">
        <v>46</v>
      </c>
      <c r="I51" s="40"/>
    </row>
    <row r="52" spans="1:9" ht="45" customHeight="1">
      <c r="A52" s="50" t="s">
        <v>35</v>
      </c>
      <c r="B52" s="50"/>
      <c r="C52" s="50"/>
      <c r="D52" s="50"/>
      <c r="E52" s="50"/>
      <c r="F52" s="50"/>
      <c r="G52" s="50"/>
      <c r="H52" s="50"/>
      <c r="I52" s="50"/>
    </row>
    <row r="53" spans="1:9" ht="34.15">
      <c r="A53" s="18">
        <v>12</v>
      </c>
      <c r="B53" s="21" t="s">
        <v>36</v>
      </c>
      <c r="C53" s="19" t="s">
        <v>26</v>
      </c>
      <c r="D53" s="18">
        <v>1</v>
      </c>
      <c r="E53" s="18" t="s">
        <v>19</v>
      </c>
      <c r="F53" s="29">
        <v>4708919.8227358321</v>
      </c>
      <c r="G53" s="20">
        <v>0</v>
      </c>
      <c r="H53" s="40" t="s">
        <v>46</v>
      </c>
      <c r="I53" s="40"/>
    </row>
    <row r="54" spans="1:9" ht="45" customHeight="1">
      <c r="A54" s="18">
        <v>13</v>
      </c>
      <c r="B54" s="21" t="s">
        <v>37</v>
      </c>
      <c r="C54" s="19" t="s">
        <v>26</v>
      </c>
      <c r="D54" s="18">
        <v>1</v>
      </c>
      <c r="E54" s="18" t="s">
        <v>19</v>
      </c>
      <c r="F54" s="29">
        <v>4610400</v>
      </c>
      <c r="G54" s="20">
        <v>0</v>
      </c>
      <c r="H54" s="40" t="s">
        <v>46</v>
      </c>
      <c r="I54" s="40"/>
    </row>
    <row r="55" spans="1:9" ht="45.6">
      <c r="A55" s="18">
        <v>14</v>
      </c>
      <c r="B55" s="21" t="s">
        <v>38</v>
      </c>
      <c r="C55" s="19" t="s">
        <v>26</v>
      </c>
      <c r="D55" s="18">
        <v>1</v>
      </c>
      <c r="E55" s="18" t="s">
        <v>19</v>
      </c>
      <c r="F55" s="29">
        <v>2869900.6192660523</v>
      </c>
      <c r="G55" s="20">
        <v>0</v>
      </c>
      <c r="H55" s="40" t="s">
        <v>46</v>
      </c>
      <c r="I55" s="40"/>
    </row>
    <row r="56" spans="1:9" ht="68.45">
      <c r="A56" s="18">
        <v>15</v>
      </c>
      <c r="B56" s="21" t="s">
        <v>39</v>
      </c>
      <c r="C56" s="19" t="s">
        <v>26</v>
      </c>
      <c r="D56" s="18">
        <v>1</v>
      </c>
      <c r="E56" s="18" t="s">
        <v>19</v>
      </c>
      <c r="F56" s="29">
        <v>5405647.1099476442</v>
      </c>
      <c r="G56" s="20">
        <v>0</v>
      </c>
      <c r="H56" s="40" t="s">
        <v>46</v>
      </c>
      <c r="I56" s="40"/>
    </row>
    <row r="57" spans="1:9" ht="68.45">
      <c r="A57" s="18">
        <v>16</v>
      </c>
      <c r="B57" s="21" t="s">
        <v>40</v>
      </c>
      <c r="C57" s="19" t="s">
        <v>26</v>
      </c>
      <c r="D57" s="18">
        <v>1</v>
      </c>
      <c r="E57" s="18" t="s">
        <v>19</v>
      </c>
      <c r="F57" s="29">
        <v>3837119.584181245</v>
      </c>
      <c r="G57" s="20">
        <v>0</v>
      </c>
      <c r="H57" s="40" t="s">
        <v>46</v>
      </c>
      <c r="I57" s="40"/>
    </row>
    <row r="58" spans="1:9" ht="68.45">
      <c r="A58" s="18">
        <v>17</v>
      </c>
      <c r="B58" s="21" t="s">
        <v>41</v>
      </c>
      <c r="C58" s="19" t="s">
        <v>26</v>
      </c>
      <c r="D58" s="18">
        <v>1</v>
      </c>
      <c r="E58" s="18" t="s">
        <v>19</v>
      </c>
      <c r="F58" s="29">
        <v>2422522.520813846</v>
      </c>
      <c r="G58" s="20">
        <v>0</v>
      </c>
      <c r="H58" s="40" t="s">
        <v>46</v>
      </c>
      <c r="I58" s="40"/>
    </row>
    <row r="59" spans="1:9">
      <c r="A59" s="43"/>
      <c r="B59" s="44"/>
      <c r="C59" s="45"/>
      <c r="D59" s="43"/>
      <c r="E59" s="43"/>
      <c r="F59" s="46"/>
      <c r="G59" s="47"/>
      <c r="H59" s="48"/>
      <c r="I59" s="48"/>
    </row>
    <row r="60" spans="1:9" ht="15" thickBot="1">
      <c r="G60"/>
      <c r="H60"/>
      <c r="I60"/>
    </row>
    <row r="61" spans="1:9" ht="14.45" customHeight="1" thickBot="1">
      <c r="C61" s="52" t="s">
        <v>47</v>
      </c>
      <c r="D61" s="52"/>
      <c r="E61" s="52"/>
      <c r="F61" s="39">
        <f>SUBTOTAL(9,F39:F58)</f>
        <v>168886370.58186132</v>
      </c>
      <c r="G61" s="38"/>
      <c r="H61" s="38"/>
      <c r="I61" s="39">
        <f>SUBTOTAL(9,I39:I58)</f>
        <v>0</v>
      </c>
    </row>
    <row r="62" spans="1:9" ht="15" thickBot="1">
      <c r="G62"/>
      <c r="H62"/>
      <c r="I62"/>
    </row>
    <row r="63" spans="1:9" ht="15" thickBot="1">
      <c r="C63" s="52" t="s">
        <v>48</v>
      </c>
      <c r="D63" s="52"/>
      <c r="E63" s="52"/>
      <c r="F63" s="39">
        <f>+F61+F33</f>
        <v>339174370.50257802</v>
      </c>
      <c r="G63" s="38"/>
      <c r="H63" s="38"/>
      <c r="I63" s="39">
        <f>+I61+I33</f>
        <v>0</v>
      </c>
    </row>
    <row r="65" spans="1:3">
      <c r="A65" s="51" t="s">
        <v>49</v>
      </c>
      <c r="B65" s="51"/>
      <c r="C65" s="51"/>
    </row>
    <row r="66" spans="1:3">
      <c r="A66" s="3"/>
      <c r="B66" s="12"/>
      <c r="C66" s="4"/>
    </row>
    <row r="67" spans="1:3">
      <c r="A67" s="3"/>
      <c r="B67" s="12"/>
      <c r="C67" s="4"/>
    </row>
    <row r="68" spans="1:3">
      <c r="A68" s="5"/>
      <c r="B68" s="13"/>
      <c r="C68" s="6"/>
    </row>
    <row r="69" spans="1:3">
      <c r="A69" s="5"/>
      <c r="B69" s="13"/>
      <c r="C69" s="6"/>
    </row>
    <row r="70" spans="1:3">
      <c r="A70" s="17"/>
      <c r="B70" s="17"/>
      <c r="C70" s="17"/>
    </row>
    <row r="71" spans="1:3">
      <c r="A71" s="7" t="s">
        <v>50</v>
      </c>
      <c r="B71" s="14"/>
      <c r="C71" s="8"/>
    </row>
    <row r="72" spans="1:3">
      <c r="A72" s="16" t="s">
        <v>51</v>
      </c>
      <c r="B72" s="16"/>
      <c r="C72" s="16"/>
    </row>
    <row r="73" spans="1:3">
      <c r="A73" s="9" t="s">
        <v>52</v>
      </c>
      <c r="B73" s="15"/>
      <c r="C73" s="10"/>
    </row>
  </sheetData>
  <mergeCells count="18">
    <mergeCell ref="A11:I11"/>
    <mergeCell ref="A2:I2"/>
    <mergeCell ref="A3:I3"/>
    <mergeCell ref="A5:I5"/>
    <mergeCell ref="A7:I7"/>
    <mergeCell ref="G9:I9"/>
    <mergeCell ref="A14:I14"/>
    <mergeCell ref="A15:I15"/>
    <mergeCell ref="A25:I25"/>
    <mergeCell ref="A65:C65"/>
    <mergeCell ref="C33:E33"/>
    <mergeCell ref="G36:I36"/>
    <mergeCell ref="A38:I38"/>
    <mergeCell ref="A41:I41"/>
    <mergeCell ref="A42:I42"/>
    <mergeCell ref="A52:I52"/>
    <mergeCell ref="C61:E61"/>
    <mergeCell ref="C63:E63"/>
  </mergeCells>
  <pageMargins left="0.7" right="0.7" top="0.75" bottom="0.75" header="0.3" footer="0.3"/>
  <pageSetup scale="4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E1F2F-0552-4BED-BBAA-B942C2F3C2BE}">
  <dimension ref="B1:F25"/>
  <sheetViews>
    <sheetView topLeftCell="A5" workbookViewId="0">
      <selection activeCell="H13" sqref="H13"/>
    </sheetView>
  </sheetViews>
  <sheetFormatPr defaultColWidth="11.42578125" defaultRowHeight="14.45"/>
  <cols>
    <col min="4" max="4" width="51.85546875" customWidth="1"/>
    <col min="5" max="5" width="14.140625" bestFit="1" customWidth="1"/>
    <col min="6" max="6" width="45" customWidth="1"/>
  </cols>
  <sheetData>
    <row r="1" spans="2:6">
      <c r="B1" s="22"/>
      <c r="C1" s="22"/>
      <c r="D1" s="22"/>
      <c r="E1" s="22"/>
      <c r="F1" s="22"/>
    </row>
    <row r="2" spans="2:6">
      <c r="B2" s="22"/>
      <c r="C2" s="22"/>
      <c r="D2" s="22"/>
      <c r="E2" s="22"/>
      <c r="F2" s="22"/>
    </row>
    <row r="3" spans="2:6">
      <c r="B3" s="22"/>
      <c r="C3" s="22"/>
      <c r="D3" s="22"/>
      <c r="E3" s="22"/>
      <c r="F3" s="22"/>
    </row>
    <row r="4" spans="2:6">
      <c r="B4" s="22"/>
      <c r="C4" s="22"/>
      <c r="D4" s="22"/>
      <c r="E4" s="22"/>
      <c r="F4" s="22"/>
    </row>
    <row r="5" spans="2:6" ht="27.6">
      <c r="B5" s="22"/>
      <c r="C5" s="26">
        <v>1</v>
      </c>
      <c r="D5" s="27" t="s">
        <v>16</v>
      </c>
      <c r="E5" s="23" t="s">
        <v>53</v>
      </c>
      <c r="F5" s="25" t="s">
        <v>54</v>
      </c>
    </row>
    <row r="6" spans="2:6" ht="28.15">
      <c r="B6" s="22"/>
      <c r="C6" s="26">
        <v>2</v>
      </c>
      <c r="D6" s="24" t="s">
        <v>20</v>
      </c>
      <c r="E6" s="25" t="s">
        <v>55</v>
      </c>
      <c r="F6" s="25" t="s">
        <v>56</v>
      </c>
    </row>
    <row r="7" spans="2:6" ht="15.75" customHeight="1">
      <c r="B7" s="22"/>
      <c r="C7" s="63" t="s">
        <v>24</v>
      </c>
      <c r="D7" s="64"/>
      <c r="E7" s="64"/>
      <c r="F7" s="65"/>
    </row>
    <row r="8" spans="2:6" ht="22.9">
      <c r="B8" s="22"/>
      <c r="C8" s="28">
        <v>3</v>
      </c>
      <c r="D8" s="21" t="s">
        <v>25</v>
      </c>
      <c r="E8" s="23" t="s">
        <v>53</v>
      </c>
      <c r="F8" s="25" t="s">
        <v>54</v>
      </c>
    </row>
    <row r="9" spans="2:6" ht="34.15">
      <c r="B9" s="22"/>
      <c r="C9" s="28">
        <v>4</v>
      </c>
      <c r="D9" s="21" t="s">
        <v>27</v>
      </c>
      <c r="E9" s="23" t="s">
        <v>53</v>
      </c>
      <c r="F9" s="25" t="s">
        <v>54</v>
      </c>
    </row>
    <row r="10" spans="2:6" ht="22.9">
      <c r="B10" s="22"/>
      <c r="C10" s="28">
        <v>5</v>
      </c>
      <c r="D10" s="21" t="s">
        <v>28</v>
      </c>
      <c r="E10" s="23" t="s">
        <v>53</v>
      </c>
      <c r="F10" s="25" t="s">
        <v>54</v>
      </c>
    </row>
    <row r="11" spans="2:6" ht="22.9">
      <c r="B11" s="22"/>
      <c r="C11" s="28">
        <v>6</v>
      </c>
      <c r="D11" s="21" t="s">
        <v>29</v>
      </c>
      <c r="E11" s="23" t="s">
        <v>53</v>
      </c>
      <c r="F11" s="25" t="s">
        <v>54</v>
      </c>
    </row>
    <row r="12" spans="2:6" ht="22.9">
      <c r="B12" s="22"/>
      <c r="C12" s="28">
        <v>7</v>
      </c>
      <c r="D12" s="21" t="s">
        <v>30</v>
      </c>
      <c r="E12" s="23" t="s">
        <v>53</v>
      </c>
      <c r="F12" s="25" t="s">
        <v>54</v>
      </c>
    </row>
    <row r="13" spans="2:6">
      <c r="B13" s="22"/>
      <c r="C13" s="28">
        <v>8</v>
      </c>
      <c r="D13" s="21" t="s">
        <v>31</v>
      </c>
      <c r="E13" s="23" t="s">
        <v>53</v>
      </c>
      <c r="F13" s="25" t="s">
        <v>54</v>
      </c>
    </row>
    <row r="14" spans="2:6" ht="22.9">
      <c r="B14" s="22"/>
      <c r="C14" s="28">
        <v>9</v>
      </c>
      <c r="D14" s="21" t="s">
        <v>32</v>
      </c>
      <c r="E14" s="23" t="s">
        <v>53</v>
      </c>
      <c r="F14" s="25" t="s">
        <v>54</v>
      </c>
    </row>
    <row r="15" spans="2:6" ht="22.9">
      <c r="B15" s="22"/>
      <c r="C15" s="28">
        <v>10</v>
      </c>
      <c r="D15" s="21" t="s">
        <v>33</v>
      </c>
      <c r="E15" s="23" t="s">
        <v>53</v>
      </c>
      <c r="F15" s="25" t="s">
        <v>54</v>
      </c>
    </row>
    <row r="16" spans="2:6" ht="22.9">
      <c r="B16" s="22"/>
      <c r="C16" s="28">
        <v>11</v>
      </c>
      <c r="D16" s="21" t="s">
        <v>34</v>
      </c>
      <c r="E16" s="23" t="s">
        <v>53</v>
      </c>
      <c r="F16" s="25" t="s">
        <v>54</v>
      </c>
    </row>
    <row r="17" spans="2:6" ht="15.75" customHeight="1">
      <c r="B17" s="22"/>
      <c r="C17" s="62" t="s">
        <v>35</v>
      </c>
      <c r="D17" s="62"/>
      <c r="E17" s="62"/>
      <c r="F17" s="62"/>
    </row>
    <row r="18" spans="2:6" ht="22.9">
      <c r="B18" s="22"/>
      <c r="C18" s="28">
        <v>12</v>
      </c>
      <c r="D18" s="21" t="s">
        <v>36</v>
      </c>
      <c r="E18" s="25" t="s">
        <v>55</v>
      </c>
      <c r="F18" s="25" t="s">
        <v>56</v>
      </c>
    </row>
    <row r="19" spans="2:6">
      <c r="B19" s="22"/>
      <c r="C19" s="28">
        <v>13</v>
      </c>
      <c r="D19" s="21" t="s">
        <v>37</v>
      </c>
      <c r="E19" s="25" t="s">
        <v>55</v>
      </c>
      <c r="F19" s="25" t="s">
        <v>56</v>
      </c>
    </row>
    <row r="20" spans="2:6" ht="22.9">
      <c r="B20" s="22"/>
      <c r="C20" s="28">
        <v>14</v>
      </c>
      <c r="D20" s="21" t="s">
        <v>38</v>
      </c>
      <c r="E20" s="25" t="s">
        <v>55</v>
      </c>
      <c r="F20" s="25" t="s">
        <v>56</v>
      </c>
    </row>
    <row r="21" spans="2:6" ht="34.15">
      <c r="B21" s="22"/>
      <c r="C21" s="28">
        <v>15</v>
      </c>
      <c r="D21" s="21" t="s">
        <v>39</v>
      </c>
      <c r="E21" s="25" t="s">
        <v>55</v>
      </c>
      <c r="F21" s="25" t="s">
        <v>56</v>
      </c>
    </row>
    <row r="22" spans="2:6" ht="34.15">
      <c r="B22" s="22"/>
      <c r="C22" s="28">
        <v>16</v>
      </c>
      <c r="D22" s="21" t="s">
        <v>40</v>
      </c>
      <c r="E22" s="25" t="s">
        <v>55</v>
      </c>
      <c r="F22" s="25" t="s">
        <v>56</v>
      </c>
    </row>
    <row r="23" spans="2:6" ht="34.15">
      <c r="B23" s="22"/>
      <c r="C23" s="28">
        <v>17</v>
      </c>
      <c r="D23" s="21" t="s">
        <v>41</v>
      </c>
      <c r="E23" s="25" t="s">
        <v>55</v>
      </c>
      <c r="F23" s="25" t="s">
        <v>56</v>
      </c>
    </row>
    <row r="24" spans="2:6">
      <c r="B24" s="22"/>
      <c r="C24" s="22"/>
      <c r="D24" s="22"/>
      <c r="E24" s="22"/>
      <c r="F24" s="22"/>
    </row>
    <row r="25" spans="2:6">
      <c r="B25" s="22"/>
      <c r="C25" s="22"/>
      <c r="D25" s="22"/>
      <c r="E25" s="22"/>
      <c r="F25" s="22"/>
    </row>
  </sheetData>
  <mergeCells count="2">
    <mergeCell ref="C17:F17"/>
    <mergeCell ref="C7:F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add2ae9-9ac7-4b92-a563-faf84d09f8b7">
      <Terms xmlns="http://schemas.microsoft.com/office/infopath/2007/PartnerControls"/>
    </lcf76f155ced4ddcb4097134ff3c332f>
    <TaxCatchAll xmlns="a95545c8-ea11-4e08-a45a-87bf5a6f947e" xsi:nil="true"/>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19CA3F9-4F35-4CE3-804B-6D514C802F11}"/>
</file>

<file path=customXml/itemProps2.xml><?xml version="1.0" encoding="utf-8"?>
<ds:datastoreItem xmlns:ds="http://schemas.openxmlformats.org/officeDocument/2006/customXml" ds:itemID="{67EA371F-9E4A-42F6-9657-994F301243FA}"/>
</file>

<file path=customXml/itemProps3.xml><?xml version="1.0" encoding="utf-8"?>
<ds:datastoreItem xmlns:ds="http://schemas.openxmlformats.org/officeDocument/2006/customXml" ds:itemID="{166291E9-1475-4430-8122-5FA98D513DB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LOZANO</dc:creator>
  <cp:keywords/>
  <dc:description/>
  <cp:lastModifiedBy>SANDRA PATRICIA AMAYA HUEPO</cp:lastModifiedBy>
  <cp:revision/>
  <dcterms:created xsi:type="dcterms:W3CDTF">2025-01-22T15:48:59Z</dcterms:created>
  <dcterms:modified xsi:type="dcterms:W3CDTF">2026-09-25T21:40:39Z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