
<file path=[Content_Types].xml><?xml version="1.0" encoding="utf-8"?>
<Types xmlns="http://schemas.openxmlformats.org/package/2006/content-type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docProps/core0.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metadata/core-properties" Target="docProps/core0.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7932"/>
  <workbookPr/>
  <mc:AlternateContent xmlns:mc="http://schemas.openxmlformats.org/markup-compatibility/2006">
    <mc:Choice Requires="x15">
      <x15ac:absPath xmlns:x15ac="http://schemas.microsoft.com/office/spreadsheetml/2010/11/ac" url="D:\Regalias\Procesos de compras\Sistema de PCR digital y microscopio invertido de fluorescencia\"/>
    </mc:Choice>
  </mc:AlternateContent>
  <xr:revisionPtr revIDLastSave="0" documentId="13_ncr:1_{F22FFF55-61B9-4D78-9F57-3836A32CF6B3}" xr6:coauthVersionLast="47" xr6:coauthVersionMax="47" xr10:uidLastSave="{00000000-0000-0000-0000-000000000000}"/>
  <bookViews>
    <workbookView xWindow="-120" yWindow="-120" windowWidth="29040" windowHeight="15720" firstSheet="1" activeTab="1" xr2:uid="{00000000-000D-0000-FFFF-FFFF00000000}"/>
  </bookViews>
  <sheets>
    <sheet name="Grupo 3" sheetId="1" state="hidden" r:id="rId1"/>
    <sheet name="Grupo 01" sheetId="2" r:id="rId2"/>
  </sheet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 xmlns:xlwcv="http://schemas.microsoft.com/office/spreadsheetml/2024/workbookCompatibilityVersion" uri="{D14903EA-33C4-47F7-8F05-3474C54BE107}">
      <xlwcv:version setVersion="1"/>
    </ext>
    <ext xmlns:loext="http://schemas.libreoffice.org/" uri="{7626C862-2A13-11E5-B345-FEFF819CDC9F}">
      <loext:extCalcPr stringRefSyntax="ExcelA1"/>
    </ext>
  </extLst>
</workbook>
</file>

<file path=xl/calcChain.xml><?xml version="1.0" encoding="utf-8"?>
<calcChain xmlns="http://schemas.openxmlformats.org/spreadsheetml/2006/main">
  <c r="F37" i="2" l="1"/>
  <c r="G37" i="2" s="1"/>
  <c r="F24" i="2"/>
  <c r="G24" i="2" s="1"/>
  <c r="G59" i="2" s="1"/>
  <c r="E22" i="2"/>
  <c r="D22" i="2"/>
  <c r="K53" i="1"/>
  <c r="L53" i="1" s="1"/>
  <c r="K52" i="1"/>
  <c r="L52" i="1" s="1"/>
  <c r="K51" i="1"/>
  <c r="L51" i="1" s="1"/>
  <c r="L50" i="1"/>
  <c r="K50" i="1"/>
  <c r="K49" i="1"/>
  <c r="L49" i="1" s="1"/>
  <c r="K48" i="1"/>
  <c r="L48" i="1" s="1"/>
  <c r="H48" i="1"/>
  <c r="G48" i="1"/>
  <c r="H47" i="1"/>
  <c r="G47" i="1"/>
  <c r="K47" i="1" s="1"/>
  <c r="L47" i="1" s="1"/>
  <c r="K46" i="1"/>
  <c r="L46" i="1" s="1"/>
  <c r="L55" i="1" s="1"/>
  <c r="H44" i="1"/>
  <c r="G44" i="1"/>
  <c r="F44" i="1"/>
  <c r="E44" i="1"/>
  <c r="L56" i="1" l="1"/>
  <c r="L57" i="1" s="1"/>
  <c r="G60" i="2"/>
  <c r="G61" i="2" s="1"/>
</calcChain>
</file>

<file path=xl/sharedStrings.xml><?xml version="1.0" encoding="utf-8"?>
<sst xmlns="http://schemas.openxmlformats.org/spreadsheetml/2006/main" count="128" uniqueCount="73">
  <si>
    <t>IDENTIFICACIÓN DE LA NECESIDAD Y DEFINICIÓN DEL PRESUPUESTO</t>
  </si>
  <si>
    <t>FBS 090</t>
  </si>
  <si>
    <t>03</t>
  </si>
  <si>
    <t>29-09-2023</t>
  </si>
  <si>
    <t>OBJETO A CONTRATAR</t>
  </si>
  <si>
    <t>Insumos plásticos</t>
  </si>
  <si>
    <t>COTIZANTE 1</t>
  </si>
  <si>
    <t>Quimitrónica</t>
  </si>
  <si>
    <t>NOMBRE DEL CONTACTO</t>
  </si>
  <si>
    <t>Pedro Díaz</t>
  </si>
  <si>
    <t>DATOS DE CONTACTO</t>
  </si>
  <si>
    <t>5343848 - ventas@quimitronica.com</t>
  </si>
  <si>
    <t>FECHA DE LA COTIZACIÓN</t>
  </si>
  <si>
    <t>VIGENCIA DE LA COTIZACIÓN</t>
  </si>
  <si>
    <t>COTIZANTE 2</t>
  </si>
  <si>
    <t>Insolab</t>
  </si>
  <si>
    <t>Sofía Hincapié</t>
  </si>
  <si>
    <t>Teléfono: (+57) 318 4678692– (1) 7313927
e-mail: sofia.hincapie@insolab.com.co</t>
  </si>
  <si>
    <t>COTIZANTE 3</t>
  </si>
  <si>
    <t>Artilab</t>
  </si>
  <si>
    <t>Nelson Murillo Pinto</t>
  </si>
  <si>
    <t>3187350429 artilab@artilab.com.co</t>
  </si>
  <si>
    <t>COTIZANTE 4</t>
  </si>
  <si>
    <t>Adequim</t>
  </si>
  <si>
    <t xml:space="preserve">Teléfono 3115971 ; Celular 3137334484 / 3136442268 / 3105042935
</t>
  </si>
  <si>
    <t>MR y CIA SAS</t>
  </si>
  <si>
    <t>Juan Humberto Aristizabal</t>
  </si>
  <si>
    <t>juan.aristizabal@mryciasas.com</t>
  </si>
  <si>
    <t>No indica</t>
  </si>
  <si>
    <t>Innovatek</t>
  </si>
  <si>
    <t>LUZ SANABRIA</t>
  </si>
  <si>
    <t>313 897 81 67</t>
  </si>
  <si>
    <t xml:space="preserve">30 días </t>
  </si>
  <si>
    <t>ITEM</t>
  </si>
  <si>
    <t>ESPECIFICACIONES TÉCNICAS DETALLADAS</t>
  </si>
  <si>
    <t>Und.</t>
  </si>
  <si>
    <t>CANT.</t>
  </si>
  <si>
    <t>MyR</t>
  </si>
  <si>
    <t xml:space="preserve"> Innovatek</t>
  </si>
  <si>
    <t>PROMEDIO</t>
  </si>
  <si>
    <t>VALOR  TOTAL ANTES DEL IVA</t>
  </si>
  <si>
    <t>VALOR UNITARIO ANTES DE IVA</t>
  </si>
  <si>
    <t>Placa de 96 pozos negro con fondo transparente, para la medición de capacidad antioxidante</t>
  </si>
  <si>
    <t>Paquete por 100 unidades</t>
  </si>
  <si>
    <t>Tubos Falcon o tubo de reacción de 50 mL. Deben ser aptos para centrifugación</t>
  </si>
  <si>
    <t>200 unidades</t>
  </si>
  <si>
    <t>Tubos Falcon o tubo de reacción de 15 mL.
Deben ser aptos para centrifugación</t>
  </si>
  <si>
    <t>Puntas en rack con filtro 1-10ul</t>
  </si>
  <si>
    <t>1 caja de 10 racks</t>
  </si>
  <si>
    <t>Puntas en rack y con filtro 10-100ul</t>
  </si>
  <si>
    <t>Frasco de cultivo T25 con filtro, en poliestireno, esteril, libre de DNAsa,
RNAsa y pirogenos. Superficie tratada.</t>
  </si>
  <si>
    <t>1 Caja x 200 unidades</t>
  </si>
  <si>
    <t>Placa de cultivo de 96 pozos, en poliestireno, claridad optica, superficie
uniforme, fondo plano, apta para microscopía, libre de DNAse, RNAse,
empaque individual, estéril, diseñanada para reducir contaminación
cruzada. Marca Nest</t>
  </si>
  <si>
    <t>Caja x 50 unidades</t>
  </si>
  <si>
    <t>Placa de cultivo de 12 pozos, en poliestireno, claridad optica, superficie 
uniforme, apta para microscopía, libre de DNAse, RNAse, empaque
individual, estéril, diseñanada para reducir contaminación cruzada. Marca Nest</t>
  </si>
  <si>
    <t>Caja x 50 unds o 50 unds</t>
  </si>
  <si>
    <t>VALOR TOTAL ANTES DEL IVA</t>
  </si>
  <si>
    <t>VALOR DEL IVA</t>
  </si>
  <si>
    <t>VALOR TOTAL IVA INCLUIDO</t>
  </si>
  <si>
    <t>Este documento  hace parte de los estudios previos y  como tal debe anexarse a la documentación del proceso de contratación que se solicita</t>
  </si>
  <si>
    <t>ANNAR HEALTH TECHNOLOGIES NIT: 830. 025-281-2</t>
  </si>
  <si>
    <t>Miguel Viloria</t>
  </si>
  <si>
    <t>Email: miguel.viloria@annardx.com  Celular: 318 6814825</t>
  </si>
  <si>
    <t>11 de agosto de 2026</t>
  </si>
  <si>
    <t>90 días</t>
  </si>
  <si>
    <t>Equipos y Laboratorio de Colombia SAS  NIT 900.355.024-5</t>
  </si>
  <si>
    <t>Andres Barón</t>
  </si>
  <si>
    <t>Email:andresbaron@equiposylaboratorio.com</t>
  </si>
  <si>
    <t>10 de agosto de 2026</t>
  </si>
  <si>
    <t>10 de septiembre de 2026</t>
  </si>
  <si>
    <t>Sistema de PCR digital 
Para el sistema de PCR digital: El oferente deberá suministrar un sistema de PCR digital para cuantificación absoluta de ácidos nucleicos, nuevo, de última generación, que cumpla con las siguientes características técnicas mínimas:
Sistema de PCR digital que permita la cuantificación absoluta sin necesidad de curva estándar, mediante partición de la muestra en microreacciones independientes.
Plataforma completamente integrada que realice distribución de la muestra, partición, amplificación térmica y detección de fluorescencia en un solo instrumento, reduciendo manipulación manual y riesgo de contaminación.
Sistema basado en tecnología de microarreglos microfluídicos con al menos 20.000 microcámaras por reacción, que permita analizar ≥95% de la muestra cargada, optimizando la sensibilidad y precisión del análisis. 
Sistema óptico con iluminación LED de alta potencia en múltiples longitudes de onda, con mínimo 5 canales de detección fluorescente, con longitudes de excitación/emisión equivalentes o cercanas a: - Azul: 466 / 520 nm ± 10 nm, -Verde: 514 / 560 nm ± 10 nm,       - Amarillo: 549 / 589 nm ± 10 nm , - Rojo: 589 / 625 nm ± 10 nm, - Rojo profundo: 630 / 684 nm ± 10 nm. compatible con fluoróforos comunes como FAM, HEX, VIC, ABY, ROX, JUN y Cy5 o equivalentes.
Capacidad de multiplexación de mínimo 4 objetivos simultáneos en una sola reacción .Dimensiones del equipo máximas aproximadas (ancho x profundidad x alto) de 62 x 60 x 54 cm ± 5 cm. Peso máximo aproximado de 60 kg. 
Capacidad de multiplexación de mínimo 4 objetivos simultáneos en una sola reacción. Capacidad de procesamiento de hasta 16 muestras por corrida, con posibilidad de trabajar en múltiplos de 4 muestras (4, 8, 12 o 16) sin desperdicio de consumibles
Flujo de trabajo simplificado tipo qPCR, con tiempo de preparación manual máximo de 5 minutos y tiempo total de corrida de máximo 90 minutos, permitiendo alta productividad del laboratorio. Rango dinámico mínimo de 5 órdenes de magnitud, con sensibilidad de detección de 1 a 100.000 copias o mejor y precisión aproximada de ±10%. 
Software dedicado para configuración, monitoreo y análisis de resultados, que permita visualización clara de particiones positivas y negativas, cálculo automático de copias absolutas y exportación de resultados. Software con capacidades de seguridad, auditoría y trazabilidad de datos, compatible con entornos regulados.
Sistema de partición automatizada mediante control neumático o equivalente, que garantice distribución uniforme y reproducible de la muestra en las microcámaras. Sistema con modo de enfriamiento por convección forzada que garantice estabilidad térmica durante la amplificación. Equipo con conectividad para computador dedicado y transferencia de datos mediante puertos USB o red.
El equipo ofertado deberá cumplir con todas las especificaciones descritas y entregarse completamente funcional, con todos los accesorios necesarios para su correcta operación.
El proveedor deberá incluir capacitación especializada en el uso y operación del equipo por personal certificado de fábrica.
5 años de garantía</t>
  </si>
  <si>
    <t>Microscopio invertido de fluorescencia
Para el microscopio invertido de fluorescencia: El oferente deberá suministrar un microscopio digital invertido de fluorescencia, de última generación, que cumpla con las siguientes características técnicas mínimas:
El sistema deberá ser todo en uno, integrando en un solo equipo la óptica, cámara científica, computador interno, software de adquisición y análisis de imágenes, y monitor, sin requerir computador externo para su funcionamiento.
El equipo deberá permitir adquisición multimodal de imágenes, incluyendo fluorescencia multicanal (mínimo 4 canales), campo claro, campo claro en color y contraste de fase, así como captura multicanal combinada, adquisición de secuencias en time-lapse y reconstrucción de imágenes mediante Z-stack.
Intercambio de Filtros Motorizado: A diferencia de los sistemas manuales, el equipo debe contar con un mecanismo de intercambio motorizado para una cámara de 4 posiciones de cubos de fluorescencia.
Módulos de Iluminación Inteligentes: El sistema debe emplear exclusivamente cubos de LED con filtros "hard-coated" integrados, los cuales son reconocidos automáticamente por el software al ser instalados.
El sistema deberá contar con iluminación LED para fluorescencia de alta estabilidad, con vida útil mínima de 50.000 horas o superior, sin requerir alineación manual de lámpara, y capacidad para alojar simultáneamente mínimo cuatro módulos de fluorescencia con intercambio motorizado controlado por software.
Control de Eje Z por Software: El equipo debe integrar un control motorizado del eje Z totalmente gestionado mediante el software a bordo, permitiendo una navegación precisa en profundidad
El equipo deberá disponer de monitor integrado de alta resolución de mínimo 18 pulgadas, articulado, que permita la visualización directa de las imágenes sin necesidad de periféricos adicionales.
El sistema óptico deberá ser corregido al infinito, compatible con objetivos estándar, con capacidad para mínimo cinco objetivos intercambiables, incluyendo objetivos de larga distancia de trabajo de 10X (NA 0.25, WD aproximada 9.2 mm) y 20X, objetivo 40X con contraste de fase y objetivo 100X de alta resolución, así como módulos de fluorescencia, mínimo para DAPI y GFP.
El equipo deberá contar con enfoque automatizado controlado por software, con resolución mínima de 0,15 µm o mejor, así como control motorizado del eje Z para garantizar experimentos automatizados y reproducibles.
La platina deberá permitir posicionamiento de precisión submicrométrica, con capacidad de registrar, guardar y recuperar posiciones de la muestra, así como herramientas de marcación y localización de regiones de interés.
El sistema deberá incorporar cámara científica integrada con sensor CMOS monocromático de alta sensibilidad, con resolución mínima de 3 megapíxeles (2048 x 1536 píxeles), tamaño de píxel aproximado de 3,45 µm, adquisición de imágenes en 16 bits en formato RAW, rango dinámico mínimo de 12 bits y captura en 8 bits para imagen en color, con exportación en formatos TIFF, PNG, JPG y video en AVI o WMV.
El software integrado deberá permitir aplicaciones de análisis cuantitativo de imágenes, incluyendo conteo celular, medición de confluencia, determinación de eficiencia de transfección, adquisición Z-stack con superposición multicanal, análisis por lotes, herramientas de anotación y flujo de trabajo guiado que permita estandarización y reproducibilidad de resultados.
Herramientas de Análisis Específicas: El software integrado debe realizar mediciones automáticas de eficiencia de transfección y análisis por lotes (batch analysis). -Rastreo de Muestra: Incluir las herramientas "Stage View" para el seguimiento de ubicaciones en la platina y la función "Pin drop" con capacidad de nombrar y encontrar puntos de interés específicos. -    Zoom Digital: Capacidad de realizar zoom digital en el área de visualización en un rango de 100% a 1000%.
Compatibilidad de Gran Rango: El equipo debe ser compatible, mediante insertos intercambiables, con una variedad superior de recipientes que incluye: -Microplacas de 6, 12, 24, 48, 96 y hasta 384 pocillos.-  Frascos de cultivo de gran tamaño como T-25, T-75 y T-175. -Placas de Petri de 35, 50, 60 y 100 mm. ademas, El equipo deberá permitir la integración opcional de incubadora para control de condiciones ambientales en experimentos con células vivas, así como módulos avanzados de análisis que incluyan segmentación, clasificación y análisis de imágenes complejas, con capacidades de deconvolución 2D/3D, visualización tridimensional y aceleración por GPU.
El sistema deberá contar con computador integrado con almacenamiento interno, que permita guardar, transferir y compartir datos mediante memoria interna, dispositivos USB, red local o acceso remoto.
El equipo deberá contar con conectividad mediante puertos USB, Ethernet y conectividad inalámbrica.
Protocolos de Red: Soporte nativo para el protocolo Microsoft SMB para la transferencia de archivos en red local. Gestión en la Nube: Conectividad directa a una plataforma en Nube para el acceso remoto a imágenes y datos a través de internet. Seguridad de Acceso: El sistema debe permitir el inicio de sesión único mediante cuentas de usuario autenticadas vinculadas a la nube para el almacenamiento y análisis remoto.
El equipo deberá tener dimensiones aproximadas de 46 x 59 x 46 cm (ancho x profundidad x alto) ± 5 cm y peso máximo de 17 kg.
El equipo ofertado deberá cumplir con todas las especificaciones descritas y entregarse completamente funcional, con todos los accesorios necesarios para su correcta operación.
El proveedor deberá incluir capacitación especializada en el uso y operación del equipo por personal certificado de fábrica.
1 año de garantía</t>
  </si>
  <si>
    <t>Adquisición de un sistema de PCR digital y un microscopio invertido de fluorescencia, destinados al fortalecimiento de las capacidades científico-tecnológicas requeridos para el cumplimiento de los objetivos establecidos en la Alianza Estratégica SOSAGRO 4.C, en el marco del proyecto registrado ante la Dirección de Gestión de la Investigación, identificado con código BPIN 2024000100094.</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</si>
</sst>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
    <numFmt numFmtId="164" formatCode="m/d/yyyy"/>
    <numFmt numFmtId="165" formatCode="d&quot; de &quot;mmmm&quot; de &quot;yyyy"/>
    <numFmt numFmtId="166" formatCode="dd/mm/yy"/>
    <numFmt numFmtId="167" formatCode="&quot;$ &quot;#,##0.00;[Red]&quot;-$ &quot;#,##0.00"/>
    <numFmt numFmtId="168" formatCode="&quot;$ &quot;#,##0;[Red]&quot;-$ &quot;#,##0"/>
  </numFmts>
  <fonts count="23" x14ac:knownFonts="1">
    <font>
      <sz val="11"/>
      <color rgb="FF000000"/>
      <name val="Calibri"/>
      <charset val="1"/>
    </font>
    <font>
      <u/>
      <sz val="11"/>
      <color theme="10"/>
      <name val="Calibri"/>
      <family val="2"/>
    </font>
    <font>
      <sz val="11"/>
      <color theme="1"/>
      <name val="Arial Narrow"/>
      <family val="2"/>
      <charset val="1"/>
    </font>
    <font>
      <b/>
      <sz val="11"/>
      <color theme="1"/>
      <name val="Arial Narrow"/>
      <family val="2"/>
      <charset val="1"/>
    </font>
    <font>
      <b/>
      <sz val="10"/>
      <color rgb="FF1F1F1F"/>
      <name val="Arial"/>
      <family val="2"/>
      <charset val="1"/>
    </font>
    <font>
      <b/>
      <sz val="10"/>
      <color theme="1"/>
      <name val="Arial Narrow"/>
      <family val="2"/>
      <charset val="1"/>
    </font>
    <font>
      <b/>
      <sz val="11"/>
      <color rgb="FFFF0000"/>
      <name val="Arial Narrow"/>
      <family val="2"/>
      <charset val="1"/>
    </font>
    <font>
      <sz val="11"/>
      <color theme="1"/>
      <name val="Calibri"/>
      <family val="2"/>
      <charset val="1"/>
    </font>
    <font>
      <b/>
      <sz val="11"/>
      <color rgb="FF000000"/>
      <name val="Arial Narrow"/>
      <family val="2"/>
      <charset val="1"/>
    </font>
    <font>
      <b/>
      <sz val="11"/>
      <color rgb="FFFFFFFF"/>
      <name val="Arial Narrow"/>
      <family val="2"/>
      <charset val="1"/>
    </font>
    <font>
      <sz val="11"/>
      <color rgb="FF000000"/>
      <name val="Arial Narrow"/>
      <family val="2"/>
      <charset val="1"/>
    </font>
    <font>
      <sz val="10"/>
      <color theme="1"/>
      <name val="Calibri"/>
      <family val="2"/>
      <charset val="1"/>
    </font>
    <font>
      <sz val="9"/>
      <color rgb="FF000000"/>
      <name val="Calibri"/>
      <family val="2"/>
      <charset val="1"/>
    </font>
    <font>
      <sz val="9"/>
      <color theme="1"/>
      <name val="Calibri"/>
      <family val="2"/>
      <charset val="1"/>
    </font>
    <font>
      <b/>
      <sz val="16"/>
      <color rgb="FFFF0000"/>
      <name val="Arial Narrow"/>
      <family val="2"/>
      <charset val="1"/>
    </font>
    <font>
      <sz val="11"/>
      <name val="Calibri"/>
      <family val="2"/>
      <charset val="1"/>
    </font>
    <font>
      <sz val="9"/>
      <color theme="1"/>
      <name val="Arial Narrow"/>
      <family val="2"/>
      <charset val="1"/>
    </font>
    <font>
      <b/>
      <sz val="9"/>
      <color theme="1"/>
      <name val="Arial Narrow"/>
      <family val="2"/>
      <charset val="1"/>
    </font>
    <font>
      <b/>
      <sz val="9"/>
      <color rgb="FFFFFFFF"/>
      <name val="Arial Narrow"/>
      <family val="2"/>
      <charset val="1"/>
    </font>
    <font>
      <sz val="11"/>
      <name val="Arial Narrow"/>
      <family val="2"/>
      <charset val="1"/>
    </font>
    <font>
      <b/>
      <sz val="9"/>
      <name val="Calibri"/>
      <family val="2"/>
      <charset val="1"/>
    </font>
    <font>
      <b/>
      <sz val="11"/>
      <name val="Arial Narrow"/>
      <family val="2"/>
      <charset val="1"/>
    </font>
    <font>
      <sz val="11"/>
      <color theme="1"/>
      <name val="Arial Narrow"/>
      <family val="2"/>
    </font>
  </fonts>
  <fills count="7">
    <fill>
      <patternFill patternType="none"/>
    </fill>
    <fill>
      <patternFill patternType="gray125"/>
    </fill>
    <fill>
      <patternFill patternType="solid">
        <fgColor rgb="FFFFFFFF"/>
        <bgColor rgb="FFFFFFCC"/>
      </patternFill>
    </fill>
    <fill>
      <patternFill patternType="solid">
        <fgColor rgb="FF4F81BD"/>
        <bgColor rgb="FF808080"/>
      </patternFill>
    </fill>
    <fill>
      <patternFill patternType="solid">
        <fgColor rgb="FF548135"/>
        <bgColor rgb="FF339966"/>
      </patternFill>
    </fill>
    <fill>
      <patternFill patternType="solid">
        <fgColor rgb="FFD8D8D8"/>
        <bgColor rgb="FFC0C0C0"/>
      </patternFill>
    </fill>
    <fill>
      <patternFill patternType="solid">
        <fgColor rgb="FFFFFF00"/>
        <bgColor rgb="FFFFFF00"/>
      </patternFill>
    </fill>
  </fills>
  <borders count="37">
    <border>
      <left/>
      <right/>
      <top/>
      <bottom/>
      <diagonal/>
    </border>
    <border>
      <left style="medium">
        <color auto="1"/>
      </left>
      <right style="thin">
        <color auto="1"/>
      </right>
      <top style="medium">
        <color auto="1"/>
      </top>
      <bottom style="thin">
        <color auto="1"/>
      </bottom>
      <diagonal/>
    </border>
    <border>
      <left style="thin">
        <color auto="1"/>
      </left>
      <right style="thin">
        <color auto="1"/>
      </right>
      <top style="thin">
        <color auto="1"/>
      </top>
      <bottom style="thin">
        <color auto="1"/>
      </bottom>
      <diagonal/>
    </border>
    <border>
      <left style="medium">
        <color auto="1"/>
      </left>
      <right/>
      <top/>
      <bottom/>
      <diagonal/>
    </border>
    <border>
      <left/>
      <right style="medium">
        <color auto="1"/>
      </right>
      <top/>
      <bottom/>
      <diagonal/>
    </border>
    <border>
      <left style="medium">
        <color auto="1"/>
      </left>
      <right style="thin">
        <color auto="1"/>
      </right>
      <top style="medium">
        <color auto="1"/>
      </top>
      <bottom style="medium">
        <color auto="1"/>
      </bottom>
      <diagonal/>
    </border>
    <border>
      <left style="thin">
        <color auto="1"/>
      </left>
      <right style="medium">
        <color auto="1"/>
      </right>
      <top style="medium">
        <color auto="1"/>
      </top>
      <bottom style="medium">
        <color auto="1"/>
      </bottom>
      <diagonal/>
    </border>
    <border>
      <left style="thin">
        <color auto="1"/>
      </left>
      <right style="medium">
        <color auto="1"/>
      </right>
      <top style="medium">
        <color auto="1"/>
      </top>
      <bottom style="thin">
        <color auto="1"/>
      </bottom>
      <diagonal/>
    </border>
    <border>
      <left style="medium">
        <color auto="1"/>
      </left>
      <right style="thin">
        <color auto="1"/>
      </right>
      <top style="thin">
        <color auto="1"/>
      </top>
      <bottom style="thin">
        <color auto="1"/>
      </bottom>
      <diagonal/>
    </border>
    <border>
      <left/>
      <right/>
      <top style="thin">
        <color auto="1"/>
      </top>
      <bottom style="thin">
        <color auto="1"/>
      </bottom>
      <diagonal/>
    </border>
    <border>
      <left/>
      <right style="medium">
        <color auto="1"/>
      </right>
      <top style="thin">
        <color auto="1"/>
      </top>
      <bottom style="thin">
        <color auto="1"/>
      </bottom>
      <diagonal/>
    </border>
    <border>
      <left style="thin">
        <color auto="1"/>
      </left>
      <right style="medium">
        <color auto="1"/>
      </right>
      <top style="thin">
        <color auto="1"/>
      </top>
      <bottom style="thin">
        <color auto="1"/>
      </bottom>
      <diagonal/>
    </border>
    <border>
      <left style="medium">
        <color auto="1"/>
      </left>
      <right style="thin">
        <color auto="1"/>
      </right>
      <top style="thin">
        <color auto="1"/>
      </top>
      <bottom style="medium">
        <color auto="1"/>
      </bottom>
      <diagonal/>
    </border>
    <border>
      <left style="thin">
        <color auto="1"/>
      </left>
      <right style="medium">
        <color auto="1"/>
      </right>
      <top style="thin">
        <color auto="1"/>
      </top>
      <bottom style="medium">
        <color auto="1"/>
      </bottom>
      <diagonal/>
    </border>
    <border>
      <left style="medium">
        <color auto="1"/>
      </left>
      <right/>
      <top style="medium">
        <color auto="1"/>
      </top>
      <bottom style="medium">
        <color auto="1"/>
      </bottom>
      <diagonal/>
    </border>
    <border>
      <left/>
      <right style="medium">
        <color auto="1"/>
      </right>
      <top style="medium">
        <color auto="1"/>
      </top>
      <bottom style="medium">
        <color auto="1"/>
      </bottom>
      <diagonal/>
    </border>
    <border>
      <left style="thin">
        <color auto="1"/>
      </left>
      <right/>
      <top style="medium">
        <color auto="1"/>
      </top>
      <bottom style="thin">
        <color auto="1"/>
      </bottom>
      <diagonal/>
    </border>
    <border>
      <left/>
      <right/>
      <top style="medium">
        <color auto="1"/>
      </top>
      <bottom style="thin">
        <color auto="1"/>
      </bottom>
      <diagonal/>
    </border>
    <border>
      <left/>
      <right style="medium">
        <color auto="1"/>
      </right>
      <top style="medium">
        <color auto="1"/>
      </top>
      <bottom style="thin">
        <color auto="1"/>
      </bottom>
      <diagonal/>
    </border>
    <border>
      <left style="thin">
        <color auto="1"/>
      </left>
      <right/>
      <top style="thin">
        <color auto="1"/>
      </top>
      <bottom style="thin">
        <color auto="1"/>
      </bottom>
      <diagonal/>
    </border>
    <border>
      <left style="thin">
        <color auto="1"/>
      </left>
      <right/>
      <top style="thin">
        <color auto="1"/>
      </top>
      <bottom style="medium">
        <color auto="1"/>
      </bottom>
      <diagonal/>
    </border>
    <border>
      <left/>
      <right/>
      <top style="thin">
        <color auto="1"/>
      </top>
      <bottom style="medium">
        <color auto="1"/>
      </bottom>
      <diagonal/>
    </border>
    <border>
      <left/>
      <right style="medium">
        <color auto="1"/>
      </right>
      <top style="thin">
        <color auto="1"/>
      </top>
      <bottom style="medium">
        <color auto="1"/>
      </bottom>
      <diagonal/>
    </border>
    <border>
      <left/>
      <right/>
      <top style="thin">
        <color auto="1"/>
      </top>
      <bottom/>
      <diagonal/>
    </border>
    <border>
      <left style="thin">
        <color auto="1"/>
      </left>
      <right style="thin">
        <color auto="1"/>
      </right>
      <top style="thin">
        <color auto="1"/>
      </top>
      <bottom/>
      <diagonal/>
    </border>
    <border>
      <left style="medium">
        <color auto="1"/>
      </left>
      <right/>
      <top style="thin">
        <color auto="1"/>
      </top>
      <bottom style="thin">
        <color auto="1"/>
      </bottom>
      <diagonal/>
    </border>
    <border>
      <left style="medium">
        <color auto="1"/>
      </left>
      <right/>
      <top style="thin">
        <color auto="1"/>
      </top>
      <bottom/>
      <diagonal/>
    </border>
    <border>
      <left/>
      <right style="thin">
        <color auto="1"/>
      </right>
      <top/>
      <bottom style="thin">
        <color auto="1"/>
      </bottom>
      <diagonal/>
    </border>
    <border>
      <left/>
      <right/>
      <top/>
      <bottom style="medium">
        <color auto="1"/>
      </bottom>
      <diagonal/>
    </border>
    <border>
      <left style="thin">
        <color auto="1"/>
      </left>
      <right style="thin">
        <color auto="1"/>
      </right>
      <top/>
      <bottom/>
      <diagonal/>
    </border>
    <border>
      <left/>
      <right style="thin">
        <color auto="1"/>
      </right>
      <top style="thin">
        <color auto="1"/>
      </top>
      <bottom/>
      <diagonal/>
    </border>
    <border>
      <left style="medium">
        <color auto="1"/>
      </left>
      <right/>
      <top style="thin">
        <color auto="1"/>
      </top>
      <bottom style="medium">
        <color auto="1"/>
      </bottom>
      <diagonal/>
    </border>
    <border>
      <left/>
      <right style="thin">
        <color auto="1"/>
      </right>
      <top style="thin">
        <color auto="1"/>
      </top>
      <bottom style="thin">
        <color auto="1"/>
      </bottom>
      <diagonal/>
    </border>
    <border>
      <left style="thin">
        <color auto="1"/>
      </left>
      <right style="medium">
        <color auto="1"/>
      </right>
      <top style="thin">
        <color auto="1"/>
      </top>
      <bottom/>
      <diagonal/>
    </border>
    <border>
      <left style="medium">
        <color auto="1"/>
      </left>
      <right/>
      <top/>
      <bottom style="thin">
        <color auto="1"/>
      </bottom>
      <diagonal/>
    </border>
    <border>
      <left/>
      <right/>
      <top/>
      <bottom style="thin">
        <color auto="1"/>
      </bottom>
      <diagonal/>
    </border>
    <border>
      <left style="thin">
        <color auto="1"/>
      </left>
      <right style="thin">
        <color auto="1"/>
      </right>
      <top/>
      <bottom style="thin">
        <color auto="1"/>
      </bottom>
      <diagonal/>
    </border>
  </borders>
  <cellStyleXfs count="2">
    <xf numFmtId="0" fontId="0" fillId="0" borderId="0"/>
    <xf numFmtId="0" fontId="1" fillId="0" borderId="0"/>
  </cellStyleXfs>
  <cellXfs count="110">
    <xf numFmtId="0" fontId="0" fillId="0" borderId="0" xfId="0"/>
    <xf numFmtId="0" fontId="0" fillId="0" borderId="0" xfId="0" applyBorder="1"/>
    <xf numFmtId="0" fontId="2" fillId="0" borderId="2" xfId="0" applyFont="1" applyBorder="1" applyAlignment="1">
      <alignment horizontal="center"/>
    </xf>
    <xf numFmtId="0" fontId="2" fillId="0" borderId="3" xfId="0" applyFont="1" applyBorder="1"/>
    <xf numFmtId="0" fontId="2" fillId="0" borderId="0" xfId="0" applyFont="1" applyBorder="1"/>
    <xf numFmtId="0" fontId="2" fillId="0" borderId="4" xfId="0" applyFont="1" applyBorder="1"/>
    <xf numFmtId="0" fontId="2" fillId="0" borderId="0" xfId="0" applyFont="1" applyBorder="1" applyAlignment="1">
      <alignment horizontal="center" vertical="center"/>
    </xf>
    <xf numFmtId="0" fontId="3" fillId="0" borderId="0" xfId="0" applyFont="1" applyBorder="1"/>
    <xf numFmtId="0" fontId="3" fillId="0" borderId="4" xfId="0" applyFont="1" applyBorder="1"/>
    <xf numFmtId="0" fontId="4" fillId="2" borderId="0" xfId="0" applyFont="1" applyFill="1" applyBorder="1"/>
    <xf numFmtId="0" fontId="3" fillId="0" borderId="9" xfId="0" applyFont="1" applyBorder="1" applyAlignment="1">
      <alignment horizontal="left" vertical="top"/>
    </xf>
    <xf numFmtId="0" fontId="3" fillId="0" borderId="10" xfId="0" applyFont="1" applyBorder="1" applyAlignment="1">
      <alignment horizontal="left" vertical="top"/>
    </xf>
    <xf numFmtId="0" fontId="5" fillId="0" borderId="9" xfId="0" applyFont="1" applyBorder="1" applyAlignment="1">
      <alignment horizontal="left" vertical="top"/>
    </xf>
    <xf numFmtId="0" fontId="2" fillId="0" borderId="0" xfId="0" applyFont="1" applyBorder="1" applyAlignment="1">
      <alignment horizontal="center"/>
    </xf>
    <xf numFmtId="0" fontId="3" fillId="0" borderId="3" xfId="0" applyFont="1" applyBorder="1" applyAlignment="1">
      <alignment horizontal="left" vertical="center"/>
    </xf>
    <xf numFmtId="0" fontId="3" fillId="0" borderId="0" xfId="0" applyFont="1" applyBorder="1" applyAlignment="1">
      <alignment horizontal="left" vertical="center"/>
    </xf>
    <xf numFmtId="0" fontId="6" fillId="0" borderId="0" xfId="0" applyFont="1" applyBorder="1" applyAlignment="1">
      <alignment horizontal="left" vertical="top"/>
    </xf>
    <xf numFmtId="0" fontId="6" fillId="0" borderId="4" xfId="0" applyFont="1" applyBorder="1" applyAlignment="1">
      <alignment horizontal="left" vertical="top"/>
    </xf>
    <xf numFmtId="0" fontId="3" fillId="0" borderId="16" xfId="0" applyFont="1" applyBorder="1" applyAlignment="1">
      <alignment vertical="top"/>
    </xf>
    <xf numFmtId="0" fontId="7" fillId="0" borderId="17" xfId="0" applyFont="1" applyBorder="1"/>
    <xf numFmtId="0" fontId="7" fillId="0" borderId="18" xfId="0" applyFont="1" applyBorder="1"/>
    <xf numFmtId="0" fontId="3" fillId="0" borderId="17" xfId="0" applyFont="1" applyBorder="1" applyAlignment="1">
      <alignment horizontal="left" vertical="top"/>
    </xf>
    <xf numFmtId="0" fontId="3" fillId="0" borderId="18" xfId="0" applyFont="1" applyBorder="1" applyAlignment="1">
      <alignment horizontal="left" vertical="top"/>
    </xf>
    <xf numFmtId="0" fontId="3" fillId="0" borderId="19" xfId="0" applyFont="1" applyBorder="1" applyAlignment="1">
      <alignment vertical="top"/>
    </xf>
    <xf numFmtId="0" fontId="7" fillId="0" borderId="9" xfId="0" applyFont="1" applyBorder="1"/>
    <xf numFmtId="0" fontId="7" fillId="0" borderId="10" xfId="0" applyFont="1" applyBorder="1"/>
    <xf numFmtId="0" fontId="3" fillId="0" borderId="20" xfId="0" applyFont="1" applyBorder="1" applyAlignment="1">
      <alignment vertical="top"/>
    </xf>
    <xf numFmtId="0" fontId="7" fillId="0" borderId="21" xfId="0" applyFont="1" applyBorder="1"/>
    <xf numFmtId="0" fontId="7" fillId="0" borderId="22" xfId="0" applyFont="1" applyBorder="1"/>
    <xf numFmtId="0" fontId="3" fillId="0" borderId="23" xfId="0" applyFont="1" applyBorder="1" applyAlignment="1">
      <alignment horizontal="left" vertical="top"/>
    </xf>
    <xf numFmtId="164" fontId="3" fillId="0" borderId="19" xfId="0" applyNumberFormat="1" applyFont="1" applyBorder="1" applyAlignment="1">
      <alignment vertical="top"/>
    </xf>
    <xf numFmtId="164" fontId="3" fillId="0" borderId="9" xfId="0" applyNumberFormat="1" applyFont="1" applyBorder="1" applyAlignment="1">
      <alignment horizontal="left" vertical="top"/>
    </xf>
    <xf numFmtId="164" fontId="3" fillId="0" borderId="10" xfId="0" applyNumberFormat="1" applyFont="1" applyBorder="1" applyAlignment="1">
      <alignment horizontal="left" vertical="top"/>
    </xf>
    <xf numFmtId="0" fontId="8" fillId="0" borderId="0" xfId="0" applyFont="1" applyBorder="1" applyAlignment="1">
      <alignment horizontal="left" vertical="top"/>
    </xf>
    <xf numFmtId="166" fontId="8" fillId="0" borderId="0" xfId="0" applyNumberFormat="1" applyFont="1" applyBorder="1" applyAlignment="1">
      <alignment horizontal="left" vertical="top"/>
    </xf>
    <xf numFmtId="0" fontId="9" fillId="3" borderId="2" xfId="0" applyFont="1" applyFill="1" applyBorder="1" applyAlignment="1">
      <alignment horizontal="center" vertical="center" wrapText="1"/>
    </xf>
    <xf numFmtId="0" fontId="9" fillId="4" borderId="2" xfId="0" applyFont="1" applyFill="1" applyBorder="1" applyAlignment="1">
      <alignment horizontal="center" vertical="center" wrapText="1"/>
    </xf>
    <xf numFmtId="0" fontId="10" fillId="0" borderId="8" xfId="0" applyFont="1" applyBorder="1" applyAlignment="1">
      <alignment horizontal="center" vertical="center" wrapText="1"/>
    </xf>
    <xf numFmtId="0" fontId="11" fillId="0" borderId="0" xfId="0" applyFont="1" applyBorder="1" applyAlignment="1">
      <alignment vertical="center" wrapText="1"/>
    </xf>
    <xf numFmtId="0" fontId="11" fillId="0" borderId="2" xfId="0" applyFont="1" applyBorder="1" applyAlignment="1">
      <alignment vertical="center" wrapText="1"/>
    </xf>
    <xf numFmtId="0" fontId="12" fillId="0" borderId="2" xfId="0" applyFont="1" applyBorder="1" applyAlignment="1">
      <alignment horizontal="center" vertical="center"/>
    </xf>
    <xf numFmtId="167" fontId="3" fillId="0" borderId="24" xfId="0" applyNumberFormat="1" applyFont="1" applyBorder="1" applyAlignment="1">
      <alignment horizontal="center" vertical="center" wrapText="1"/>
    </xf>
    <xf numFmtId="0" fontId="10" fillId="0" borderId="2" xfId="0" applyFont="1" applyBorder="1" applyAlignment="1">
      <alignment horizontal="center" vertical="center" wrapText="1"/>
    </xf>
    <xf numFmtId="0" fontId="13" fillId="0" borderId="2" xfId="0" applyFont="1" applyBorder="1" applyAlignment="1">
      <alignment vertical="center" wrapText="1"/>
    </xf>
    <xf numFmtId="167" fontId="3" fillId="0" borderId="2" xfId="0" applyNumberFormat="1" applyFont="1" applyBorder="1" applyAlignment="1">
      <alignment horizontal="center" vertical="center" wrapText="1"/>
    </xf>
    <xf numFmtId="168" fontId="3" fillId="0" borderId="2" xfId="0" applyNumberFormat="1" applyFont="1" applyBorder="1" applyAlignment="1">
      <alignment horizontal="center" vertical="center" wrapText="1"/>
    </xf>
    <xf numFmtId="167" fontId="3" fillId="0" borderId="0" xfId="0" applyNumberFormat="1" applyFont="1" applyBorder="1" applyAlignment="1">
      <alignment horizontal="center" vertical="center" wrapText="1"/>
    </xf>
    <xf numFmtId="0" fontId="10" fillId="0" borderId="25" xfId="0" applyFont="1" applyBorder="1" applyAlignment="1">
      <alignment horizontal="center" vertical="center" wrapText="1"/>
    </xf>
    <xf numFmtId="0" fontId="10" fillId="0" borderId="26" xfId="0" applyFont="1" applyBorder="1" applyAlignment="1">
      <alignment horizontal="center" vertical="center" wrapText="1"/>
    </xf>
    <xf numFmtId="0" fontId="10" fillId="0" borderId="23" xfId="0" applyFont="1" applyBorder="1" applyAlignment="1">
      <alignment horizontal="center" vertical="center" wrapText="1"/>
    </xf>
    <xf numFmtId="0" fontId="11" fillId="0" borderId="27" xfId="0" applyFont="1" applyBorder="1" applyAlignment="1">
      <alignment vertical="center" wrapText="1"/>
    </xf>
    <xf numFmtId="0" fontId="12" fillId="0" borderId="28" xfId="0" applyFont="1" applyBorder="1" applyAlignment="1">
      <alignment horizontal="center" vertical="center"/>
    </xf>
    <xf numFmtId="167" fontId="3" fillId="2" borderId="24" xfId="0" applyNumberFormat="1" applyFont="1" applyFill="1" applyBorder="1" applyAlignment="1">
      <alignment horizontal="center" vertical="center" wrapText="1"/>
    </xf>
    <xf numFmtId="0" fontId="13" fillId="0" borderId="29" xfId="0" applyFont="1" applyBorder="1" applyAlignment="1">
      <alignment vertical="center" wrapText="1"/>
    </xf>
    <xf numFmtId="167" fontId="3" fillId="2" borderId="2" xfId="0" applyNumberFormat="1" applyFont="1" applyFill="1" applyBorder="1" applyAlignment="1">
      <alignment horizontal="center" vertical="center" wrapText="1"/>
    </xf>
    <xf numFmtId="0" fontId="2" fillId="0" borderId="30" xfId="0" applyFont="1" applyBorder="1"/>
    <xf numFmtId="0" fontId="2" fillId="0" borderId="24" xfId="0" applyFont="1" applyBorder="1"/>
    <xf numFmtId="167" fontId="3" fillId="0" borderId="30" xfId="0" applyNumberFormat="1" applyFont="1" applyBorder="1" applyAlignment="1">
      <alignment horizontal="center" vertical="center" wrapText="1"/>
    </xf>
    <xf numFmtId="168" fontId="3" fillId="0" borderId="24" xfId="0" applyNumberFormat="1" applyFont="1" applyBorder="1" applyAlignment="1">
      <alignment horizontal="center" vertical="center" wrapText="1"/>
    </xf>
    <xf numFmtId="0" fontId="3" fillId="5" borderId="9" xfId="0" applyFont="1" applyFill="1" applyBorder="1" applyAlignment="1">
      <alignment horizontal="right" vertical="center" wrapText="1"/>
    </xf>
    <xf numFmtId="0" fontId="3" fillId="5" borderId="21" xfId="0" applyFont="1" applyFill="1" applyBorder="1" applyAlignment="1">
      <alignment horizontal="right" vertical="center" wrapText="1"/>
    </xf>
    <xf numFmtId="167" fontId="2" fillId="0" borderId="0" xfId="0" applyNumberFormat="1" applyFont="1" applyBorder="1"/>
    <xf numFmtId="0" fontId="12" fillId="0" borderId="0" xfId="0" applyFont="1" applyBorder="1"/>
    <xf numFmtId="0" fontId="16" fillId="0" borderId="0" xfId="0" applyFont="1" applyBorder="1"/>
    <xf numFmtId="0" fontId="17" fillId="0" borderId="0" xfId="0" applyFont="1" applyBorder="1" applyAlignment="1">
      <alignment horizontal="left" vertical="center"/>
    </xf>
    <xf numFmtId="0" fontId="9" fillId="3" borderId="24" xfId="0" applyFont="1" applyFill="1" applyBorder="1" applyAlignment="1">
      <alignment horizontal="center" vertical="center" wrapText="1"/>
    </xf>
    <xf numFmtId="0" fontId="3" fillId="5" borderId="35" xfId="0" applyFont="1" applyFill="1" applyBorder="1" applyAlignment="1">
      <alignment horizontal="right" vertical="center" wrapText="1"/>
    </xf>
    <xf numFmtId="167" fontId="3" fillId="0" borderId="36" xfId="0" applyNumberFormat="1" applyFont="1" applyBorder="1" applyAlignment="1">
      <alignment horizontal="center" vertical="center" wrapText="1"/>
    </xf>
    <xf numFmtId="0" fontId="14" fillId="6" borderId="0" xfId="0" applyFont="1" applyFill="1" applyBorder="1" applyAlignment="1">
      <alignment horizontal="center"/>
    </xf>
    <xf numFmtId="0" fontId="9" fillId="3" borderId="2" xfId="0" applyFont="1" applyFill="1" applyBorder="1" applyAlignment="1">
      <alignment horizontal="center" vertical="center" wrapText="1"/>
    </xf>
    <xf numFmtId="0" fontId="9" fillId="3" borderId="11" xfId="0" applyFont="1" applyFill="1" applyBorder="1" applyAlignment="1">
      <alignment horizontal="center" vertical="center" wrapText="1"/>
    </xf>
    <xf numFmtId="0" fontId="3" fillId="5" borderId="25" xfId="0" applyFont="1" applyFill="1" applyBorder="1" applyAlignment="1">
      <alignment horizontal="right" vertical="center" wrapText="1"/>
    </xf>
    <xf numFmtId="0" fontId="3" fillId="5" borderId="31" xfId="0" applyFont="1" applyFill="1" applyBorder="1" applyAlignment="1">
      <alignment horizontal="right" vertical="center" wrapText="1"/>
    </xf>
    <xf numFmtId="0" fontId="3" fillId="0" borderId="8" xfId="0" applyFont="1" applyBorder="1" applyAlignment="1">
      <alignment horizontal="left" vertical="center"/>
    </xf>
    <xf numFmtId="0" fontId="3" fillId="0" borderId="12" xfId="0" applyFont="1" applyBorder="1" applyAlignment="1">
      <alignment horizontal="left" vertical="center"/>
    </xf>
    <xf numFmtId="0" fontId="9" fillId="3" borderId="8" xfId="0" applyFont="1" applyFill="1" applyBorder="1" applyAlignment="1">
      <alignment horizontal="center" vertical="center" wrapText="1"/>
    </xf>
    <xf numFmtId="0" fontId="3" fillId="0" borderId="1" xfId="0" applyFont="1" applyBorder="1" applyAlignment="1">
      <alignment horizontal="left" vertical="center"/>
    </xf>
    <xf numFmtId="164" fontId="3" fillId="0" borderId="13" xfId="0" applyNumberFormat="1" applyFont="1" applyBorder="1" applyAlignment="1">
      <alignment horizontal="left" vertical="top"/>
    </xf>
    <xf numFmtId="0" fontId="3" fillId="0" borderId="11" xfId="0" applyFont="1" applyBorder="1" applyAlignment="1">
      <alignment horizontal="left" vertical="top"/>
    </xf>
    <xf numFmtId="164" fontId="3" fillId="0" borderId="11" xfId="0" applyNumberFormat="1" applyFont="1" applyBorder="1" applyAlignment="1">
      <alignment horizontal="left" vertical="top"/>
    </xf>
    <xf numFmtId="0" fontId="3" fillId="0" borderId="7" xfId="0" applyFont="1" applyBorder="1" applyAlignment="1">
      <alignment horizontal="left" vertical="top"/>
    </xf>
    <xf numFmtId="0" fontId="2" fillId="0" borderId="14" xfId="0" applyFont="1" applyBorder="1" applyAlignment="1">
      <alignment horizontal="center"/>
    </xf>
    <xf numFmtId="0" fontId="3" fillId="0" borderId="15" xfId="0" applyFont="1" applyBorder="1" applyAlignment="1">
      <alignment horizontal="center"/>
    </xf>
    <xf numFmtId="165" fontId="3" fillId="0" borderId="13" xfId="0" applyNumberFormat="1" applyFont="1" applyBorder="1" applyAlignment="1">
      <alignment horizontal="left" vertical="top"/>
    </xf>
    <xf numFmtId="0" fontId="2" fillId="0" borderId="1" xfId="0" applyFont="1" applyBorder="1" applyAlignment="1">
      <alignment horizontal="center"/>
    </xf>
    <xf numFmtId="0" fontId="3" fillId="0" borderId="2" xfId="0" applyFont="1" applyBorder="1" applyAlignment="1">
      <alignment horizontal="center" vertical="center"/>
    </xf>
    <xf numFmtId="0" fontId="3" fillId="0" borderId="5" xfId="0" applyFont="1" applyBorder="1" applyAlignment="1">
      <alignment horizontal="left" vertical="center"/>
    </xf>
    <xf numFmtId="0" fontId="3" fillId="0" borderId="6" xfId="0" applyFont="1" applyBorder="1" applyAlignment="1">
      <alignment horizontal="left" vertical="center" wrapText="1"/>
    </xf>
    <xf numFmtId="0" fontId="3" fillId="0" borderId="7" xfId="0" applyFont="1" applyBorder="1" applyAlignment="1">
      <alignment horizontal="left" vertical="top" wrapText="1"/>
    </xf>
    <xf numFmtId="0" fontId="3" fillId="5" borderId="34" xfId="0" applyFont="1" applyFill="1" applyBorder="1" applyAlignment="1">
      <alignment horizontal="right" vertical="center" wrapText="1"/>
    </xf>
    <xf numFmtId="167" fontId="3" fillId="0" borderId="2" xfId="0" applyNumberFormat="1" applyFont="1" applyBorder="1" applyAlignment="1">
      <alignment horizontal="center" vertical="center" wrapText="1"/>
    </xf>
    <xf numFmtId="0" fontId="12" fillId="2" borderId="2" xfId="0" applyFont="1" applyFill="1" applyBorder="1" applyAlignment="1">
      <alignment horizontal="left" vertical="center" wrapText="1"/>
    </xf>
    <xf numFmtId="167" fontId="6" fillId="0" borderId="2" xfId="0" applyNumberFormat="1" applyFont="1" applyBorder="1" applyAlignment="1">
      <alignment horizontal="center" vertical="center" wrapText="1"/>
    </xf>
    <xf numFmtId="0" fontId="19" fillId="2" borderId="32" xfId="0" applyFont="1" applyFill="1" applyBorder="1" applyAlignment="1">
      <alignment horizontal="center" vertical="center" wrapText="1"/>
    </xf>
    <xf numFmtId="0" fontId="12" fillId="0" borderId="2" xfId="0" applyFont="1" applyBorder="1" applyAlignment="1">
      <alignment horizontal="left" vertical="center" wrapText="1"/>
    </xf>
    <xf numFmtId="0" fontId="20" fillId="2" borderId="2" xfId="0" applyFont="1" applyFill="1" applyBorder="1" applyAlignment="1">
      <alignment horizontal="center" vertical="center"/>
    </xf>
    <xf numFmtId="167" fontId="21" fillId="2" borderId="2" xfId="0" applyNumberFormat="1" applyFont="1" applyFill="1" applyBorder="1" applyAlignment="1">
      <alignment horizontal="center" vertical="center" wrapText="1"/>
    </xf>
    <xf numFmtId="0" fontId="18" fillId="3" borderId="24" xfId="0" applyFont="1" applyFill="1" applyBorder="1" applyAlignment="1">
      <alignment horizontal="center" vertical="center" wrapText="1"/>
    </xf>
    <xf numFmtId="0" fontId="9" fillId="3" borderId="24" xfId="0" applyFont="1" applyFill="1" applyBorder="1" applyAlignment="1">
      <alignment horizontal="center" vertical="center" wrapText="1"/>
    </xf>
    <xf numFmtId="0" fontId="9" fillId="3" borderId="33" xfId="0" applyFont="1" applyFill="1" applyBorder="1" applyAlignment="1">
      <alignment horizontal="center" vertical="center" wrapText="1"/>
    </xf>
    <xf numFmtId="0" fontId="15" fillId="0" borderId="32" xfId="0" applyFont="1" applyBorder="1"/>
    <xf numFmtId="0" fontId="3" fillId="0" borderId="2" xfId="0" applyFont="1" applyBorder="1" applyAlignment="1">
      <alignment horizontal="left" vertical="center"/>
    </xf>
    <xf numFmtId="0" fontId="2" fillId="0" borderId="2" xfId="0" applyFont="1" applyBorder="1"/>
    <xf numFmtId="0" fontId="3" fillId="0" borderId="2" xfId="0" applyFont="1" applyBorder="1"/>
    <xf numFmtId="0" fontId="3" fillId="0" borderId="2" xfId="0" applyFont="1" applyBorder="1" applyAlignment="1">
      <alignment horizontal="left" vertical="top"/>
    </xf>
    <xf numFmtId="0" fontId="3" fillId="0" borderId="2" xfId="0" applyFont="1" applyBorder="1" applyAlignment="1">
      <alignment horizontal="left" vertical="top" wrapText="1"/>
    </xf>
    <xf numFmtId="164" fontId="3" fillId="0" borderId="2" xfId="0" applyNumberFormat="1" applyFont="1" applyBorder="1" applyAlignment="1">
      <alignment horizontal="left" vertical="top"/>
    </xf>
    <xf numFmtId="0" fontId="2" fillId="0" borderId="2" xfId="0" applyFont="1" applyBorder="1" applyAlignment="1">
      <alignment horizontal="center"/>
    </xf>
    <xf numFmtId="0" fontId="1" fillId="0" borderId="2" xfId="1" applyFont="1" applyBorder="1" applyAlignment="1">
      <alignment horizontal="left" vertical="top" wrapText="1"/>
    </xf>
    <xf numFmtId="0" fontId="22" fillId="0" borderId="2" xfId="0" applyFont="1" applyBorder="1" applyAlignment="1">
      <alignment horizontal="left" vertical="center" wrapText="1"/>
    </xf>
  </cellXfs>
  <cellStyles count="2">
    <cellStyle name="Hyperlink 1" xfId="1" xr:uid="{00000000-0005-0000-0000-000006000000}"/>
    <cellStyle name="Normal" xfId="0" builtinId="0"/>
  </cellStyles>
  <dxfs count="0"/>
  <tableStyles count="0" defaultTableStyle="TableStyleMedium2" defaultPivotStyle="PivotStyleLight16"/>
  <colors>
    <indexedColors>
      <rgbColor rgb="FF000000"/>
      <rgbColor rgb="FFFFFFFF"/>
      <rgbColor rgb="FFFF0000"/>
      <rgbColor rgb="FF00FF00"/>
      <rgbColor rgb="FF0000FF"/>
      <rgbColor rgb="FFFFFF00"/>
      <rgbColor rgb="FFFF00FF"/>
      <rgbColor rgb="FF00FFFF"/>
      <rgbColor rgb="FF800000"/>
      <rgbColor rgb="FF008000"/>
      <rgbColor rgb="FF000080"/>
      <rgbColor rgb="FF548135"/>
      <rgbColor rgb="FF800080"/>
      <rgbColor rgb="FF008080"/>
      <rgbColor rgb="FFC0C0C0"/>
      <rgbColor rgb="FF808080"/>
      <rgbColor rgb="FF9999FF"/>
      <rgbColor rgb="FF993366"/>
      <rgbColor rgb="FFFFFFCC"/>
      <rgbColor rgb="FFCCFFFF"/>
      <rgbColor rgb="FF660066"/>
      <rgbColor rgb="FFFF8080"/>
      <rgbColor rgb="FF0563C1"/>
      <rgbColor rgb="FFD8D8D8"/>
      <rgbColor rgb="FF000080"/>
      <rgbColor rgb="FFFF00FF"/>
      <rgbColor rgb="FFFFFF00"/>
      <rgbColor rgb="FF00FFFF"/>
      <rgbColor rgb="FF800080"/>
      <rgbColor rgb="FF800000"/>
      <rgbColor rgb="FF008080"/>
      <rgbColor rgb="FF0000FF"/>
      <rgbColor rgb="FF00CCFF"/>
      <rgbColor rgb="FFCCFFFF"/>
      <rgbColor rgb="FFCCFFCC"/>
      <rgbColor rgb="FFFFFF99"/>
      <rgbColor rgb="FF99CCFF"/>
      <rgbColor rgb="FFFF99CC"/>
      <rgbColor rgb="FFCC99FF"/>
      <rgbColor rgb="FFFFCC99"/>
      <rgbColor rgb="FF3366FF"/>
      <rgbColor rgb="FF33CCCC"/>
      <rgbColor rgb="FF99CC00"/>
      <rgbColor rgb="FFFFCC00"/>
      <rgbColor rgb="FFFF9900"/>
      <rgbColor rgb="FFFF6600"/>
      <rgbColor rgb="FF4F81BD"/>
      <rgbColor rgb="FF969696"/>
      <rgbColor rgb="FF003366"/>
      <rgbColor rgb="FF339966"/>
      <rgbColor rgb="FF003300"/>
      <rgbColor rgb="FF333300"/>
      <rgbColor rgb="FF993300"/>
      <rgbColor rgb="FF993366"/>
      <rgbColor rgb="FF333399"/>
      <rgbColor rgb="FF1F1F1F"/>
      <rgbColor rgb="00003366"/>
      <rgbColor rgb="00339966"/>
      <rgbColor rgb="00003300"/>
      <rgbColor rgb="00333300"/>
      <rgbColor rgb="00993300"/>
      <rgbColor rgb="00993366"/>
      <rgbColor rgb="00333399"/>
      <rgbColor rgb="00333333"/>
    </indexed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0</xdr:col>
      <xdr:colOff>285840</xdr:colOff>
      <xdr:row>0</xdr:row>
      <xdr:rowOff>0</xdr:rowOff>
    </xdr:from>
    <xdr:to>
      <xdr:col>1</xdr:col>
      <xdr:colOff>1741320</xdr:colOff>
      <xdr:row>3</xdr:row>
      <xdr:rowOff>56880</xdr:rowOff>
    </xdr:to>
    <xdr:pic>
      <xdr:nvPicPr>
        <xdr:cNvPr id="2" name="image1.png">
          <a:extLst>
            <a:ext uri="{FF2B5EF4-FFF2-40B4-BE49-F238E27FC236}">
              <a16:creationId xmlns:a16="http://schemas.microsoft.com/office/drawing/2014/main" id="{00000000-0008-0000-0100-000002000000}"/>
            </a:ext>
          </a:extLst>
        </xdr:cNvPr>
        <xdr:cNvPicPr/>
      </xdr:nvPicPr>
      <xdr:blipFill>
        <a:blip xmlns:r="http://schemas.openxmlformats.org/officeDocument/2006/relationships" r:embed="rId1"/>
        <a:stretch/>
      </xdr:blipFill>
      <xdr:spPr>
        <a:xfrm>
          <a:off x="285840" y="0"/>
          <a:ext cx="1837800" cy="685440"/>
        </a:xfrm>
        <a:prstGeom prst="rect">
          <a:avLst/>
        </a:prstGeom>
        <a:noFill/>
        <a:ln w="0">
          <a:noFill/>
        </a:ln>
      </xdr:spPr>
    </xdr:pic>
    <xdr:clientData/>
  </xdr:twoCellAnchor>
</xdr:wsDr>
</file>

<file path=xl/theme/theme1.xml><?xml version="1.0" encoding="utf-8"?>
<a:theme xmlns:a="http://schemas.openxmlformats.org/drawingml/2006/main" name="Sheets">
  <a:themeElements>
    <a:clrScheme name="Sheets">
      <a:dk1>
        <a:srgbClr val="000000"/>
      </a:dk1>
      <a:lt1>
        <a:srgbClr val="FFFFFF"/>
      </a:lt1>
      <a:dk2>
        <a:srgbClr val="000000"/>
      </a:dk2>
      <a:lt2>
        <a:srgbClr val="FFFFFF"/>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0563C1"/>
      </a:folHlink>
    </a:clrScheme>
    <a:fontScheme name="Sheets">
      <a:majorFont>
        <a:latin typeface="Calibri"/>
        <a:ea typeface="Calibri"/>
        <a:cs typeface="Calibri"/>
      </a:majorFont>
      <a:minorFont>
        <a:latin typeface="Calibri"/>
        <a:ea typeface="Calibri"/>
        <a:cs typeface="Calibri"/>
      </a:minorFont>
    </a:fontScheme>
    <a:fmtScheme>
      <a:fillStyleLst>
        <a:solidFill>
          <a:schemeClr val="phClr"/>
        </a:solidFill>
        <a:gradFill>
          <a:gsLst>
            <a:gs pos="0">
              <a:schemeClr val="phClr">
                <a:lumMod val="110000"/>
                <a:tint val="67000"/>
              </a:schemeClr>
            </a:gs>
            <a:gs pos="50000">
              <a:schemeClr val="phClr">
                <a:lumMod val="105000"/>
                <a:tint val="73000"/>
              </a:schemeClr>
            </a:gs>
            <a:gs pos="100000">
              <a:schemeClr val="phClr">
                <a:lumMod val="105000"/>
                <a:tint val="81000"/>
              </a:schemeClr>
            </a:gs>
          </a:gsLst>
          <a:lin ang="5400000" scaled="0"/>
          <a:tileRect/>
        </a:gradFill>
        <a:gradFill>
          <a:gsLst>
            <a:gs pos="0">
              <a:schemeClr val="phClr">
                <a:lumMod val="102000"/>
                <a:tint val="94000"/>
              </a:schemeClr>
            </a:gs>
            <a:gs pos="50000">
              <a:schemeClr val="phClr">
                <a:lumMod val="100000"/>
                <a:shade val="100000"/>
              </a:schemeClr>
            </a:gs>
            <a:gs pos="100000">
              <a:schemeClr val="phClr">
                <a:lumMod val="99000"/>
                <a:shade val="78000"/>
              </a:schemeClr>
            </a:gs>
          </a:gsLst>
          <a:lin ang="5400000" scaled="0"/>
          <a:tileRect/>
        </a:gradFill>
      </a:fillStyleLst>
      <a:lnStyleLst>
        <a:ln w="6350" cap="flat" cmpd="sng" algn="ctr">
          <a:prstDash val="solid"/>
          <a:miter lim="800000"/>
        </a:ln>
        <a:ln w="12700" cap="flat" cmpd="sng" algn="ctr">
          <a:prstDash val="solid"/>
          <a:miter lim="800000"/>
        </a:ln>
        <a:ln w="19050" cap="flat" cmpd="sng" algn="ctr">
          <a:prstDash val="solid"/>
          <a:miter lim="800000"/>
        </a:ln>
      </a:lnStyleLst>
      <a:effectStyleLst>
        <a:effectStyle>
          <a:effectLst/>
        </a:effectStyle>
        <a:effectStyle>
          <a:effectLst/>
        </a:effectStyle>
        <a:effectStyle>
          <a:effectLst/>
        </a:effectStyle>
      </a:effectStyleLst>
      <a:bgFillStyleLst>
        <a:solidFill>
          <a:schemeClr val="phClr"/>
        </a:solidFill>
        <a:solidFill>
          <a:schemeClr val="phClr">
            <a:tint val="95000"/>
          </a:schemeClr>
        </a:solidFill>
        <a:gradFill>
          <a:gsLst>
            <a:gs pos="0">
              <a:schemeClr val="phClr">
                <a:tint val="93000"/>
                <a:shade val="98000"/>
                <a:lumMod val="102000"/>
              </a:schemeClr>
            </a:gs>
            <a:gs pos="50000">
              <a:schemeClr val="phClr">
                <a:tint val="98000"/>
                <a:shade val="90000"/>
                <a:lumMod val="103000"/>
              </a:schemeClr>
            </a:gs>
            <a:gs pos="100000">
              <a:schemeClr val="phClr">
                <a:shade val="63000"/>
              </a:schemeClr>
            </a:gs>
          </a:gsLst>
          <a:lin ang="5400000" scaled="0"/>
          <a:tileRect/>
        </a:gradFill>
      </a:bgFillStyleLst>
    </a:fmtScheme>
  </a:themeElements>
  <a:objectDefaults/>
  <a:extraClrSchemeLst/>
</a:theme>
</file>

<file path=xl/worksheets/_rels/sheet2.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hyperlink" Target="email:andresbaron@equiposylaboratorio.com"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outlinePr summaryBelow="0"/>
  </sheetPr>
  <dimension ref="A1:AD1000"/>
  <sheetViews>
    <sheetView zoomScaleNormal="100" workbookViewId="0"/>
  </sheetViews>
  <sheetFormatPr baseColWidth="10" defaultColWidth="14.42578125" defaultRowHeight="15" customHeight="1" x14ac:dyDescent="0.25"/>
  <cols>
    <col min="1" max="1" width="5.42578125" style="1" customWidth="1"/>
    <col min="2" max="2" width="69.140625" style="1" customWidth="1"/>
    <col min="3" max="3" width="10.85546875" style="1" customWidth="1"/>
    <col min="4" max="4" width="54.7109375" style="1" customWidth="1"/>
    <col min="5" max="5" width="14.85546875" style="1" customWidth="1"/>
    <col min="6" max="7" width="15.42578125" style="1" customWidth="1"/>
    <col min="8" max="8" width="14.28515625" style="1" customWidth="1"/>
    <col min="9" max="10" width="14.42578125" style="1"/>
    <col min="11" max="12" width="23.85546875" style="1" customWidth="1"/>
    <col min="13" max="30" width="10.7109375" style="1" customWidth="1"/>
  </cols>
  <sheetData>
    <row r="1" spans="1:12" ht="16.5" customHeight="1" x14ac:dyDescent="0.3">
      <c r="A1" s="84"/>
      <c r="B1" s="84"/>
      <c r="C1" s="85" t="s">
        <v>0</v>
      </c>
      <c r="D1" s="85"/>
      <c r="E1" s="85"/>
      <c r="F1" s="85"/>
      <c r="G1" s="85"/>
      <c r="H1" s="85"/>
      <c r="I1" s="85"/>
      <c r="J1" s="85"/>
      <c r="K1" s="85"/>
      <c r="L1" s="2" t="s">
        <v>1</v>
      </c>
    </row>
    <row r="2" spans="1:12" ht="16.5" customHeight="1" x14ac:dyDescent="0.3">
      <c r="A2" s="84"/>
      <c r="B2" s="84"/>
      <c r="C2" s="85"/>
      <c r="D2" s="85"/>
      <c r="E2" s="85"/>
      <c r="F2" s="85"/>
      <c r="G2" s="85"/>
      <c r="H2" s="85"/>
      <c r="I2" s="85"/>
      <c r="J2" s="85"/>
      <c r="K2" s="85"/>
      <c r="L2" s="2" t="s">
        <v>2</v>
      </c>
    </row>
    <row r="3" spans="1:12" ht="16.5" customHeight="1" x14ac:dyDescent="0.3">
      <c r="A3" s="84"/>
      <c r="B3" s="84"/>
      <c r="C3" s="85"/>
      <c r="D3" s="85"/>
      <c r="E3" s="85"/>
      <c r="F3" s="85"/>
      <c r="G3" s="85"/>
      <c r="H3" s="85"/>
      <c r="I3" s="85"/>
      <c r="J3" s="85"/>
      <c r="K3" s="85"/>
      <c r="L3" s="2" t="s">
        <v>3</v>
      </c>
    </row>
    <row r="4" spans="1:12" ht="16.5" customHeight="1" x14ac:dyDescent="0.3">
      <c r="A4" s="3"/>
      <c r="B4" s="4"/>
      <c r="C4" s="4"/>
      <c r="D4" s="4"/>
      <c r="E4" s="4"/>
      <c r="F4" s="4"/>
      <c r="G4" s="4"/>
      <c r="H4" s="4"/>
      <c r="I4" s="4"/>
      <c r="J4" s="4"/>
      <c r="K4" s="4"/>
      <c r="L4" s="5"/>
    </row>
    <row r="5" spans="1:12" ht="15" customHeight="1" x14ac:dyDescent="0.25">
      <c r="A5" s="86" t="s">
        <v>4</v>
      </c>
      <c r="B5" s="86"/>
      <c r="C5" s="86"/>
      <c r="D5" s="87" t="s">
        <v>5</v>
      </c>
      <c r="E5" s="87"/>
      <c r="F5" s="87"/>
      <c r="G5" s="87"/>
      <c r="H5" s="87"/>
      <c r="I5" s="87"/>
      <c r="J5" s="87"/>
      <c r="K5" s="87"/>
      <c r="L5" s="87"/>
    </row>
    <row r="6" spans="1:12" x14ac:dyDescent="0.25">
      <c r="A6" s="86"/>
      <c r="B6" s="86"/>
      <c r="C6" s="86"/>
      <c r="D6" s="87"/>
      <c r="E6" s="87"/>
      <c r="F6" s="87"/>
      <c r="G6" s="87"/>
      <c r="H6" s="87"/>
      <c r="I6" s="87"/>
      <c r="J6" s="87"/>
      <c r="K6" s="87"/>
      <c r="L6" s="87"/>
    </row>
    <row r="7" spans="1:12" ht="16.5" customHeight="1" x14ac:dyDescent="0.3">
      <c r="A7" s="3"/>
      <c r="B7" s="6"/>
      <c r="C7" s="6"/>
      <c r="D7" s="7"/>
      <c r="E7" s="7"/>
      <c r="F7" s="7"/>
      <c r="G7" s="7"/>
      <c r="H7" s="7"/>
      <c r="I7" s="7"/>
      <c r="J7" s="7"/>
      <c r="K7" s="7"/>
      <c r="L7" s="8"/>
    </row>
    <row r="8" spans="1:12" ht="16.5" customHeight="1" x14ac:dyDescent="0.25">
      <c r="A8" s="76" t="s">
        <v>6</v>
      </c>
      <c r="B8" s="76"/>
      <c r="C8" s="76"/>
      <c r="D8" s="88" t="s">
        <v>7</v>
      </c>
      <c r="E8" s="88"/>
      <c r="F8" s="88"/>
      <c r="G8" s="88"/>
      <c r="H8" s="88"/>
      <c r="I8" s="88"/>
      <c r="J8" s="88"/>
      <c r="K8" s="88"/>
      <c r="L8" s="88"/>
    </row>
    <row r="9" spans="1:12" ht="16.5" customHeight="1" x14ac:dyDescent="0.25">
      <c r="A9" s="73" t="s">
        <v>8</v>
      </c>
      <c r="B9" s="73"/>
      <c r="C9" s="73"/>
      <c r="D9" s="9" t="s">
        <v>9</v>
      </c>
      <c r="E9" s="10"/>
      <c r="F9" s="10"/>
      <c r="G9" s="10"/>
      <c r="H9" s="10"/>
      <c r="I9" s="10"/>
      <c r="J9" s="10"/>
      <c r="K9" s="10"/>
      <c r="L9" s="11"/>
    </row>
    <row r="10" spans="1:12" ht="16.5" customHeight="1" x14ac:dyDescent="0.25">
      <c r="A10" s="73" t="s">
        <v>10</v>
      </c>
      <c r="B10" s="73"/>
      <c r="C10" s="73"/>
      <c r="D10" s="9" t="s">
        <v>11</v>
      </c>
      <c r="E10" s="12"/>
      <c r="F10" s="12"/>
      <c r="G10" s="10"/>
      <c r="H10" s="10"/>
      <c r="I10" s="10"/>
      <c r="J10" s="10"/>
      <c r="K10" s="10"/>
      <c r="L10" s="11"/>
    </row>
    <row r="11" spans="1:12" ht="16.5" customHeight="1" x14ac:dyDescent="0.25">
      <c r="A11" s="73" t="s">
        <v>12</v>
      </c>
      <c r="B11" s="73"/>
      <c r="C11" s="73"/>
      <c r="D11" s="79">
        <v>45334</v>
      </c>
      <c r="E11" s="79"/>
      <c r="F11" s="79"/>
      <c r="G11" s="79"/>
      <c r="H11" s="79"/>
      <c r="I11" s="79"/>
      <c r="J11" s="79"/>
      <c r="K11" s="79"/>
      <c r="L11" s="79"/>
    </row>
    <row r="12" spans="1:12" ht="16.5" customHeight="1" x14ac:dyDescent="0.25">
      <c r="A12" s="74" t="s">
        <v>13</v>
      </c>
      <c r="B12" s="74"/>
      <c r="C12" s="74"/>
      <c r="D12" s="83">
        <v>45364</v>
      </c>
      <c r="E12" s="83"/>
      <c r="F12" s="83"/>
      <c r="G12" s="83"/>
      <c r="H12" s="83"/>
      <c r="I12" s="83"/>
      <c r="J12" s="83"/>
      <c r="K12" s="83"/>
      <c r="L12" s="83"/>
    </row>
    <row r="13" spans="1:12" ht="16.5" customHeight="1" x14ac:dyDescent="0.3">
      <c r="A13" s="81"/>
      <c r="B13" s="81"/>
      <c r="C13" s="13"/>
      <c r="D13" s="82"/>
      <c r="E13" s="82"/>
      <c r="F13" s="82"/>
      <c r="G13" s="82"/>
      <c r="H13" s="82"/>
      <c r="I13" s="82"/>
      <c r="J13" s="82"/>
      <c r="K13" s="82"/>
      <c r="L13" s="82"/>
    </row>
    <row r="14" spans="1:12" ht="16.5" customHeight="1" x14ac:dyDescent="0.25">
      <c r="A14" s="76" t="s">
        <v>14</v>
      </c>
      <c r="B14" s="76"/>
      <c r="C14" s="76"/>
      <c r="D14" s="80" t="s">
        <v>15</v>
      </c>
      <c r="E14" s="80"/>
      <c r="F14" s="80"/>
      <c r="G14" s="80"/>
      <c r="H14" s="80"/>
      <c r="I14" s="80"/>
      <c r="J14" s="80"/>
      <c r="K14" s="80"/>
      <c r="L14" s="80"/>
    </row>
    <row r="15" spans="1:12" ht="16.5" customHeight="1" x14ac:dyDescent="0.25">
      <c r="A15" s="73" t="s">
        <v>8</v>
      </c>
      <c r="B15" s="73"/>
      <c r="C15" s="73"/>
      <c r="D15" s="78" t="s">
        <v>16</v>
      </c>
      <c r="E15" s="78"/>
      <c r="F15" s="78"/>
      <c r="G15" s="78"/>
      <c r="H15" s="78"/>
      <c r="I15" s="78"/>
      <c r="J15" s="78"/>
      <c r="K15" s="78"/>
      <c r="L15" s="78"/>
    </row>
    <row r="16" spans="1:12" ht="16.5" customHeight="1" x14ac:dyDescent="0.25">
      <c r="A16" s="73" t="s">
        <v>10</v>
      </c>
      <c r="B16" s="73"/>
      <c r="C16" s="73"/>
      <c r="D16" s="78" t="s">
        <v>17</v>
      </c>
      <c r="E16" s="78"/>
      <c r="F16" s="78"/>
      <c r="G16" s="78"/>
      <c r="H16" s="78"/>
      <c r="I16" s="78"/>
      <c r="J16" s="78"/>
      <c r="K16" s="78"/>
      <c r="L16" s="78"/>
    </row>
    <row r="17" spans="1:12" ht="16.5" customHeight="1" x14ac:dyDescent="0.25">
      <c r="A17" s="73" t="s">
        <v>12</v>
      </c>
      <c r="B17" s="73"/>
      <c r="C17" s="73"/>
      <c r="D17" s="79">
        <v>45322</v>
      </c>
      <c r="E17" s="79"/>
      <c r="F17" s="79"/>
      <c r="G17" s="79"/>
      <c r="H17" s="79"/>
      <c r="I17" s="79"/>
      <c r="J17" s="79"/>
      <c r="K17" s="79"/>
      <c r="L17" s="79"/>
    </row>
    <row r="18" spans="1:12" ht="16.5" customHeight="1" x14ac:dyDescent="0.25">
      <c r="A18" s="74" t="s">
        <v>13</v>
      </c>
      <c r="B18" s="74"/>
      <c r="C18" s="74"/>
      <c r="D18" s="77">
        <v>45352</v>
      </c>
      <c r="E18" s="77"/>
      <c r="F18" s="77"/>
      <c r="G18" s="77"/>
      <c r="H18" s="77"/>
      <c r="I18" s="77"/>
      <c r="J18" s="77"/>
      <c r="K18" s="77"/>
      <c r="L18" s="77"/>
    </row>
    <row r="19" spans="1:12" ht="16.5" customHeight="1" x14ac:dyDescent="0.25">
      <c r="A19" s="14"/>
      <c r="B19" s="15"/>
      <c r="C19" s="15"/>
      <c r="D19" s="16"/>
      <c r="E19" s="16"/>
      <c r="F19" s="16"/>
      <c r="G19" s="16"/>
      <c r="H19" s="16"/>
      <c r="I19" s="16"/>
      <c r="J19" s="16"/>
      <c r="K19" s="16"/>
      <c r="L19" s="17"/>
    </row>
    <row r="20" spans="1:12" ht="16.5" customHeight="1" x14ac:dyDescent="0.25">
      <c r="A20" s="76" t="s">
        <v>18</v>
      </c>
      <c r="B20" s="76"/>
      <c r="C20" s="76"/>
      <c r="D20" s="80" t="s">
        <v>19</v>
      </c>
      <c r="E20" s="80"/>
      <c r="F20" s="80"/>
      <c r="G20" s="80"/>
      <c r="H20" s="80"/>
      <c r="I20" s="80"/>
      <c r="J20" s="80"/>
      <c r="K20" s="80"/>
      <c r="L20" s="80"/>
    </row>
    <row r="21" spans="1:12" ht="15.75" customHeight="1" x14ac:dyDescent="0.25">
      <c r="A21" s="73" t="s">
        <v>8</v>
      </c>
      <c r="B21" s="73"/>
      <c r="C21" s="73"/>
      <c r="D21" s="78" t="s">
        <v>20</v>
      </c>
      <c r="E21" s="78"/>
      <c r="F21" s="78"/>
      <c r="G21" s="78"/>
      <c r="H21" s="78"/>
      <c r="I21" s="78"/>
      <c r="J21" s="78"/>
      <c r="K21" s="78"/>
      <c r="L21" s="78"/>
    </row>
    <row r="22" spans="1:12" ht="15.75" customHeight="1" x14ac:dyDescent="0.25">
      <c r="A22" s="73" t="s">
        <v>10</v>
      </c>
      <c r="B22" s="73"/>
      <c r="C22" s="73"/>
      <c r="D22" s="78" t="s">
        <v>21</v>
      </c>
      <c r="E22" s="78"/>
      <c r="F22" s="78"/>
      <c r="G22" s="78"/>
      <c r="H22" s="78"/>
      <c r="I22" s="78"/>
      <c r="J22" s="78"/>
      <c r="K22" s="78"/>
      <c r="L22" s="78"/>
    </row>
    <row r="23" spans="1:12" ht="15.75" customHeight="1" x14ac:dyDescent="0.25">
      <c r="A23" s="73" t="s">
        <v>12</v>
      </c>
      <c r="B23" s="73"/>
      <c r="C23" s="73"/>
      <c r="D23" s="79">
        <v>45327</v>
      </c>
      <c r="E23" s="79"/>
      <c r="F23" s="79"/>
      <c r="G23" s="79"/>
      <c r="H23" s="79"/>
      <c r="I23" s="79"/>
      <c r="J23" s="79"/>
      <c r="K23" s="79"/>
      <c r="L23" s="79"/>
    </row>
    <row r="24" spans="1:12" ht="15.75" customHeight="1" x14ac:dyDescent="0.25">
      <c r="A24" s="74" t="s">
        <v>13</v>
      </c>
      <c r="B24" s="74"/>
      <c r="C24" s="74"/>
      <c r="D24" s="79">
        <v>45356</v>
      </c>
      <c r="E24" s="79"/>
      <c r="F24" s="79"/>
      <c r="G24" s="79"/>
      <c r="H24" s="79"/>
      <c r="I24" s="79"/>
      <c r="J24" s="79"/>
      <c r="K24" s="79"/>
      <c r="L24" s="79"/>
    </row>
    <row r="25" spans="1:12" ht="15.75" customHeight="1" x14ac:dyDescent="0.25">
      <c r="A25" s="14"/>
      <c r="B25" s="15"/>
      <c r="C25" s="15"/>
      <c r="D25" s="16"/>
      <c r="E25" s="16"/>
      <c r="F25" s="16"/>
      <c r="G25" s="16"/>
      <c r="H25" s="16"/>
      <c r="I25" s="16"/>
      <c r="J25" s="16"/>
      <c r="K25" s="16"/>
      <c r="L25" s="17"/>
    </row>
    <row r="26" spans="1:12" ht="15.75" customHeight="1" x14ac:dyDescent="0.25">
      <c r="A26" s="76" t="s">
        <v>22</v>
      </c>
      <c r="B26" s="76"/>
      <c r="C26" s="76"/>
      <c r="D26" s="80" t="s">
        <v>23</v>
      </c>
      <c r="E26" s="80"/>
      <c r="F26" s="80"/>
      <c r="G26" s="80"/>
      <c r="H26" s="80"/>
      <c r="I26" s="80"/>
      <c r="J26" s="80"/>
      <c r="K26" s="80"/>
      <c r="L26" s="80"/>
    </row>
    <row r="27" spans="1:12" ht="15.75" customHeight="1" x14ac:dyDescent="0.25">
      <c r="A27" s="73" t="s">
        <v>8</v>
      </c>
      <c r="B27" s="73"/>
      <c r="C27" s="73"/>
      <c r="D27" s="78"/>
      <c r="E27" s="78"/>
      <c r="F27" s="78"/>
      <c r="G27" s="78"/>
      <c r="H27" s="78"/>
      <c r="I27" s="78"/>
      <c r="J27" s="78"/>
      <c r="K27" s="78"/>
      <c r="L27" s="78"/>
    </row>
    <row r="28" spans="1:12" ht="24" customHeight="1" x14ac:dyDescent="0.25">
      <c r="A28" s="73" t="s">
        <v>10</v>
      </c>
      <c r="B28" s="73"/>
      <c r="C28" s="73"/>
      <c r="D28" s="78" t="s">
        <v>24</v>
      </c>
      <c r="E28" s="78"/>
      <c r="F28" s="78"/>
      <c r="G28" s="78"/>
      <c r="H28" s="78"/>
      <c r="I28" s="78"/>
      <c r="J28" s="78"/>
      <c r="K28" s="78"/>
      <c r="L28" s="78"/>
    </row>
    <row r="29" spans="1:12" ht="15.75" customHeight="1" x14ac:dyDescent="0.25">
      <c r="A29" s="73" t="s">
        <v>12</v>
      </c>
      <c r="B29" s="73"/>
      <c r="C29" s="73"/>
      <c r="D29" s="79">
        <v>45322</v>
      </c>
      <c r="E29" s="79"/>
      <c r="F29" s="79"/>
      <c r="G29" s="79"/>
      <c r="H29" s="79"/>
      <c r="I29" s="79"/>
      <c r="J29" s="79"/>
      <c r="K29" s="79"/>
      <c r="L29" s="79"/>
    </row>
    <row r="30" spans="1:12" ht="15.75" customHeight="1" x14ac:dyDescent="0.25">
      <c r="A30" s="74" t="s">
        <v>13</v>
      </c>
      <c r="B30" s="74"/>
      <c r="C30" s="74"/>
      <c r="D30" s="77">
        <v>45352</v>
      </c>
      <c r="E30" s="77"/>
      <c r="F30" s="77"/>
      <c r="G30" s="77"/>
      <c r="H30" s="77"/>
      <c r="I30" s="77"/>
      <c r="J30" s="77"/>
      <c r="K30" s="77"/>
      <c r="L30" s="77"/>
    </row>
    <row r="31" spans="1:12" ht="15.75" customHeight="1" x14ac:dyDescent="0.25">
      <c r="A31" s="14"/>
      <c r="B31" s="15"/>
      <c r="C31" s="15"/>
      <c r="D31" s="16"/>
      <c r="E31" s="16"/>
      <c r="F31" s="16"/>
      <c r="G31" s="16"/>
      <c r="H31" s="16"/>
      <c r="I31" s="16"/>
      <c r="J31" s="16"/>
      <c r="K31" s="16"/>
      <c r="L31" s="17"/>
    </row>
    <row r="32" spans="1:12" ht="15.75" customHeight="1" x14ac:dyDescent="0.25">
      <c r="A32" s="76" t="s">
        <v>18</v>
      </c>
      <c r="B32" s="76"/>
      <c r="C32" s="76"/>
      <c r="D32" s="18" t="s">
        <v>25</v>
      </c>
      <c r="E32" s="19"/>
      <c r="F32" s="19"/>
      <c r="G32" s="19"/>
      <c r="H32" s="19"/>
      <c r="I32" s="20"/>
      <c r="J32" s="21"/>
      <c r="K32" s="21"/>
      <c r="L32" s="22"/>
    </row>
    <row r="33" spans="1:30" ht="15.75" customHeight="1" x14ac:dyDescent="0.25">
      <c r="A33" s="73" t="s">
        <v>8</v>
      </c>
      <c r="B33" s="73"/>
      <c r="C33" s="73"/>
      <c r="D33" s="23" t="s">
        <v>26</v>
      </c>
      <c r="E33" s="24"/>
      <c r="F33" s="24"/>
      <c r="G33" s="24"/>
      <c r="H33" s="24"/>
      <c r="I33" s="25"/>
      <c r="J33" s="10"/>
      <c r="K33" s="10"/>
      <c r="L33" s="11"/>
    </row>
    <row r="34" spans="1:30" ht="15.75" customHeight="1" x14ac:dyDescent="0.25">
      <c r="A34" s="73" t="s">
        <v>10</v>
      </c>
      <c r="B34" s="73"/>
      <c r="C34" s="73"/>
      <c r="D34" s="26" t="s">
        <v>27</v>
      </c>
      <c r="E34" s="27"/>
      <c r="F34" s="27"/>
      <c r="G34" s="27"/>
      <c r="H34" s="27"/>
      <c r="I34" s="28"/>
      <c r="J34" s="29"/>
      <c r="K34" s="10"/>
      <c r="L34" s="11"/>
    </row>
    <row r="35" spans="1:30" ht="15.75" customHeight="1" x14ac:dyDescent="0.25">
      <c r="A35" s="73" t="s">
        <v>12</v>
      </c>
      <c r="B35" s="73"/>
      <c r="C35" s="73"/>
      <c r="D35" s="30">
        <v>45341</v>
      </c>
      <c r="E35" s="24"/>
      <c r="F35" s="24"/>
      <c r="G35" s="24"/>
      <c r="H35" s="24"/>
      <c r="I35" s="25"/>
      <c r="J35" s="31"/>
      <c r="K35" s="31"/>
      <c r="L35" s="32"/>
    </row>
    <row r="36" spans="1:30" ht="15.75" customHeight="1" x14ac:dyDescent="0.25">
      <c r="A36" s="74" t="s">
        <v>13</v>
      </c>
      <c r="B36" s="74"/>
      <c r="C36" s="74"/>
      <c r="D36" s="26" t="s">
        <v>28</v>
      </c>
      <c r="E36" s="27"/>
      <c r="F36" s="27"/>
      <c r="G36" s="27"/>
      <c r="H36" s="27"/>
      <c r="I36" s="28"/>
      <c r="J36" s="29"/>
      <c r="K36" s="31"/>
      <c r="L36" s="32"/>
    </row>
    <row r="37" spans="1:30" ht="15.75" customHeight="1" x14ac:dyDescent="0.25">
      <c r="A37" s="14"/>
      <c r="B37" s="15"/>
      <c r="C37" s="15"/>
      <c r="D37" s="16"/>
      <c r="E37" s="16"/>
      <c r="F37" s="16"/>
      <c r="G37" s="16"/>
      <c r="H37" s="16"/>
      <c r="I37" s="16"/>
      <c r="J37" s="16"/>
      <c r="K37" s="16"/>
      <c r="L37" s="17"/>
    </row>
    <row r="38" spans="1:30" ht="15.75" customHeight="1" x14ac:dyDescent="0.25">
      <c r="A38" s="76" t="s">
        <v>22</v>
      </c>
      <c r="B38" s="76"/>
      <c r="C38" s="76"/>
      <c r="D38" s="33" t="s">
        <v>29</v>
      </c>
      <c r="E38" s="16"/>
      <c r="F38" s="16"/>
      <c r="G38" s="16"/>
      <c r="H38" s="16"/>
      <c r="I38" s="16"/>
      <c r="J38" s="16"/>
      <c r="K38" s="16"/>
      <c r="L38" s="17"/>
    </row>
    <row r="39" spans="1:30" ht="15.75" customHeight="1" x14ac:dyDescent="0.25">
      <c r="A39" s="73" t="s">
        <v>8</v>
      </c>
      <c r="B39" s="73"/>
      <c r="C39" s="73"/>
      <c r="D39" s="33" t="s">
        <v>30</v>
      </c>
      <c r="E39" s="16"/>
      <c r="F39" s="16"/>
      <c r="G39" s="16"/>
      <c r="H39" s="16"/>
      <c r="I39" s="16"/>
      <c r="J39" s="16"/>
      <c r="K39" s="16"/>
      <c r="L39" s="17"/>
    </row>
    <row r="40" spans="1:30" ht="15.75" customHeight="1" x14ac:dyDescent="0.25">
      <c r="A40" s="73" t="s">
        <v>10</v>
      </c>
      <c r="B40" s="73"/>
      <c r="C40" s="73"/>
      <c r="D40" s="33" t="s">
        <v>31</v>
      </c>
      <c r="E40" s="16"/>
      <c r="F40" s="16"/>
      <c r="G40" s="16"/>
      <c r="H40" s="16"/>
      <c r="I40" s="16"/>
      <c r="J40" s="16"/>
      <c r="K40" s="16"/>
      <c r="L40" s="17"/>
    </row>
    <row r="41" spans="1:30" ht="15.75" customHeight="1" x14ac:dyDescent="0.25">
      <c r="A41" s="73" t="s">
        <v>12</v>
      </c>
      <c r="B41" s="73"/>
      <c r="C41" s="73"/>
      <c r="D41" s="34">
        <v>45369</v>
      </c>
      <c r="E41" s="16"/>
      <c r="F41" s="16"/>
      <c r="G41" s="16"/>
      <c r="H41" s="16"/>
      <c r="I41" s="16"/>
      <c r="J41" s="16"/>
      <c r="K41" s="16"/>
      <c r="L41" s="17"/>
    </row>
    <row r="42" spans="1:30" ht="15.75" customHeight="1" x14ac:dyDescent="0.25">
      <c r="A42" s="74" t="s">
        <v>13</v>
      </c>
      <c r="B42" s="74"/>
      <c r="C42" s="74"/>
      <c r="D42" s="33" t="s">
        <v>32</v>
      </c>
      <c r="E42" s="16"/>
      <c r="F42" s="16"/>
      <c r="G42" s="16"/>
      <c r="H42" s="16"/>
      <c r="I42" s="16"/>
      <c r="J42" s="16"/>
      <c r="K42" s="16"/>
      <c r="L42" s="17"/>
    </row>
    <row r="43" spans="1:30" ht="15.75" customHeight="1" x14ac:dyDescent="0.25">
      <c r="A43" s="14"/>
      <c r="B43" s="15"/>
      <c r="C43" s="15"/>
      <c r="D43" s="16"/>
      <c r="E43" s="16"/>
      <c r="F43" s="16"/>
      <c r="G43" s="16"/>
      <c r="H43" s="16"/>
      <c r="I43" s="16"/>
      <c r="J43" s="16"/>
      <c r="K43" s="16"/>
      <c r="L43" s="17"/>
    </row>
    <row r="44" spans="1:30" ht="54" customHeight="1" x14ac:dyDescent="0.25">
      <c r="A44" s="75" t="s">
        <v>33</v>
      </c>
      <c r="B44" s="69" t="s">
        <v>34</v>
      </c>
      <c r="C44" s="69" t="s">
        <v>35</v>
      </c>
      <c r="D44" s="69" t="s">
        <v>36</v>
      </c>
      <c r="E44" s="35" t="str">
        <f>D8</f>
        <v>Quimitrónica</v>
      </c>
      <c r="F44" s="35" t="str">
        <f>D14</f>
        <v>Insolab</v>
      </c>
      <c r="G44" s="35" t="str">
        <f>D20</f>
        <v>Artilab</v>
      </c>
      <c r="H44" s="35" t="str">
        <f>D26</f>
        <v>Adequim</v>
      </c>
      <c r="I44" s="35" t="s">
        <v>37</v>
      </c>
      <c r="J44" s="35" t="s">
        <v>38</v>
      </c>
      <c r="K44" s="36" t="s">
        <v>39</v>
      </c>
      <c r="L44" s="70" t="s">
        <v>40</v>
      </c>
    </row>
    <row r="45" spans="1:30" ht="15.75" customHeight="1" x14ac:dyDescent="0.25">
      <c r="A45" s="75"/>
      <c r="B45" s="69"/>
      <c r="C45" s="69"/>
      <c r="D45" s="69"/>
      <c r="E45" s="35" t="s">
        <v>41</v>
      </c>
      <c r="F45" s="35" t="s">
        <v>41</v>
      </c>
      <c r="G45" s="35" t="s">
        <v>41</v>
      </c>
      <c r="H45" s="35" t="s">
        <v>41</v>
      </c>
      <c r="I45" s="35" t="s">
        <v>41</v>
      </c>
      <c r="J45" s="35"/>
      <c r="K45" s="35" t="s">
        <v>41</v>
      </c>
      <c r="L45" s="70"/>
    </row>
    <row r="46" spans="1:30" ht="84.75" customHeight="1" x14ac:dyDescent="0.3">
      <c r="A46" s="37">
        <v>1</v>
      </c>
      <c r="B46" s="38" t="s">
        <v>42</v>
      </c>
      <c r="C46" s="39" t="s">
        <v>43</v>
      </c>
      <c r="D46" s="40">
        <v>1</v>
      </c>
      <c r="E46" s="41">
        <v>2037000</v>
      </c>
      <c r="F46" s="41"/>
      <c r="G46" s="41"/>
      <c r="H46" s="41"/>
      <c r="I46" s="41"/>
      <c r="J46" s="41"/>
      <c r="K46" s="41">
        <f t="shared" ref="K46:K53" si="0">ROUND(AVERAGE(E46:I46),0)</f>
        <v>2037000</v>
      </c>
      <c r="L46" s="41">
        <f t="shared" ref="L46:L53" si="1">ROUND(K46*D46,0)</f>
        <v>2037000</v>
      </c>
      <c r="M46" s="4"/>
      <c r="N46" s="4"/>
      <c r="O46" s="4"/>
      <c r="P46" s="4"/>
      <c r="Q46" s="4"/>
      <c r="R46" s="4"/>
      <c r="S46" s="4"/>
      <c r="T46" s="4"/>
      <c r="U46" s="4"/>
      <c r="V46" s="4"/>
      <c r="W46" s="4"/>
      <c r="X46" s="4"/>
      <c r="Y46" s="4"/>
      <c r="Z46" s="4"/>
      <c r="AA46" s="4"/>
      <c r="AB46" s="4"/>
      <c r="AC46" s="4"/>
      <c r="AD46" s="4"/>
    </row>
    <row r="47" spans="1:30" ht="71.25" customHeight="1" x14ac:dyDescent="0.3">
      <c r="A47" s="42">
        <v>2</v>
      </c>
      <c r="B47" s="43" t="s">
        <v>44</v>
      </c>
      <c r="C47" s="39" t="s">
        <v>45</v>
      </c>
      <c r="D47" s="40">
        <v>1</v>
      </c>
      <c r="E47" s="44">
        <v>256000</v>
      </c>
      <c r="F47" s="44"/>
      <c r="G47" s="45">
        <f>36300*4</f>
        <v>145200</v>
      </c>
      <c r="H47" s="45">
        <f>65000*4</f>
        <v>260000</v>
      </c>
      <c r="I47" s="44">
        <v>30940</v>
      </c>
      <c r="J47" s="44"/>
      <c r="K47" s="44">
        <f t="shared" si="0"/>
        <v>173035</v>
      </c>
      <c r="L47" s="44">
        <f t="shared" si="1"/>
        <v>173035</v>
      </c>
      <c r="M47" s="46"/>
      <c r="N47" s="4"/>
      <c r="O47" s="4"/>
      <c r="P47" s="4"/>
      <c r="Q47" s="4"/>
      <c r="R47" s="4"/>
      <c r="S47" s="4"/>
      <c r="T47" s="4"/>
      <c r="U47" s="4"/>
      <c r="V47" s="4"/>
      <c r="W47" s="4"/>
      <c r="X47" s="4"/>
      <c r="Y47" s="4"/>
      <c r="Z47" s="4"/>
      <c r="AA47" s="4"/>
      <c r="AB47" s="4"/>
      <c r="AC47" s="4"/>
      <c r="AD47" s="4"/>
    </row>
    <row r="48" spans="1:30" ht="54.75" customHeight="1" x14ac:dyDescent="0.25">
      <c r="A48" s="47">
        <v>3</v>
      </c>
      <c r="B48" s="43" t="s">
        <v>46</v>
      </c>
      <c r="C48" s="39" t="s">
        <v>45</v>
      </c>
      <c r="D48" s="40">
        <v>1</v>
      </c>
      <c r="E48" s="44">
        <v>108000</v>
      </c>
      <c r="F48" s="44"/>
      <c r="G48" s="45">
        <f>61600*4</f>
        <v>246400</v>
      </c>
      <c r="H48" s="45">
        <f>55000*4</f>
        <v>220000</v>
      </c>
      <c r="I48" s="44">
        <v>44625</v>
      </c>
      <c r="J48" s="44"/>
      <c r="K48" s="44">
        <f t="shared" si="0"/>
        <v>154756</v>
      </c>
      <c r="L48" s="44">
        <f t="shared" si="1"/>
        <v>154756</v>
      </c>
    </row>
    <row r="49" spans="1:12" ht="15.75" customHeight="1" x14ac:dyDescent="0.25">
      <c r="A49" s="48">
        <v>4</v>
      </c>
      <c r="B49" s="43" t="s">
        <v>47</v>
      </c>
      <c r="C49" s="39" t="s">
        <v>48</v>
      </c>
      <c r="D49" s="40">
        <v>1</v>
      </c>
      <c r="E49" s="44">
        <v>458000</v>
      </c>
      <c r="F49" s="44"/>
      <c r="G49" s="44"/>
      <c r="H49" s="44"/>
      <c r="I49" s="44"/>
      <c r="J49" s="44"/>
      <c r="K49" s="44">
        <f t="shared" si="0"/>
        <v>458000</v>
      </c>
      <c r="L49" s="44">
        <f t="shared" si="1"/>
        <v>458000</v>
      </c>
    </row>
    <row r="50" spans="1:12" ht="15.75" customHeight="1" x14ac:dyDescent="0.25">
      <c r="A50" s="49">
        <v>5</v>
      </c>
      <c r="B50" s="43" t="s">
        <v>49</v>
      </c>
      <c r="C50" s="39" t="s">
        <v>48</v>
      </c>
      <c r="D50" s="40">
        <v>1</v>
      </c>
      <c r="E50" s="44">
        <v>423000</v>
      </c>
      <c r="F50" s="44"/>
      <c r="G50" s="44"/>
      <c r="H50" s="44"/>
      <c r="I50" s="44"/>
      <c r="J50" s="44"/>
      <c r="K50" s="44">
        <f t="shared" si="0"/>
        <v>423000</v>
      </c>
      <c r="L50" s="44">
        <f t="shared" si="1"/>
        <v>423000</v>
      </c>
    </row>
    <row r="51" spans="1:12" ht="41.25" customHeight="1" x14ac:dyDescent="0.25">
      <c r="A51" s="49">
        <v>6</v>
      </c>
      <c r="B51" s="43" t="s">
        <v>50</v>
      </c>
      <c r="C51" s="50" t="s">
        <v>51</v>
      </c>
      <c r="D51" s="51">
        <v>1</v>
      </c>
      <c r="E51" s="52"/>
      <c r="F51" s="41"/>
      <c r="G51" s="41"/>
      <c r="H51" s="41"/>
      <c r="I51" s="41">
        <v>560000</v>
      </c>
      <c r="J51" s="41"/>
      <c r="K51" s="44">
        <f t="shared" si="0"/>
        <v>560000</v>
      </c>
      <c r="L51" s="41">
        <f t="shared" si="1"/>
        <v>560000</v>
      </c>
    </row>
    <row r="52" spans="1:12" ht="52.5" customHeight="1" x14ac:dyDescent="0.3">
      <c r="A52" s="49">
        <v>7</v>
      </c>
      <c r="B52" s="53" t="s">
        <v>52</v>
      </c>
      <c r="C52" s="50" t="s">
        <v>53</v>
      </c>
      <c r="D52" s="51">
        <v>2</v>
      </c>
      <c r="E52" s="54"/>
      <c r="F52" s="55"/>
      <c r="G52" s="56"/>
      <c r="H52" s="56"/>
      <c r="I52" s="41">
        <v>310000</v>
      </c>
      <c r="J52" s="41"/>
      <c r="K52" s="44">
        <f t="shared" si="0"/>
        <v>310000</v>
      </c>
      <c r="L52" s="41">
        <f t="shared" si="1"/>
        <v>620000</v>
      </c>
    </row>
    <row r="53" spans="1:12" ht="56.25" customHeight="1" x14ac:dyDescent="0.25">
      <c r="A53" s="49">
        <v>8</v>
      </c>
      <c r="B53" s="53" t="s">
        <v>54</v>
      </c>
      <c r="C53" s="50" t="s">
        <v>55</v>
      </c>
      <c r="D53" s="51">
        <v>2</v>
      </c>
      <c r="E53" s="54"/>
      <c r="F53" s="57"/>
      <c r="G53" s="58"/>
      <c r="H53" s="41"/>
      <c r="I53" s="41">
        <v>368900</v>
      </c>
      <c r="J53" s="41"/>
      <c r="K53" s="44">
        <f t="shared" si="0"/>
        <v>368900</v>
      </c>
      <c r="L53" s="41">
        <f t="shared" si="1"/>
        <v>737800</v>
      </c>
    </row>
    <row r="54" spans="1:12" ht="15.75" customHeight="1" x14ac:dyDescent="0.25"/>
    <row r="55" spans="1:12" ht="15.75" customHeight="1" x14ac:dyDescent="0.25">
      <c r="A55" s="71" t="s">
        <v>56</v>
      </c>
      <c r="B55" s="71"/>
      <c r="C55" s="71"/>
      <c r="D55" s="71"/>
      <c r="E55" s="71"/>
      <c r="F55" s="71"/>
      <c r="G55" s="59"/>
      <c r="H55" s="59"/>
      <c r="I55" s="59"/>
      <c r="J55" s="59"/>
      <c r="K55" s="59"/>
      <c r="L55" s="44">
        <f>ROUND(SUM(L46:L53),0)</f>
        <v>5163591</v>
      </c>
    </row>
    <row r="56" spans="1:12" ht="15.75" customHeight="1" x14ac:dyDescent="0.25">
      <c r="A56" s="71" t="s">
        <v>57</v>
      </c>
      <c r="B56" s="71"/>
      <c r="C56" s="71"/>
      <c r="D56" s="71"/>
      <c r="E56" s="71"/>
      <c r="F56" s="71"/>
      <c r="G56" s="59"/>
      <c r="H56" s="59"/>
      <c r="I56" s="59"/>
      <c r="J56" s="59"/>
      <c r="K56" s="59"/>
      <c r="L56" s="44">
        <f>ROUND(L55*19%,0)</f>
        <v>981082</v>
      </c>
    </row>
    <row r="57" spans="1:12" ht="15.75" customHeight="1" x14ac:dyDescent="0.25">
      <c r="A57" s="72" t="s">
        <v>58</v>
      </c>
      <c r="B57" s="72"/>
      <c r="C57" s="72"/>
      <c r="D57" s="72"/>
      <c r="E57" s="72"/>
      <c r="F57" s="72"/>
      <c r="G57" s="60"/>
      <c r="H57" s="60"/>
      <c r="I57" s="60"/>
      <c r="J57" s="60"/>
      <c r="K57" s="60"/>
      <c r="L57" s="44">
        <f>ROUND(SUM(L55:L56),0)</f>
        <v>6144673</v>
      </c>
    </row>
    <row r="58" spans="1:12" ht="15.75" customHeight="1" x14ac:dyDescent="0.3">
      <c r="A58" s="4"/>
      <c r="B58" s="4"/>
      <c r="C58" s="4"/>
      <c r="D58" s="4"/>
      <c r="E58" s="4"/>
      <c r="F58" s="4"/>
      <c r="G58" s="4"/>
      <c r="H58" s="4"/>
      <c r="I58" s="4"/>
      <c r="J58" s="4"/>
      <c r="K58" s="4"/>
      <c r="L58" s="4"/>
    </row>
    <row r="59" spans="1:12" ht="15.75" customHeight="1" x14ac:dyDescent="0.3">
      <c r="A59" s="4"/>
      <c r="B59" s="4"/>
      <c r="C59" s="4"/>
      <c r="D59" s="4"/>
      <c r="E59" s="4"/>
      <c r="F59" s="4"/>
      <c r="G59" s="4"/>
      <c r="H59" s="4"/>
      <c r="I59" s="4"/>
      <c r="J59" s="4"/>
      <c r="K59" s="4"/>
      <c r="L59" s="4"/>
    </row>
    <row r="60" spans="1:12" ht="15.75" customHeight="1" x14ac:dyDescent="0.3">
      <c r="A60" s="68" t="s">
        <v>59</v>
      </c>
      <c r="B60" s="68"/>
      <c r="C60" s="68"/>
      <c r="D60" s="68"/>
      <c r="E60" s="68"/>
      <c r="F60" s="68"/>
      <c r="G60" s="68"/>
      <c r="H60" s="68"/>
      <c r="I60" s="68"/>
      <c r="J60" s="68"/>
      <c r="K60" s="68"/>
      <c r="L60" s="68"/>
    </row>
    <row r="61" spans="1:12" ht="15.75" customHeight="1" x14ac:dyDescent="0.3">
      <c r="A61" s="4"/>
      <c r="B61" s="4"/>
      <c r="C61" s="4"/>
      <c r="D61" s="4"/>
      <c r="E61" s="4"/>
      <c r="F61" s="4"/>
      <c r="G61" s="4"/>
      <c r="H61" s="4"/>
      <c r="I61" s="4"/>
      <c r="J61" s="4"/>
      <c r="K61" s="4"/>
      <c r="L61" s="4"/>
    </row>
    <row r="62" spans="1:12" ht="15.75" customHeight="1" x14ac:dyDescent="0.3">
      <c r="A62" s="4"/>
      <c r="B62" s="4"/>
      <c r="C62" s="4"/>
      <c r="D62" s="4"/>
      <c r="E62" s="4"/>
      <c r="F62" s="4"/>
      <c r="G62" s="4"/>
      <c r="H62" s="4"/>
      <c r="I62" s="4"/>
      <c r="J62" s="4"/>
      <c r="K62" s="4"/>
      <c r="L62" s="4"/>
    </row>
    <row r="63" spans="1:12" ht="15.75" customHeight="1" x14ac:dyDescent="0.3">
      <c r="A63" s="4"/>
      <c r="B63" s="4"/>
      <c r="C63" s="4"/>
      <c r="D63" s="4"/>
      <c r="E63" s="4"/>
      <c r="F63" s="4"/>
      <c r="G63" s="4"/>
      <c r="H63" s="4"/>
      <c r="I63" s="4"/>
      <c r="J63" s="4"/>
      <c r="K63" s="4"/>
      <c r="L63" s="4"/>
    </row>
    <row r="64" spans="1:12" ht="15.75" customHeight="1" x14ac:dyDescent="0.3">
      <c r="A64" s="4"/>
      <c r="B64" s="4"/>
      <c r="C64" s="4"/>
      <c r="D64" s="4"/>
      <c r="E64" s="4"/>
      <c r="F64" s="4"/>
      <c r="G64" s="4"/>
      <c r="H64" s="4"/>
      <c r="I64" s="4"/>
      <c r="J64" s="4"/>
      <c r="K64" s="4"/>
      <c r="L64" s="4"/>
    </row>
    <row r="65" spans="1:12" ht="15.75" customHeight="1" x14ac:dyDescent="0.3">
      <c r="A65" s="4"/>
      <c r="B65" s="4"/>
      <c r="C65" s="4"/>
      <c r="D65" s="4"/>
      <c r="E65" s="4"/>
      <c r="F65" s="4"/>
      <c r="G65" s="4"/>
      <c r="H65" s="4"/>
      <c r="I65" s="4"/>
      <c r="J65" s="4"/>
      <c r="K65" s="4"/>
      <c r="L65" s="4"/>
    </row>
    <row r="66" spans="1:12" ht="15.75" customHeight="1" x14ac:dyDescent="0.3">
      <c r="A66" s="4"/>
      <c r="B66" s="4"/>
      <c r="C66" s="4"/>
      <c r="D66" s="4"/>
      <c r="E66" s="4"/>
      <c r="F66" s="4"/>
      <c r="G66" s="4"/>
      <c r="H66" s="4"/>
      <c r="I66" s="4"/>
      <c r="J66" s="4"/>
      <c r="K66" s="4"/>
      <c r="L66" s="61"/>
    </row>
    <row r="67" spans="1:12" ht="15.75" customHeight="1" x14ac:dyDescent="0.3">
      <c r="A67" s="4"/>
      <c r="B67" s="4"/>
      <c r="C67" s="4"/>
      <c r="D67" s="4"/>
      <c r="E67" s="4"/>
      <c r="F67" s="4"/>
      <c r="G67" s="4"/>
      <c r="H67" s="4"/>
      <c r="I67" s="4"/>
      <c r="J67" s="4"/>
      <c r="K67" s="4"/>
      <c r="L67" s="4"/>
    </row>
    <row r="68" spans="1:12" ht="15.75" customHeight="1" x14ac:dyDescent="0.3">
      <c r="A68" s="4"/>
      <c r="B68" s="4"/>
      <c r="C68" s="4"/>
      <c r="D68" s="4"/>
      <c r="E68" s="4"/>
      <c r="F68" s="4"/>
      <c r="G68" s="4"/>
      <c r="H68" s="4"/>
      <c r="I68" s="4"/>
      <c r="J68" s="4"/>
      <c r="K68" s="4"/>
      <c r="L68" s="4"/>
    </row>
    <row r="69" spans="1:12" ht="15.75" customHeight="1" x14ac:dyDescent="0.3">
      <c r="A69" s="4"/>
      <c r="B69" s="4"/>
      <c r="C69" s="4"/>
      <c r="D69" s="4"/>
      <c r="E69" s="4"/>
      <c r="F69" s="4"/>
      <c r="G69" s="4"/>
      <c r="H69" s="4"/>
      <c r="I69" s="4"/>
      <c r="J69" s="4"/>
      <c r="K69" s="4"/>
      <c r="L69" s="4"/>
    </row>
    <row r="70" spans="1:12" ht="15.75" customHeight="1" x14ac:dyDescent="0.3">
      <c r="A70" s="4"/>
      <c r="B70" s="4"/>
      <c r="C70" s="4"/>
      <c r="D70" s="4"/>
      <c r="E70" s="4"/>
      <c r="F70" s="4"/>
      <c r="G70" s="4"/>
      <c r="H70" s="4"/>
      <c r="I70" s="4"/>
      <c r="J70" s="4"/>
      <c r="K70" s="4"/>
      <c r="L70" s="4"/>
    </row>
    <row r="71" spans="1:12" ht="15.75" customHeight="1" x14ac:dyDescent="0.3">
      <c r="A71" s="4"/>
      <c r="B71" s="4"/>
      <c r="C71" s="4"/>
      <c r="D71" s="4"/>
      <c r="E71" s="4"/>
      <c r="F71" s="4"/>
      <c r="G71" s="4"/>
      <c r="H71" s="4"/>
      <c r="I71" s="4"/>
      <c r="J71" s="4"/>
      <c r="K71" s="4"/>
      <c r="L71" s="4"/>
    </row>
    <row r="72" spans="1:12" ht="15.75" customHeight="1" x14ac:dyDescent="0.3">
      <c r="A72" s="4"/>
      <c r="B72" s="4"/>
      <c r="C72" s="4"/>
      <c r="D72" s="4"/>
      <c r="E72" s="4"/>
      <c r="F72" s="4"/>
      <c r="G72" s="4"/>
      <c r="H72" s="4"/>
      <c r="I72" s="4"/>
      <c r="J72" s="4"/>
      <c r="K72" s="4"/>
      <c r="L72" s="4"/>
    </row>
    <row r="73" spans="1:12" ht="15.75" customHeight="1" x14ac:dyDescent="0.3">
      <c r="A73" s="4"/>
      <c r="B73" s="4"/>
      <c r="C73" s="4"/>
      <c r="D73" s="4"/>
      <c r="E73" s="4"/>
      <c r="F73" s="4"/>
      <c r="G73" s="4"/>
      <c r="H73" s="4"/>
      <c r="I73" s="4"/>
      <c r="J73" s="4"/>
      <c r="K73" s="4"/>
      <c r="L73" s="4"/>
    </row>
    <row r="74" spans="1:12" ht="15.75" customHeight="1" x14ac:dyDescent="0.3">
      <c r="A74" s="4"/>
      <c r="B74" s="4"/>
      <c r="C74" s="4"/>
      <c r="D74" s="4"/>
      <c r="E74" s="4"/>
      <c r="F74" s="4"/>
      <c r="G74" s="4"/>
      <c r="H74" s="4"/>
      <c r="I74" s="4"/>
      <c r="J74" s="4"/>
      <c r="K74" s="4"/>
      <c r="L74" s="4"/>
    </row>
    <row r="75" spans="1:12" ht="15.75" customHeight="1" x14ac:dyDescent="0.3">
      <c r="A75" s="4"/>
      <c r="B75" s="4"/>
      <c r="C75" s="4"/>
      <c r="D75" s="4"/>
      <c r="E75" s="4"/>
      <c r="F75" s="4"/>
      <c r="G75" s="4"/>
      <c r="H75" s="4"/>
      <c r="I75" s="4"/>
      <c r="J75" s="4"/>
      <c r="K75" s="4"/>
      <c r="L75" s="4"/>
    </row>
    <row r="76" spans="1:12" ht="15.75" customHeight="1" x14ac:dyDescent="0.3">
      <c r="A76" s="4"/>
      <c r="B76" s="4"/>
      <c r="C76" s="4"/>
      <c r="D76" s="4"/>
      <c r="E76" s="4"/>
      <c r="F76" s="4"/>
      <c r="G76" s="4"/>
      <c r="H76" s="4"/>
      <c r="I76" s="4"/>
      <c r="J76" s="4"/>
      <c r="K76" s="4"/>
      <c r="L76" s="4"/>
    </row>
    <row r="77" spans="1:12" ht="15.75" customHeight="1" x14ac:dyDescent="0.3">
      <c r="A77" s="4"/>
      <c r="B77" s="4"/>
      <c r="C77" s="4"/>
      <c r="D77" s="4"/>
      <c r="E77" s="4"/>
      <c r="F77" s="4"/>
      <c r="G77" s="4"/>
      <c r="H77" s="4"/>
      <c r="I77" s="4"/>
      <c r="J77" s="4"/>
      <c r="K77" s="4"/>
      <c r="L77" s="4"/>
    </row>
    <row r="78" spans="1:12" ht="15.75" customHeight="1" x14ac:dyDescent="0.3">
      <c r="A78" s="4"/>
      <c r="B78" s="4"/>
      <c r="C78" s="4"/>
      <c r="D78" s="4"/>
      <c r="E78" s="4"/>
      <c r="F78" s="4"/>
      <c r="G78" s="4"/>
      <c r="H78" s="4"/>
      <c r="I78" s="4"/>
      <c r="J78" s="4"/>
      <c r="K78" s="4"/>
      <c r="L78" s="4"/>
    </row>
    <row r="79" spans="1:12" ht="15.75" customHeight="1" x14ac:dyDescent="0.3">
      <c r="A79" s="4"/>
      <c r="B79" s="4"/>
      <c r="C79" s="4"/>
      <c r="D79" s="4"/>
      <c r="E79" s="4"/>
      <c r="F79" s="4"/>
      <c r="G79" s="4"/>
      <c r="H79" s="4"/>
      <c r="I79" s="4"/>
      <c r="J79" s="4"/>
      <c r="K79" s="4"/>
      <c r="L79" s="4"/>
    </row>
    <row r="80" spans="1:12" ht="15.75" customHeight="1" x14ac:dyDescent="0.3">
      <c r="A80" s="4"/>
      <c r="B80" s="4"/>
      <c r="C80" s="4"/>
      <c r="D80" s="4"/>
      <c r="E80" s="4"/>
      <c r="F80" s="4"/>
      <c r="G80" s="4"/>
      <c r="H80" s="4"/>
      <c r="I80" s="4"/>
      <c r="J80" s="4"/>
      <c r="K80" s="4"/>
      <c r="L80" s="4"/>
    </row>
    <row r="81" spans="1:12" ht="15.75" customHeight="1" x14ac:dyDescent="0.3">
      <c r="A81" s="4"/>
      <c r="B81" s="4"/>
      <c r="C81" s="4"/>
      <c r="D81" s="4"/>
      <c r="E81" s="4"/>
      <c r="F81" s="4"/>
      <c r="G81" s="4"/>
      <c r="H81" s="4"/>
      <c r="I81" s="4"/>
      <c r="J81" s="4"/>
      <c r="K81" s="4"/>
      <c r="L81" s="4"/>
    </row>
    <row r="82" spans="1:12" ht="15.75" customHeight="1" x14ac:dyDescent="0.3">
      <c r="A82" s="4"/>
      <c r="B82" s="4"/>
      <c r="C82" s="4"/>
      <c r="D82" s="4"/>
      <c r="E82" s="4"/>
      <c r="F82" s="4"/>
      <c r="G82" s="4"/>
      <c r="H82" s="4"/>
      <c r="I82" s="4"/>
      <c r="J82" s="4"/>
      <c r="K82" s="4"/>
      <c r="L82" s="4"/>
    </row>
    <row r="83" spans="1:12" ht="15.75" customHeight="1" x14ac:dyDescent="0.3">
      <c r="A83" s="4"/>
      <c r="B83" s="4"/>
      <c r="C83" s="4"/>
      <c r="D83" s="4"/>
      <c r="E83" s="4"/>
      <c r="F83" s="4"/>
      <c r="G83" s="4"/>
      <c r="H83" s="4"/>
      <c r="I83" s="4"/>
      <c r="J83" s="4"/>
      <c r="K83" s="4"/>
      <c r="L83" s="4"/>
    </row>
    <row r="84" spans="1:12" ht="15.75" customHeight="1" x14ac:dyDescent="0.3">
      <c r="A84" s="4"/>
      <c r="B84" s="4"/>
      <c r="C84" s="4"/>
      <c r="D84" s="4"/>
      <c r="E84" s="4"/>
      <c r="F84" s="4"/>
      <c r="G84" s="4"/>
      <c r="H84" s="4"/>
      <c r="I84" s="4"/>
      <c r="J84" s="4"/>
      <c r="K84" s="4"/>
      <c r="L84" s="4"/>
    </row>
    <row r="85" spans="1:12" ht="15.75" customHeight="1" x14ac:dyDescent="0.3">
      <c r="A85" s="4"/>
      <c r="B85" s="4"/>
      <c r="C85" s="4"/>
      <c r="D85" s="4"/>
      <c r="E85" s="4"/>
      <c r="F85" s="4"/>
      <c r="G85" s="4"/>
      <c r="H85" s="4"/>
      <c r="I85" s="4"/>
      <c r="J85" s="4"/>
      <c r="K85" s="4"/>
      <c r="L85" s="4"/>
    </row>
    <row r="86" spans="1:12" ht="15.75" customHeight="1" x14ac:dyDescent="0.3">
      <c r="A86" s="4"/>
      <c r="B86" s="4"/>
      <c r="C86" s="4"/>
      <c r="D86" s="4"/>
      <c r="E86" s="4"/>
      <c r="F86" s="4"/>
      <c r="G86" s="4"/>
      <c r="H86" s="4"/>
      <c r="I86" s="4"/>
      <c r="J86" s="4"/>
      <c r="K86" s="4"/>
      <c r="L86" s="4"/>
    </row>
    <row r="87" spans="1:12" ht="15.75" customHeight="1" x14ac:dyDescent="0.3">
      <c r="A87" s="4"/>
      <c r="B87" s="4"/>
      <c r="C87" s="4"/>
      <c r="D87" s="4"/>
      <c r="E87" s="4"/>
      <c r="F87" s="4"/>
      <c r="G87" s="4"/>
      <c r="H87" s="4"/>
      <c r="I87" s="4"/>
      <c r="J87" s="4"/>
      <c r="K87" s="4"/>
      <c r="L87" s="4"/>
    </row>
    <row r="88" spans="1:12" ht="15.75" customHeight="1" x14ac:dyDescent="0.3">
      <c r="A88" s="4"/>
      <c r="B88" s="4"/>
      <c r="C88" s="4"/>
      <c r="D88" s="4"/>
      <c r="E88" s="4"/>
      <c r="F88" s="4"/>
      <c r="G88" s="4"/>
      <c r="H88" s="4"/>
      <c r="I88" s="4"/>
      <c r="J88" s="4"/>
      <c r="K88" s="4"/>
      <c r="L88" s="4"/>
    </row>
    <row r="89" spans="1:12" ht="15.75" customHeight="1" x14ac:dyDescent="0.3">
      <c r="A89" s="4"/>
      <c r="B89" s="4"/>
      <c r="C89" s="4"/>
      <c r="D89" s="4"/>
      <c r="E89" s="4"/>
      <c r="F89" s="4"/>
      <c r="G89" s="4"/>
      <c r="H89" s="4"/>
      <c r="I89" s="4"/>
      <c r="J89" s="4"/>
      <c r="K89" s="4"/>
      <c r="L89" s="4"/>
    </row>
    <row r="90" spans="1:12" ht="15.75" customHeight="1" x14ac:dyDescent="0.3">
      <c r="A90" s="4"/>
      <c r="B90" s="4"/>
      <c r="C90" s="4"/>
      <c r="D90" s="4"/>
      <c r="E90" s="4"/>
      <c r="F90" s="4"/>
      <c r="G90" s="4"/>
      <c r="H90" s="4"/>
      <c r="I90" s="4"/>
      <c r="J90" s="4"/>
      <c r="K90" s="4"/>
      <c r="L90" s="4"/>
    </row>
    <row r="91" spans="1:12" ht="15.75" customHeight="1" x14ac:dyDescent="0.3">
      <c r="A91" s="4"/>
      <c r="B91" s="4"/>
      <c r="C91" s="4"/>
      <c r="D91" s="4"/>
      <c r="E91" s="4"/>
      <c r="F91" s="4"/>
      <c r="G91" s="4"/>
      <c r="H91" s="4"/>
      <c r="I91" s="4"/>
      <c r="J91" s="4"/>
      <c r="K91" s="4"/>
      <c r="L91" s="4"/>
    </row>
    <row r="92" spans="1:12" ht="15.75" customHeight="1" x14ac:dyDescent="0.3">
      <c r="A92" s="4"/>
      <c r="B92" s="4"/>
      <c r="C92" s="4"/>
      <c r="D92" s="4"/>
      <c r="E92" s="4"/>
      <c r="F92" s="4"/>
      <c r="G92" s="4"/>
      <c r="H92" s="4"/>
      <c r="I92" s="4"/>
      <c r="J92" s="4"/>
      <c r="K92" s="4"/>
      <c r="L92" s="4"/>
    </row>
    <row r="93" spans="1:12" ht="15.75" customHeight="1" x14ac:dyDescent="0.3">
      <c r="A93" s="4"/>
      <c r="B93" s="4"/>
      <c r="C93" s="4"/>
      <c r="D93" s="4"/>
      <c r="E93" s="4"/>
      <c r="F93" s="4"/>
      <c r="G93" s="4"/>
      <c r="H93" s="4"/>
      <c r="I93" s="4"/>
      <c r="J93" s="4"/>
      <c r="K93" s="4"/>
      <c r="L93" s="4"/>
    </row>
    <row r="94" spans="1:12" ht="15.75" customHeight="1" x14ac:dyDescent="0.3">
      <c r="A94" s="4"/>
      <c r="B94" s="4"/>
      <c r="C94" s="4"/>
      <c r="D94" s="4"/>
      <c r="E94" s="4"/>
      <c r="F94" s="4"/>
      <c r="G94" s="4"/>
      <c r="H94" s="4"/>
      <c r="I94" s="4"/>
      <c r="J94" s="4"/>
      <c r="K94" s="4"/>
      <c r="L94" s="4"/>
    </row>
    <row r="95" spans="1:12" ht="15.75" customHeight="1" x14ac:dyDescent="0.3">
      <c r="A95" s="4"/>
      <c r="B95" s="4"/>
      <c r="C95" s="4"/>
      <c r="D95" s="4"/>
      <c r="E95" s="4"/>
      <c r="F95" s="4"/>
      <c r="G95" s="4"/>
      <c r="H95" s="4"/>
      <c r="I95" s="4"/>
      <c r="J95" s="4"/>
      <c r="K95" s="4"/>
      <c r="L95" s="4"/>
    </row>
    <row r="96" spans="1:12" ht="15.75" customHeight="1" x14ac:dyDescent="0.3">
      <c r="A96" s="4"/>
      <c r="B96" s="4"/>
      <c r="C96" s="4"/>
      <c r="D96" s="4"/>
      <c r="E96" s="4"/>
      <c r="F96" s="4"/>
      <c r="G96" s="4"/>
      <c r="H96" s="4"/>
      <c r="I96" s="4"/>
      <c r="J96" s="4"/>
      <c r="K96" s="4"/>
      <c r="L96" s="4"/>
    </row>
    <row r="97" spans="1:12" ht="15.75" customHeight="1" x14ac:dyDescent="0.3">
      <c r="A97" s="4"/>
      <c r="B97" s="4"/>
      <c r="C97" s="4"/>
      <c r="D97" s="4"/>
      <c r="E97" s="4"/>
      <c r="F97" s="4"/>
      <c r="G97" s="4"/>
      <c r="H97" s="4"/>
      <c r="I97" s="4"/>
      <c r="J97" s="4"/>
      <c r="K97" s="4"/>
      <c r="L97" s="4"/>
    </row>
    <row r="98" spans="1:12" ht="15.75" customHeight="1" x14ac:dyDescent="0.3">
      <c r="A98" s="4"/>
      <c r="B98" s="4"/>
      <c r="C98" s="4"/>
      <c r="D98" s="4"/>
      <c r="E98" s="4"/>
      <c r="F98" s="4"/>
      <c r="G98" s="4"/>
      <c r="H98" s="4"/>
      <c r="I98" s="4"/>
      <c r="J98" s="4"/>
      <c r="K98" s="4"/>
      <c r="L98" s="4"/>
    </row>
    <row r="99" spans="1:12" ht="15.75" customHeight="1" x14ac:dyDescent="0.3">
      <c r="A99" s="4"/>
      <c r="B99" s="4"/>
      <c r="C99" s="4"/>
      <c r="D99" s="4"/>
      <c r="E99" s="4"/>
      <c r="F99" s="4"/>
      <c r="G99" s="4"/>
      <c r="H99" s="4"/>
      <c r="I99" s="4"/>
      <c r="J99" s="4"/>
      <c r="K99" s="4"/>
      <c r="L99" s="4"/>
    </row>
    <row r="100" spans="1:12" ht="15.75" customHeight="1" x14ac:dyDescent="0.3">
      <c r="A100" s="4"/>
      <c r="B100" s="4"/>
      <c r="C100" s="4"/>
      <c r="D100" s="4"/>
      <c r="E100" s="4"/>
      <c r="F100" s="4"/>
      <c r="G100" s="4"/>
      <c r="H100" s="4"/>
      <c r="I100" s="4"/>
      <c r="J100" s="4"/>
      <c r="K100" s="4"/>
      <c r="L100" s="4"/>
    </row>
    <row r="101" spans="1:12" ht="15.75" customHeight="1" x14ac:dyDescent="0.3">
      <c r="A101" s="4"/>
      <c r="B101" s="4"/>
      <c r="C101" s="4"/>
      <c r="D101" s="4"/>
      <c r="E101" s="4"/>
      <c r="F101" s="4"/>
      <c r="G101" s="4"/>
      <c r="H101" s="4"/>
      <c r="I101" s="4"/>
      <c r="J101" s="4"/>
      <c r="K101" s="4"/>
      <c r="L101" s="4"/>
    </row>
    <row r="102" spans="1:12" ht="15.75" customHeight="1" x14ac:dyDescent="0.3">
      <c r="A102" s="4"/>
      <c r="B102" s="4"/>
      <c r="C102" s="4"/>
      <c r="D102" s="4"/>
      <c r="E102" s="4"/>
      <c r="F102" s="4"/>
      <c r="G102" s="4"/>
      <c r="H102" s="4"/>
      <c r="I102" s="4"/>
      <c r="J102" s="4"/>
      <c r="K102" s="4"/>
      <c r="L102" s="4"/>
    </row>
    <row r="103" spans="1:12" ht="15.75" customHeight="1" x14ac:dyDescent="0.3">
      <c r="A103" s="4"/>
      <c r="B103" s="4"/>
      <c r="C103" s="4"/>
      <c r="D103" s="4"/>
      <c r="E103" s="4"/>
      <c r="F103" s="4"/>
      <c r="G103" s="4"/>
      <c r="H103" s="4"/>
      <c r="I103" s="4"/>
      <c r="J103" s="4"/>
      <c r="K103" s="4"/>
      <c r="L103" s="4"/>
    </row>
    <row r="104" spans="1:12" ht="15.75" customHeight="1" x14ac:dyDescent="0.3">
      <c r="A104" s="4"/>
      <c r="B104" s="4"/>
      <c r="C104" s="4"/>
      <c r="D104" s="4"/>
      <c r="E104" s="4"/>
      <c r="F104" s="4"/>
      <c r="G104" s="4"/>
      <c r="H104" s="4"/>
      <c r="I104" s="4"/>
      <c r="J104" s="4"/>
      <c r="K104" s="4"/>
      <c r="L104" s="4"/>
    </row>
    <row r="105" spans="1:12" ht="15.75" customHeight="1" x14ac:dyDescent="0.3">
      <c r="A105" s="4"/>
      <c r="B105" s="4"/>
      <c r="C105" s="4"/>
      <c r="D105" s="4"/>
      <c r="E105" s="4"/>
      <c r="F105" s="4"/>
      <c r="G105" s="4"/>
      <c r="H105" s="4"/>
      <c r="I105" s="4"/>
      <c r="J105" s="4"/>
      <c r="K105" s="4"/>
      <c r="L105" s="4"/>
    </row>
    <row r="106" spans="1:12" ht="15.75" customHeight="1" x14ac:dyDescent="0.3">
      <c r="A106" s="4"/>
      <c r="B106" s="4"/>
      <c r="C106" s="4"/>
      <c r="D106" s="4"/>
      <c r="E106" s="4"/>
      <c r="F106" s="4"/>
      <c r="G106" s="4"/>
      <c r="H106" s="4"/>
      <c r="I106" s="4"/>
      <c r="J106" s="4"/>
      <c r="K106" s="4"/>
      <c r="L106" s="4"/>
    </row>
    <row r="107" spans="1:12" ht="15.75" customHeight="1" x14ac:dyDescent="0.3">
      <c r="A107" s="4"/>
      <c r="B107" s="4"/>
      <c r="C107" s="4"/>
      <c r="D107" s="4"/>
      <c r="E107" s="4"/>
      <c r="F107" s="4"/>
      <c r="G107" s="4"/>
      <c r="H107" s="4"/>
      <c r="I107" s="4"/>
      <c r="J107" s="4"/>
      <c r="K107" s="4"/>
      <c r="L107" s="4"/>
    </row>
    <row r="108" spans="1:12" ht="15.75" customHeight="1" x14ac:dyDescent="0.3">
      <c r="A108" s="4"/>
      <c r="B108" s="4"/>
      <c r="C108" s="4"/>
      <c r="D108" s="4"/>
      <c r="E108" s="4"/>
      <c r="F108" s="4"/>
      <c r="G108" s="4"/>
      <c r="H108" s="4"/>
      <c r="I108" s="4"/>
      <c r="J108" s="4"/>
      <c r="K108" s="4"/>
      <c r="L108" s="4"/>
    </row>
    <row r="109" spans="1:12" ht="15.75" customHeight="1" x14ac:dyDescent="0.3">
      <c r="A109" s="4"/>
      <c r="B109" s="4"/>
      <c r="C109" s="4"/>
      <c r="D109" s="4"/>
      <c r="E109" s="4"/>
      <c r="F109" s="4"/>
      <c r="G109" s="4"/>
      <c r="H109" s="4"/>
      <c r="I109" s="4"/>
      <c r="J109" s="4"/>
      <c r="K109" s="4"/>
      <c r="L109" s="4"/>
    </row>
    <row r="110" spans="1:12" ht="15.75" customHeight="1" x14ac:dyDescent="0.3">
      <c r="A110" s="4"/>
      <c r="B110" s="4"/>
      <c r="C110" s="4"/>
      <c r="D110" s="4"/>
      <c r="E110" s="4"/>
      <c r="F110" s="4"/>
      <c r="G110" s="4"/>
      <c r="H110" s="4"/>
      <c r="I110" s="4"/>
      <c r="J110" s="4"/>
      <c r="K110" s="4"/>
      <c r="L110" s="4"/>
    </row>
    <row r="111" spans="1:12" ht="15.75" customHeight="1" x14ac:dyDescent="0.3">
      <c r="A111" s="4"/>
      <c r="B111" s="4"/>
      <c r="C111" s="4"/>
      <c r="D111" s="4"/>
      <c r="E111" s="4"/>
      <c r="F111" s="4"/>
      <c r="G111" s="4"/>
      <c r="H111" s="4"/>
      <c r="I111" s="4"/>
      <c r="J111" s="4"/>
      <c r="K111" s="4"/>
      <c r="L111" s="4"/>
    </row>
    <row r="112" spans="1:12" ht="15.75" customHeight="1" x14ac:dyDescent="0.3">
      <c r="A112" s="4"/>
      <c r="B112" s="4"/>
      <c r="C112" s="4"/>
      <c r="D112" s="4"/>
      <c r="E112" s="4"/>
      <c r="F112" s="4"/>
      <c r="G112" s="4"/>
      <c r="H112" s="4"/>
      <c r="I112" s="4"/>
      <c r="J112" s="4"/>
      <c r="K112" s="4"/>
      <c r="L112" s="4"/>
    </row>
    <row r="113" spans="1:12" ht="15.75" customHeight="1" x14ac:dyDescent="0.3">
      <c r="A113" s="4"/>
      <c r="B113" s="4"/>
      <c r="C113" s="4"/>
      <c r="D113" s="4"/>
      <c r="E113" s="4"/>
      <c r="F113" s="4"/>
      <c r="G113" s="4"/>
      <c r="H113" s="4"/>
      <c r="I113" s="4"/>
      <c r="J113" s="4"/>
      <c r="K113" s="4"/>
      <c r="L113" s="4"/>
    </row>
    <row r="114" spans="1:12" ht="15.75" customHeight="1" x14ac:dyDescent="0.3">
      <c r="A114" s="4"/>
      <c r="B114" s="4"/>
      <c r="C114" s="4"/>
      <c r="D114" s="4"/>
      <c r="E114" s="4"/>
      <c r="F114" s="4"/>
      <c r="G114" s="4"/>
      <c r="H114" s="4"/>
      <c r="I114" s="4"/>
      <c r="J114" s="4"/>
      <c r="K114" s="4"/>
      <c r="L114" s="4"/>
    </row>
    <row r="115" spans="1:12" ht="15.75" customHeight="1" x14ac:dyDescent="0.3">
      <c r="A115" s="4"/>
      <c r="B115" s="4"/>
      <c r="C115" s="4"/>
      <c r="D115" s="4"/>
      <c r="E115" s="4"/>
      <c r="F115" s="4"/>
      <c r="G115" s="4"/>
      <c r="H115" s="4"/>
      <c r="I115" s="4"/>
      <c r="J115" s="4"/>
      <c r="K115" s="4"/>
      <c r="L115" s="4"/>
    </row>
    <row r="116" spans="1:12" ht="15.75" customHeight="1" x14ac:dyDescent="0.3">
      <c r="A116" s="4"/>
      <c r="B116" s="4"/>
      <c r="C116" s="4"/>
      <c r="D116" s="4"/>
      <c r="E116" s="4"/>
      <c r="F116" s="4"/>
      <c r="G116" s="4"/>
      <c r="H116" s="4"/>
      <c r="I116" s="4"/>
      <c r="J116" s="4"/>
      <c r="K116" s="4"/>
      <c r="L116" s="4"/>
    </row>
    <row r="117" spans="1:12" ht="15.75" customHeight="1" x14ac:dyDescent="0.3">
      <c r="A117" s="4"/>
      <c r="B117" s="4"/>
      <c r="C117" s="4"/>
      <c r="D117" s="4"/>
      <c r="E117" s="4"/>
      <c r="F117" s="4"/>
      <c r="G117" s="4"/>
      <c r="H117" s="4"/>
      <c r="I117" s="4"/>
      <c r="J117" s="4"/>
      <c r="K117" s="4"/>
      <c r="L117" s="4"/>
    </row>
    <row r="118" spans="1:12" ht="15.75" customHeight="1" x14ac:dyDescent="0.3">
      <c r="A118" s="4"/>
      <c r="B118" s="4"/>
      <c r="C118" s="4"/>
      <c r="D118" s="4"/>
      <c r="E118" s="4"/>
      <c r="F118" s="4"/>
      <c r="G118" s="4"/>
      <c r="H118" s="4"/>
      <c r="I118" s="4"/>
      <c r="J118" s="4"/>
      <c r="K118" s="4"/>
      <c r="L118" s="4"/>
    </row>
    <row r="119" spans="1:12" ht="15.75" customHeight="1" x14ac:dyDescent="0.3">
      <c r="A119" s="4"/>
      <c r="B119" s="4"/>
      <c r="C119" s="4"/>
      <c r="D119" s="4"/>
      <c r="E119" s="4"/>
      <c r="F119" s="4"/>
      <c r="G119" s="4"/>
      <c r="H119" s="4"/>
      <c r="I119" s="4"/>
      <c r="J119" s="4"/>
      <c r="K119" s="4"/>
      <c r="L119" s="4"/>
    </row>
    <row r="120" spans="1:12" ht="15.75" customHeight="1" x14ac:dyDescent="0.3">
      <c r="A120" s="4"/>
      <c r="B120" s="4"/>
      <c r="C120" s="4"/>
      <c r="D120" s="4"/>
      <c r="E120" s="4"/>
      <c r="F120" s="4"/>
      <c r="G120" s="4"/>
      <c r="H120" s="4"/>
      <c r="I120" s="4"/>
      <c r="J120" s="4"/>
      <c r="K120" s="4"/>
      <c r="L120" s="4"/>
    </row>
    <row r="121" spans="1:12" ht="15.75" customHeight="1" x14ac:dyDescent="0.3">
      <c r="A121" s="4"/>
      <c r="B121" s="4"/>
      <c r="C121" s="4"/>
      <c r="D121" s="4"/>
      <c r="E121" s="4"/>
      <c r="F121" s="4"/>
      <c r="G121" s="4"/>
      <c r="H121" s="4"/>
      <c r="I121" s="4"/>
      <c r="J121" s="4"/>
      <c r="K121" s="4"/>
      <c r="L121" s="4"/>
    </row>
    <row r="122" spans="1:12" ht="15.75" customHeight="1" x14ac:dyDescent="0.3">
      <c r="A122" s="4"/>
      <c r="B122" s="4"/>
      <c r="C122" s="4"/>
      <c r="D122" s="4"/>
      <c r="E122" s="4"/>
      <c r="F122" s="4"/>
      <c r="G122" s="4"/>
      <c r="H122" s="4"/>
      <c r="I122" s="4"/>
      <c r="J122" s="4"/>
      <c r="K122" s="4"/>
      <c r="L122" s="4"/>
    </row>
    <row r="123" spans="1:12" ht="15.75" customHeight="1" x14ac:dyDescent="0.3">
      <c r="A123" s="4"/>
      <c r="B123" s="4"/>
      <c r="C123" s="4"/>
      <c r="D123" s="4"/>
      <c r="E123" s="4"/>
      <c r="F123" s="4"/>
      <c r="G123" s="4"/>
      <c r="H123" s="4"/>
      <c r="I123" s="4"/>
      <c r="J123" s="4"/>
      <c r="K123" s="4"/>
      <c r="L123" s="4"/>
    </row>
    <row r="124" spans="1:12" ht="15.75" customHeight="1" x14ac:dyDescent="0.3">
      <c r="A124" s="4"/>
      <c r="B124" s="4"/>
      <c r="C124" s="4"/>
      <c r="D124" s="4"/>
      <c r="E124" s="4"/>
      <c r="F124" s="4"/>
      <c r="G124" s="4"/>
      <c r="H124" s="4"/>
      <c r="I124" s="4"/>
      <c r="J124" s="4"/>
      <c r="K124" s="4"/>
      <c r="L124" s="4"/>
    </row>
    <row r="125" spans="1:12" ht="15.75" customHeight="1" x14ac:dyDescent="0.3">
      <c r="A125" s="4"/>
      <c r="B125" s="4"/>
      <c r="C125" s="4"/>
      <c r="D125" s="4"/>
      <c r="E125" s="4"/>
      <c r="F125" s="4"/>
      <c r="G125" s="4"/>
      <c r="H125" s="4"/>
      <c r="I125" s="4"/>
      <c r="J125" s="4"/>
      <c r="K125" s="4"/>
      <c r="L125" s="4"/>
    </row>
    <row r="126" spans="1:12" ht="15.75" customHeight="1" x14ac:dyDescent="0.3">
      <c r="A126" s="4"/>
      <c r="B126" s="4"/>
      <c r="C126" s="4"/>
      <c r="D126" s="4"/>
      <c r="E126" s="4"/>
      <c r="F126" s="4"/>
      <c r="G126" s="4"/>
      <c r="H126" s="4"/>
      <c r="I126" s="4"/>
      <c r="J126" s="4"/>
      <c r="K126" s="4"/>
      <c r="L126" s="4"/>
    </row>
    <row r="127" spans="1:12" ht="15.75" customHeight="1" x14ac:dyDescent="0.3">
      <c r="A127" s="4"/>
      <c r="B127" s="4"/>
      <c r="C127" s="4"/>
      <c r="D127" s="4"/>
      <c r="E127" s="4"/>
      <c r="F127" s="4"/>
      <c r="G127" s="4"/>
      <c r="H127" s="4"/>
      <c r="I127" s="4"/>
      <c r="J127" s="4"/>
      <c r="K127" s="4"/>
      <c r="L127" s="4"/>
    </row>
    <row r="128" spans="1:12" ht="15.75" customHeight="1" x14ac:dyDescent="0.3">
      <c r="A128" s="4"/>
      <c r="B128" s="4"/>
      <c r="C128" s="4"/>
      <c r="D128" s="4"/>
      <c r="E128" s="4"/>
      <c r="F128" s="4"/>
      <c r="G128" s="4"/>
      <c r="H128" s="4"/>
      <c r="I128" s="4"/>
      <c r="J128" s="4"/>
      <c r="K128" s="4"/>
      <c r="L128" s="4"/>
    </row>
    <row r="129" spans="1:12" ht="15.75" customHeight="1" x14ac:dyDescent="0.3">
      <c r="A129" s="4"/>
      <c r="B129" s="4"/>
      <c r="C129" s="4"/>
      <c r="D129" s="4"/>
      <c r="E129" s="4"/>
      <c r="F129" s="4"/>
      <c r="G129" s="4"/>
      <c r="H129" s="4"/>
      <c r="I129" s="4"/>
      <c r="J129" s="4"/>
      <c r="K129" s="4"/>
      <c r="L129" s="4"/>
    </row>
    <row r="130" spans="1:12" ht="15.75" customHeight="1" x14ac:dyDescent="0.3">
      <c r="A130" s="4"/>
      <c r="B130" s="4"/>
      <c r="C130" s="4"/>
      <c r="D130" s="4"/>
      <c r="E130" s="4"/>
      <c r="F130" s="4"/>
      <c r="G130" s="4"/>
      <c r="H130" s="4"/>
      <c r="I130" s="4"/>
      <c r="J130" s="4"/>
      <c r="K130" s="4"/>
      <c r="L130" s="4"/>
    </row>
    <row r="131" spans="1:12" ht="15.75" customHeight="1" x14ac:dyDescent="0.3">
      <c r="A131" s="4"/>
      <c r="B131" s="4"/>
      <c r="C131" s="4"/>
      <c r="D131" s="4"/>
      <c r="E131" s="4"/>
      <c r="F131" s="4"/>
      <c r="G131" s="4"/>
      <c r="H131" s="4"/>
      <c r="I131" s="4"/>
      <c r="J131" s="4"/>
      <c r="K131" s="4"/>
      <c r="L131" s="4"/>
    </row>
    <row r="132" spans="1:12" ht="15.75" customHeight="1" x14ac:dyDescent="0.3">
      <c r="A132" s="4"/>
      <c r="B132" s="4"/>
      <c r="C132" s="4"/>
      <c r="D132" s="4"/>
      <c r="E132" s="4"/>
      <c r="F132" s="4"/>
      <c r="G132" s="4"/>
      <c r="H132" s="4"/>
      <c r="I132" s="4"/>
      <c r="J132" s="4"/>
      <c r="K132" s="4"/>
      <c r="L132" s="4"/>
    </row>
    <row r="133" spans="1:12" ht="15.75" customHeight="1" x14ac:dyDescent="0.3">
      <c r="A133" s="4"/>
      <c r="B133" s="4"/>
      <c r="C133" s="4"/>
      <c r="D133" s="4"/>
      <c r="E133" s="4"/>
      <c r="F133" s="4"/>
      <c r="G133" s="4"/>
      <c r="H133" s="4"/>
      <c r="I133" s="4"/>
      <c r="J133" s="4"/>
      <c r="K133" s="4"/>
      <c r="L133" s="4"/>
    </row>
    <row r="134" spans="1:12" ht="15.75" customHeight="1" x14ac:dyDescent="0.3">
      <c r="A134" s="4"/>
      <c r="B134" s="4"/>
      <c r="C134" s="4"/>
      <c r="D134" s="4"/>
      <c r="E134" s="4"/>
      <c r="F134" s="4"/>
      <c r="G134" s="4"/>
      <c r="H134" s="4"/>
      <c r="I134" s="4"/>
      <c r="J134" s="4"/>
      <c r="K134" s="4"/>
      <c r="L134" s="4"/>
    </row>
    <row r="135" spans="1:12" ht="15.75" customHeight="1" x14ac:dyDescent="0.3">
      <c r="A135" s="4"/>
      <c r="B135" s="4"/>
      <c r="C135" s="4"/>
      <c r="D135" s="4"/>
      <c r="E135" s="4"/>
      <c r="F135" s="4"/>
      <c r="G135" s="4"/>
      <c r="H135" s="4"/>
      <c r="I135" s="4"/>
      <c r="J135" s="4"/>
      <c r="K135" s="4"/>
      <c r="L135" s="4"/>
    </row>
    <row r="136" spans="1:12" ht="15.75" customHeight="1" x14ac:dyDescent="0.3">
      <c r="A136" s="4"/>
      <c r="B136" s="4"/>
      <c r="C136" s="4"/>
      <c r="D136" s="4"/>
      <c r="E136" s="4"/>
      <c r="F136" s="4"/>
      <c r="G136" s="4"/>
      <c r="H136" s="4"/>
      <c r="I136" s="4"/>
      <c r="J136" s="4"/>
      <c r="K136" s="4"/>
      <c r="L136" s="4"/>
    </row>
    <row r="137" spans="1:12" ht="15.75" customHeight="1" x14ac:dyDescent="0.3">
      <c r="A137" s="4"/>
      <c r="B137" s="4"/>
      <c r="C137" s="4"/>
      <c r="D137" s="4"/>
      <c r="E137" s="4"/>
      <c r="F137" s="4"/>
      <c r="G137" s="4"/>
      <c r="H137" s="4"/>
      <c r="I137" s="4"/>
      <c r="J137" s="4"/>
      <c r="K137" s="4"/>
      <c r="L137" s="4"/>
    </row>
    <row r="138" spans="1:12" ht="15.75" customHeight="1" x14ac:dyDescent="0.3">
      <c r="A138" s="4"/>
      <c r="B138" s="4"/>
      <c r="C138" s="4"/>
      <c r="D138" s="4"/>
      <c r="E138" s="4"/>
      <c r="F138" s="4"/>
      <c r="G138" s="4"/>
      <c r="H138" s="4"/>
      <c r="I138" s="4"/>
      <c r="J138" s="4"/>
      <c r="K138" s="4"/>
      <c r="L138" s="4"/>
    </row>
    <row r="139" spans="1:12" ht="15.75" customHeight="1" x14ac:dyDescent="0.3">
      <c r="A139" s="4"/>
      <c r="B139" s="4"/>
      <c r="C139" s="4"/>
      <c r="D139" s="4"/>
      <c r="E139" s="4"/>
      <c r="F139" s="4"/>
      <c r="G139" s="4"/>
      <c r="H139" s="4"/>
      <c r="I139" s="4"/>
      <c r="J139" s="4"/>
      <c r="K139" s="4"/>
      <c r="L139" s="4"/>
    </row>
    <row r="140" spans="1:12" ht="15.75" customHeight="1" x14ac:dyDescent="0.3">
      <c r="A140" s="4"/>
      <c r="B140" s="4"/>
      <c r="C140" s="4"/>
      <c r="D140" s="4"/>
      <c r="E140" s="4"/>
      <c r="F140" s="4"/>
      <c r="G140" s="4"/>
      <c r="H140" s="4"/>
      <c r="I140" s="4"/>
      <c r="J140" s="4"/>
      <c r="K140" s="4"/>
      <c r="L140" s="4"/>
    </row>
    <row r="141" spans="1:12" ht="15.75" customHeight="1" x14ac:dyDescent="0.3">
      <c r="A141" s="4"/>
      <c r="B141" s="4"/>
      <c r="C141" s="4"/>
      <c r="D141" s="4"/>
      <c r="E141" s="4"/>
      <c r="F141" s="4"/>
      <c r="G141" s="4"/>
      <c r="H141" s="4"/>
      <c r="I141" s="4"/>
      <c r="J141" s="4"/>
      <c r="K141" s="4"/>
      <c r="L141" s="4"/>
    </row>
    <row r="142" spans="1:12" ht="15.75" customHeight="1" x14ac:dyDescent="0.3">
      <c r="A142" s="4"/>
      <c r="B142" s="4"/>
      <c r="C142" s="4"/>
      <c r="D142" s="4"/>
      <c r="E142" s="4"/>
      <c r="F142" s="4"/>
      <c r="G142" s="4"/>
      <c r="H142" s="4"/>
      <c r="I142" s="4"/>
      <c r="J142" s="4"/>
      <c r="K142" s="4"/>
      <c r="L142" s="4"/>
    </row>
    <row r="143" spans="1:12" ht="15.75" customHeight="1" x14ac:dyDescent="0.3">
      <c r="A143" s="4"/>
      <c r="B143" s="4"/>
      <c r="C143" s="4"/>
      <c r="D143" s="4"/>
      <c r="E143" s="4"/>
      <c r="F143" s="4"/>
      <c r="G143" s="4"/>
      <c r="H143" s="4"/>
      <c r="I143" s="4"/>
      <c r="J143" s="4"/>
      <c r="K143" s="4"/>
      <c r="L143" s="4"/>
    </row>
    <row r="144" spans="1:12" ht="15.75" customHeight="1" x14ac:dyDescent="0.3">
      <c r="A144" s="4"/>
      <c r="B144" s="4"/>
      <c r="C144" s="4"/>
      <c r="D144" s="4"/>
      <c r="E144" s="4"/>
      <c r="F144" s="4"/>
      <c r="G144" s="4"/>
      <c r="H144" s="4"/>
      <c r="I144" s="4"/>
      <c r="J144" s="4"/>
      <c r="K144" s="4"/>
      <c r="L144" s="4"/>
    </row>
    <row r="145" spans="1:12" ht="15.75" customHeight="1" x14ac:dyDescent="0.3">
      <c r="A145" s="4"/>
      <c r="B145" s="4"/>
      <c r="C145" s="4"/>
      <c r="D145" s="4"/>
      <c r="E145" s="4"/>
      <c r="F145" s="4"/>
      <c r="G145" s="4"/>
      <c r="H145" s="4"/>
      <c r="I145" s="4"/>
      <c r="J145" s="4"/>
      <c r="K145" s="4"/>
      <c r="L145" s="4"/>
    </row>
    <row r="146" spans="1:12" ht="15.75" customHeight="1" x14ac:dyDescent="0.3">
      <c r="A146" s="4"/>
      <c r="B146" s="4"/>
      <c r="C146" s="4"/>
      <c r="D146" s="4"/>
      <c r="E146" s="4"/>
      <c r="F146" s="4"/>
      <c r="G146" s="4"/>
      <c r="H146" s="4"/>
      <c r="I146" s="4"/>
      <c r="J146" s="4"/>
      <c r="K146" s="4"/>
      <c r="L146" s="4"/>
    </row>
    <row r="147" spans="1:12" ht="15.75" customHeight="1" x14ac:dyDescent="0.3">
      <c r="A147" s="4"/>
      <c r="B147" s="4"/>
      <c r="C147" s="4"/>
      <c r="D147" s="4"/>
      <c r="E147" s="4"/>
      <c r="F147" s="4"/>
      <c r="G147" s="4"/>
      <c r="H147" s="4"/>
      <c r="I147" s="4"/>
      <c r="J147" s="4"/>
      <c r="K147" s="4"/>
      <c r="L147" s="4"/>
    </row>
    <row r="148" spans="1:12" ht="15.75" customHeight="1" x14ac:dyDescent="0.3">
      <c r="A148" s="4"/>
      <c r="B148" s="4"/>
      <c r="C148" s="4"/>
      <c r="D148" s="4"/>
      <c r="E148" s="4"/>
      <c r="F148" s="4"/>
      <c r="G148" s="4"/>
      <c r="H148" s="4"/>
      <c r="I148" s="4"/>
      <c r="J148" s="4"/>
      <c r="K148" s="4"/>
      <c r="L148" s="4"/>
    </row>
    <row r="149" spans="1:12" ht="15.75" customHeight="1" x14ac:dyDescent="0.3">
      <c r="A149" s="4"/>
      <c r="B149" s="4"/>
      <c r="C149" s="4"/>
      <c r="D149" s="4"/>
      <c r="E149" s="4"/>
      <c r="F149" s="4"/>
      <c r="G149" s="4"/>
      <c r="H149" s="4"/>
      <c r="I149" s="4"/>
      <c r="J149" s="4"/>
      <c r="K149" s="4"/>
      <c r="L149" s="4"/>
    </row>
    <row r="150" spans="1:12" ht="15.75" customHeight="1" x14ac:dyDescent="0.3">
      <c r="A150" s="4"/>
      <c r="B150" s="4"/>
      <c r="C150" s="4"/>
      <c r="D150" s="4"/>
      <c r="E150" s="4"/>
      <c r="F150" s="4"/>
      <c r="G150" s="4"/>
      <c r="H150" s="4"/>
      <c r="I150" s="4"/>
      <c r="J150" s="4"/>
      <c r="K150" s="4"/>
      <c r="L150" s="4"/>
    </row>
    <row r="151" spans="1:12" ht="15.75" customHeight="1" x14ac:dyDescent="0.3">
      <c r="A151" s="4"/>
      <c r="B151" s="4"/>
      <c r="C151" s="4"/>
      <c r="D151" s="4"/>
      <c r="E151" s="4"/>
      <c r="F151" s="4"/>
      <c r="G151" s="4"/>
      <c r="H151" s="4"/>
      <c r="I151" s="4"/>
      <c r="J151" s="4"/>
      <c r="K151" s="4"/>
      <c r="L151" s="4"/>
    </row>
    <row r="152" spans="1:12" ht="15.75" customHeight="1" x14ac:dyDescent="0.3">
      <c r="A152" s="4"/>
      <c r="B152" s="4"/>
      <c r="C152" s="4"/>
      <c r="D152" s="4"/>
      <c r="E152" s="4"/>
      <c r="F152" s="4"/>
      <c r="G152" s="4"/>
      <c r="H152" s="4"/>
      <c r="I152" s="4"/>
      <c r="J152" s="4"/>
      <c r="K152" s="4"/>
      <c r="L152" s="4"/>
    </row>
    <row r="153" spans="1:12" ht="15.75" customHeight="1" x14ac:dyDescent="0.3">
      <c r="A153" s="4"/>
      <c r="B153" s="4"/>
      <c r="C153" s="4"/>
      <c r="D153" s="4"/>
      <c r="E153" s="4"/>
      <c r="F153" s="4"/>
      <c r="G153" s="4"/>
      <c r="H153" s="4"/>
      <c r="I153" s="4"/>
      <c r="J153" s="4"/>
      <c r="K153" s="4"/>
      <c r="L153" s="4"/>
    </row>
    <row r="154" spans="1:12" ht="15.75" customHeight="1" x14ac:dyDescent="0.3">
      <c r="A154" s="4"/>
      <c r="B154" s="4"/>
      <c r="C154" s="4"/>
      <c r="D154" s="4"/>
      <c r="E154" s="4"/>
      <c r="F154" s="4"/>
      <c r="G154" s="4"/>
      <c r="H154" s="4"/>
      <c r="I154" s="4"/>
      <c r="J154" s="4"/>
      <c r="K154" s="4"/>
      <c r="L154" s="4"/>
    </row>
    <row r="155" spans="1:12" ht="15.75" customHeight="1" x14ac:dyDescent="0.3">
      <c r="A155" s="4"/>
      <c r="B155" s="4"/>
      <c r="C155" s="4"/>
      <c r="D155" s="4"/>
      <c r="E155" s="4"/>
      <c r="F155" s="4"/>
      <c r="G155" s="4"/>
      <c r="H155" s="4"/>
      <c r="I155" s="4"/>
      <c r="J155" s="4"/>
      <c r="K155" s="4"/>
      <c r="L155" s="4"/>
    </row>
    <row r="156" spans="1:12" ht="15.75" customHeight="1" x14ac:dyDescent="0.3">
      <c r="A156" s="4"/>
      <c r="B156" s="4"/>
      <c r="C156" s="4"/>
      <c r="D156" s="4"/>
      <c r="E156" s="4"/>
      <c r="F156" s="4"/>
      <c r="G156" s="4"/>
      <c r="H156" s="4"/>
      <c r="I156" s="4"/>
      <c r="J156" s="4"/>
      <c r="K156" s="4"/>
      <c r="L156" s="4"/>
    </row>
    <row r="157" spans="1:12" ht="15.75" customHeight="1" x14ac:dyDescent="0.3">
      <c r="A157" s="4"/>
      <c r="B157" s="4"/>
      <c r="C157" s="4"/>
      <c r="D157" s="4"/>
      <c r="E157" s="4"/>
      <c r="F157" s="4"/>
      <c r="G157" s="4"/>
      <c r="H157" s="4"/>
      <c r="I157" s="4"/>
      <c r="J157" s="4"/>
      <c r="K157" s="4"/>
      <c r="L157" s="4"/>
    </row>
    <row r="158" spans="1:12" ht="15.75" customHeight="1" x14ac:dyDescent="0.3">
      <c r="A158" s="4"/>
      <c r="B158" s="4"/>
      <c r="C158" s="4"/>
      <c r="D158" s="4"/>
      <c r="E158" s="4"/>
      <c r="F158" s="4"/>
      <c r="G158" s="4"/>
      <c r="H158" s="4"/>
      <c r="I158" s="4"/>
      <c r="J158" s="4"/>
      <c r="K158" s="4"/>
      <c r="L158" s="4"/>
    </row>
    <row r="159" spans="1:12" ht="15.75" customHeight="1" x14ac:dyDescent="0.3">
      <c r="A159" s="4"/>
      <c r="B159" s="4"/>
      <c r="C159" s="4"/>
      <c r="D159" s="4"/>
      <c r="E159" s="4"/>
      <c r="F159" s="4"/>
      <c r="G159" s="4"/>
      <c r="H159" s="4"/>
      <c r="I159" s="4"/>
      <c r="J159" s="4"/>
      <c r="K159" s="4"/>
      <c r="L159" s="4"/>
    </row>
    <row r="160" spans="1:12" ht="15.75" customHeight="1" x14ac:dyDescent="0.3">
      <c r="A160" s="4"/>
      <c r="B160" s="4"/>
      <c r="C160" s="4"/>
      <c r="D160" s="4"/>
      <c r="E160" s="4"/>
      <c r="F160" s="4"/>
      <c r="G160" s="4"/>
      <c r="H160" s="4"/>
      <c r="I160" s="4"/>
      <c r="J160" s="4"/>
      <c r="K160" s="4"/>
      <c r="L160" s="4"/>
    </row>
    <row r="161" spans="1:12" ht="15.75" customHeight="1" x14ac:dyDescent="0.3">
      <c r="A161" s="4"/>
      <c r="B161" s="4"/>
      <c r="C161" s="4"/>
      <c r="D161" s="4"/>
      <c r="E161" s="4"/>
      <c r="F161" s="4"/>
      <c r="G161" s="4"/>
      <c r="H161" s="4"/>
      <c r="I161" s="4"/>
      <c r="J161" s="4"/>
      <c r="K161" s="4"/>
      <c r="L161" s="4"/>
    </row>
    <row r="162" spans="1:12" ht="15.75" customHeight="1" x14ac:dyDescent="0.3">
      <c r="A162" s="4"/>
      <c r="B162" s="4"/>
      <c r="C162" s="4"/>
      <c r="D162" s="4"/>
      <c r="E162" s="4"/>
      <c r="F162" s="4"/>
      <c r="G162" s="4"/>
      <c r="H162" s="4"/>
      <c r="I162" s="4"/>
      <c r="J162" s="4"/>
      <c r="K162" s="4"/>
      <c r="L162" s="4"/>
    </row>
    <row r="163" spans="1:12" ht="15.75" customHeight="1" x14ac:dyDescent="0.3">
      <c r="A163" s="4"/>
      <c r="B163" s="4"/>
      <c r="C163" s="4"/>
      <c r="D163" s="4"/>
      <c r="E163" s="4"/>
      <c r="F163" s="4"/>
      <c r="G163" s="4"/>
      <c r="H163" s="4"/>
      <c r="I163" s="4"/>
      <c r="J163" s="4"/>
      <c r="K163" s="4"/>
      <c r="L163" s="4"/>
    </row>
    <row r="164" spans="1:12" ht="15.75" customHeight="1" x14ac:dyDescent="0.3">
      <c r="A164" s="4"/>
      <c r="B164" s="4"/>
      <c r="C164" s="4"/>
      <c r="D164" s="4"/>
      <c r="E164" s="4"/>
      <c r="F164" s="4"/>
      <c r="G164" s="4"/>
      <c r="H164" s="4"/>
      <c r="I164" s="4"/>
      <c r="J164" s="4"/>
      <c r="K164" s="4"/>
      <c r="L164" s="4"/>
    </row>
    <row r="165" spans="1:12" ht="15.75" customHeight="1" x14ac:dyDescent="0.3">
      <c r="A165" s="4"/>
      <c r="B165" s="4"/>
      <c r="C165" s="4"/>
      <c r="D165" s="4"/>
      <c r="E165" s="4"/>
      <c r="F165" s="4"/>
      <c r="G165" s="4"/>
      <c r="H165" s="4"/>
      <c r="I165" s="4"/>
      <c r="J165" s="4"/>
      <c r="K165" s="4"/>
      <c r="L165" s="4"/>
    </row>
    <row r="166" spans="1:12" ht="15.75" customHeight="1" x14ac:dyDescent="0.3">
      <c r="A166" s="4"/>
      <c r="B166" s="4"/>
      <c r="C166" s="4"/>
      <c r="D166" s="4"/>
      <c r="E166" s="4"/>
      <c r="F166" s="4"/>
      <c r="G166" s="4"/>
      <c r="H166" s="4"/>
      <c r="I166" s="4"/>
      <c r="J166" s="4"/>
      <c r="K166" s="4"/>
      <c r="L166" s="4"/>
    </row>
    <row r="167" spans="1:12" ht="15.75" customHeight="1" x14ac:dyDescent="0.3">
      <c r="A167" s="4"/>
      <c r="B167" s="4"/>
      <c r="C167" s="4"/>
      <c r="D167" s="4"/>
      <c r="E167" s="4"/>
      <c r="F167" s="4"/>
      <c r="G167" s="4"/>
      <c r="H167" s="4"/>
      <c r="I167" s="4"/>
      <c r="J167" s="4"/>
      <c r="K167" s="4"/>
      <c r="L167" s="4"/>
    </row>
    <row r="168" spans="1:12" ht="15.75" customHeight="1" x14ac:dyDescent="0.3">
      <c r="A168" s="4"/>
      <c r="B168" s="4"/>
      <c r="C168" s="4"/>
      <c r="D168" s="4"/>
      <c r="E168" s="4"/>
      <c r="F168" s="4"/>
      <c r="G168" s="4"/>
      <c r="H168" s="4"/>
      <c r="I168" s="4"/>
      <c r="J168" s="4"/>
      <c r="K168" s="4"/>
      <c r="L168" s="4"/>
    </row>
    <row r="169" spans="1:12" ht="15.75" customHeight="1" x14ac:dyDescent="0.3">
      <c r="A169" s="4"/>
      <c r="B169" s="4"/>
      <c r="C169" s="4"/>
      <c r="D169" s="4"/>
      <c r="E169" s="4"/>
      <c r="F169" s="4"/>
      <c r="G169" s="4"/>
      <c r="H169" s="4"/>
      <c r="I169" s="4"/>
      <c r="J169" s="4"/>
      <c r="K169" s="4"/>
      <c r="L169" s="4"/>
    </row>
    <row r="170" spans="1:12" ht="15.75" customHeight="1" x14ac:dyDescent="0.3">
      <c r="A170" s="4"/>
      <c r="B170" s="4"/>
      <c r="C170" s="4"/>
      <c r="D170" s="4"/>
      <c r="E170" s="4"/>
      <c r="F170" s="4"/>
      <c r="G170" s="4"/>
      <c r="H170" s="4"/>
      <c r="I170" s="4"/>
      <c r="J170" s="4"/>
      <c r="K170" s="4"/>
      <c r="L170" s="4"/>
    </row>
    <row r="171" spans="1:12" ht="15.75" customHeight="1" x14ac:dyDescent="0.3">
      <c r="A171" s="4"/>
      <c r="B171" s="4"/>
      <c r="C171" s="4"/>
      <c r="D171" s="4"/>
      <c r="E171" s="4"/>
      <c r="F171" s="4"/>
      <c r="G171" s="4"/>
      <c r="H171" s="4"/>
      <c r="I171" s="4"/>
      <c r="J171" s="4"/>
      <c r="K171" s="4"/>
      <c r="L171" s="4"/>
    </row>
    <row r="172" spans="1:12" ht="15.75" customHeight="1" x14ac:dyDescent="0.3">
      <c r="A172" s="4"/>
      <c r="B172" s="4"/>
      <c r="C172" s="4"/>
      <c r="D172" s="4"/>
      <c r="E172" s="4"/>
      <c r="F172" s="4"/>
      <c r="G172" s="4"/>
      <c r="H172" s="4"/>
      <c r="I172" s="4"/>
      <c r="J172" s="4"/>
      <c r="K172" s="4"/>
      <c r="L172" s="4"/>
    </row>
    <row r="173" spans="1:12" ht="15.75" customHeight="1" x14ac:dyDescent="0.3">
      <c r="A173" s="4"/>
      <c r="B173" s="4"/>
      <c r="C173" s="4"/>
      <c r="D173" s="4"/>
      <c r="E173" s="4"/>
      <c r="F173" s="4"/>
      <c r="G173" s="4"/>
      <c r="H173" s="4"/>
      <c r="I173" s="4"/>
      <c r="J173" s="4"/>
      <c r="K173" s="4"/>
      <c r="L173" s="4"/>
    </row>
    <row r="174" spans="1:12" ht="15.75" customHeight="1" x14ac:dyDescent="0.3">
      <c r="A174" s="4"/>
      <c r="B174" s="4"/>
      <c r="C174" s="4"/>
      <c r="D174" s="4"/>
      <c r="E174" s="4"/>
      <c r="F174" s="4"/>
      <c r="G174" s="4"/>
      <c r="H174" s="4"/>
      <c r="I174" s="4"/>
      <c r="J174" s="4"/>
      <c r="K174" s="4"/>
      <c r="L174" s="4"/>
    </row>
    <row r="175" spans="1:12" ht="15.75" customHeight="1" x14ac:dyDescent="0.3">
      <c r="A175" s="4"/>
      <c r="B175" s="4"/>
      <c r="C175" s="4"/>
      <c r="D175" s="4"/>
      <c r="E175" s="4"/>
      <c r="F175" s="4"/>
      <c r="G175" s="4"/>
      <c r="H175" s="4"/>
      <c r="I175" s="4"/>
      <c r="J175" s="4"/>
      <c r="K175" s="4"/>
      <c r="L175" s="4"/>
    </row>
    <row r="176" spans="1:12" ht="15.75" customHeight="1" x14ac:dyDescent="0.3">
      <c r="A176" s="4"/>
      <c r="B176" s="4"/>
      <c r="C176" s="4"/>
      <c r="D176" s="4"/>
      <c r="E176" s="4"/>
      <c r="F176" s="4"/>
      <c r="G176" s="4"/>
      <c r="H176" s="4"/>
      <c r="I176" s="4"/>
      <c r="J176" s="4"/>
      <c r="K176" s="4"/>
      <c r="L176" s="4"/>
    </row>
    <row r="177" spans="1:12" ht="15.75" customHeight="1" x14ac:dyDescent="0.3">
      <c r="A177" s="4"/>
      <c r="B177" s="4"/>
      <c r="C177" s="4"/>
      <c r="D177" s="4"/>
      <c r="E177" s="4"/>
      <c r="F177" s="4"/>
      <c r="G177" s="4"/>
      <c r="H177" s="4"/>
      <c r="I177" s="4"/>
      <c r="J177" s="4"/>
      <c r="K177" s="4"/>
      <c r="L177" s="4"/>
    </row>
    <row r="178" spans="1:12" ht="15.75" customHeight="1" x14ac:dyDescent="0.3">
      <c r="A178" s="4"/>
      <c r="B178" s="4"/>
      <c r="C178" s="4"/>
      <c r="D178" s="4"/>
      <c r="E178" s="4"/>
      <c r="F178" s="4"/>
      <c r="G178" s="4"/>
      <c r="H178" s="4"/>
      <c r="I178" s="4"/>
      <c r="J178" s="4"/>
      <c r="K178" s="4"/>
      <c r="L178" s="4"/>
    </row>
    <row r="179" spans="1:12" ht="15.75" customHeight="1" x14ac:dyDescent="0.3">
      <c r="A179" s="4"/>
      <c r="B179" s="4"/>
      <c r="C179" s="4"/>
      <c r="D179" s="4"/>
      <c r="E179" s="4"/>
      <c r="F179" s="4"/>
      <c r="G179" s="4"/>
      <c r="H179" s="4"/>
      <c r="I179" s="4"/>
      <c r="J179" s="4"/>
      <c r="K179" s="4"/>
      <c r="L179" s="4"/>
    </row>
    <row r="180" spans="1:12" ht="15.75" customHeight="1" x14ac:dyDescent="0.3">
      <c r="A180" s="4"/>
      <c r="B180" s="4"/>
      <c r="C180" s="4"/>
      <c r="D180" s="4"/>
      <c r="E180" s="4"/>
      <c r="F180" s="4"/>
      <c r="G180" s="4"/>
      <c r="H180" s="4"/>
      <c r="I180" s="4"/>
      <c r="J180" s="4"/>
      <c r="K180" s="4"/>
      <c r="L180" s="4"/>
    </row>
    <row r="181" spans="1:12" ht="15.75" customHeight="1" x14ac:dyDescent="0.3">
      <c r="A181" s="4"/>
      <c r="B181" s="4"/>
      <c r="C181" s="4"/>
      <c r="D181" s="4"/>
      <c r="E181" s="4"/>
      <c r="F181" s="4"/>
      <c r="G181" s="4"/>
      <c r="H181" s="4"/>
      <c r="I181" s="4"/>
      <c r="J181" s="4"/>
      <c r="K181" s="4"/>
      <c r="L181" s="4"/>
    </row>
    <row r="182" spans="1:12" ht="15.75" customHeight="1" x14ac:dyDescent="0.3">
      <c r="A182" s="4"/>
      <c r="B182" s="4"/>
      <c r="C182" s="4"/>
      <c r="D182" s="4"/>
      <c r="E182" s="4"/>
      <c r="F182" s="4"/>
      <c r="G182" s="4"/>
      <c r="H182" s="4"/>
      <c r="I182" s="4"/>
      <c r="J182" s="4"/>
      <c r="K182" s="4"/>
      <c r="L182" s="4"/>
    </row>
    <row r="183" spans="1:12" ht="15.75" customHeight="1" x14ac:dyDescent="0.3">
      <c r="A183" s="4"/>
      <c r="B183" s="4"/>
      <c r="C183" s="4"/>
      <c r="D183" s="4"/>
      <c r="E183" s="4"/>
      <c r="F183" s="4"/>
      <c r="G183" s="4"/>
      <c r="H183" s="4"/>
      <c r="I183" s="4"/>
      <c r="J183" s="4"/>
      <c r="K183" s="4"/>
      <c r="L183" s="4"/>
    </row>
    <row r="184" spans="1:12" ht="15.75" customHeight="1" x14ac:dyDescent="0.3">
      <c r="A184" s="4"/>
      <c r="B184" s="4"/>
      <c r="C184" s="4"/>
      <c r="D184" s="4"/>
      <c r="E184" s="4"/>
      <c r="F184" s="4"/>
      <c r="G184" s="4"/>
      <c r="H184" s="4"/>
      <c r="I184" s="4"/>
      <c r="J184" s="4"/>
      <c r="K184" s="4"/>
      <c r="L184" s="4"/>
    </row>
    <row r="185" spans="1:12" ht="15.75" customHeight="1" x14ac:dyDescent="0.3">
      <c r="A185" s="4"/>
      <c r="B185" s="4"/>
      <c r="C185" s="4"/>
      <c r="D185" s="4"/>
      <c r="E185" s="4"/>
      <c r="F185" s="4"/>
      <c r="G185" s="4"/>
      <c r="H185" s="4"/>
      <c r="I185" s="4"/>
      <c r="J185" s="4"/>
      <c r="K185" s="4"/>
      <c r="L185" s="4"/>
    </row>
    <row r="186" spans="1:12" ht="15.75" customHeight="1" x14ac:dyDescent="0.3">
      <c r="A186" s="4"/>
      <c r="B186" s="4"/>
      <c r="C186" s="4"/>
      <c r="D186" s="4"/>
      <c r="E186" s="4"/>
      <c r="F186" s="4"/>
      <c r="G186" s="4"/>
      <c r="H186" s="4"/>
      <c r="I186" s="4"/>
      <c r="J186" s="4"/>
      <c r="K186" s="4"/>
      <c r="L186" s="4"/>
    </row>
    <row r="187" spans="1:12" ht="15.75" customHeight="1" x14ac:dyDescent="0.3">
      <c r="A187" s="4"/>
      <c r="B187" s="4"/>
      <c r="C187" s="4"/>
      <c r="D187" s="4"/>
      <c r="E187" s="4"/>
      <c r="F187" s="4"/>
      <c r="G187" s="4"/>
      <c r="H187" s="4"/>
      <c r="I187" s="4"/>
      <c r="J187" s="4"/>
      <c r="K187" s="4"/>
      <c r="L187" s="4"/>
    </row>
    <row r="188" spans="1:12" ht="15.75" customHeight="1" x14ac:dyDescent="0.3">
      <c r="A188" s="4"/>
      <c r="B188" s="4"/>
      <c r="C188" s="4"/>
      <c r="D188" s="4"/>
      <c r="E188" s="4"/>
      <c r="F188" s="4"/>
      <c r="G188" s="4"/>
      <c r="H188" s="4"/>
      <c r="I188" s="4"/>
      <c r="J188" s="4"/>
      <c r="K188" s="4"/>
      <c r="L188" s="4"/>
    </row>
    <row r="189" spans="1:12" ht="15.75" customHeight="1" x14ac:dyDescent="0.3">
      <c r="A189" s="4"/>
      <c r="B189" s="4"/>
      <c r="C189" s="4"/>
      <c r="D189" s="4"/>
      <c r="E189" s="4"/>
      <c r="F189" s="4"/>
      <c r="G189" s="4"/>
      <c r="H189" s="4"/>
      <c r="I189" s="4"/>
      <c r="J189" s="4"/>
      <c r="K189" s="4"/>
      <c r="L189" s="4"/>
    </row>
    <row r="190" spans="1:12" ht="15.75" customHeight="1" x14ac:dyDescent="0.3">
      <c r="A190" s="4"/>
      <c r="B190" s="4"/>
      <c r="C190" s="4"/>
      <c r="D190" s="4"/>
      <c r="E190" s="4"/>
      <c r="F190" s="4"/>
      <c r="G190" s="4"/>
      <c r="H190" s="4"/>
      <c r="I190" s="4"/>
      <c r="J190" s="4"/>
      <c r="K190" s="4"/>
      <c r="L190" s="4"/>
    </row>
    <row r="191" spans="1:12" ht="15.75" customHeight="1" x14ac:dyDescent="0.3">
      <c r="A191" s="4"/>
      <c r="B191" s="4"/>
      <c r="C191" s="4"/>
      <c r="D191" s="4"/>
      <c r="E191" s="4"/>
      <c r="F191" s="4"/>
      <c r="G191" s="4"/>
      <c r="H191" s="4"/>
      <c r="I191" s="4"/>
      <c r="J191" s="4"/>
      <c r="K191" s="4"/>
      <c r="L191" s="4"/>
    </row>
    <row r="192" spans="1:12" ht="15.75" customHeight="1" x14ac:dyDescent="0.3">
      <c r="A192" s="4"/>
      <c r="B192" s="4"/>
      <c r="C192" s="4"/>
      <c r="D192" s="4"/>
      <c r="E192" s="4"/>
      <c r="F192" s="4"/>
      <c r="G192" s="4"/>
      <c r="H192" s="4"/>
      <c r="I192" s="4"/>
      <c r="J192" s="4"/>
      <c r="K192" s="4"/>
      <c r="L192" s="4"/>
    </row>
    <row r="193" spans="1:12" ht="15.75" customHeight="1" x14ac:dyDescent="0.3">
      <c r="A193" s="4"/>
      <c r="B193" s="4"/>
      <c r="C193" s="4"/>
      <c r="D193" s="4"/>
      <c r="E193" s="4"/>
      <c r="F193" s="4"/>
      <c r="G193" s="4"/>
      <c r="H193" s="4"/>
      <c r="I193" s="4"/>
      <c r="J193" s="4"/>
      <c r="K193" s="4"/>
      <c r="L193" s="4"/>
    </row>
    <row r="194" spans="1:12" ht="15.75" customHeight="1" x14ac:dyDescent="0.3">
      <c r="A194" s="4"/>
      <c r="B194" s="4"/>
      <c r="C194" s="4"/>
      <c r="D194" s="4"/>
      <c r="E194" s="4"/>
      <c r="F194" s="4"/>
      <c r="G194" s="4"/>
      <c r="H194" s="4"/>
      <c r="I194" s="4"/>
      <c r="J194" s="4"/>
      <c r="K194" s="4"/>
      <c r="L194" s="4"/>
    </row>
    <row r="195" spans="1:12" ht="15.75" customHeight="1" x14ac:dyDescent="0.3">
      <c r="A195" s="4"/>
      <c r="B195" s="4"/>
      <c r="C195" s="4"/>
      <c r="D195" s="4"/>
      <c r="E195" s="4"/>
      <c r="F195" s="4"/>
      <c r="G195" s="4"/>
      <c r="H195" s="4"/>
      <c r="I195" s="4"/>
      <c r="J195" s="4"/>
      <c r="K195" s="4"/>
      <c r="L195" s="4"/>
    </row>
    <row r="196" spans="1:12" ht="15.75" customHeight="1" x14ac:dyDescent="0.3">
      <c r="A196" s="4"/>
      <c r="B196" s="4"/>
      <c r="C196" s="4"/>
      <c r="D196" s="4"/>
      <c r="E196" s="4"/>
      <c r="F196" s="4"/>
      <c r="G196" s="4"/>
      <c r="H196" s="4"/>
      <c r="I196" s="4"/>
      <c r="J196" s="4"/>
      <c r="K196" s="4"/>
      <c r="L196" s="4"/>
    </row>
    <row r="197" spans="1:12" ht="15.75" customHeight="1" x14ac:dyDescent="0.3">
      <c r="A197" s="4"/>
      <c r="B197" s="4"/>
      <c r="C197" s="4"/>
      <c r="D197" s="4"/>
      <c r="E197" s="4"/>
      <c r="F197" s="4"/>
      <c r="G197" s="4"/>
      <c r="H197" s="4"/>
      <c r="I197" s="4"/>
      <c r="J197" s="4"/>
      <c r="K197" s="4"/>
      <c r="L197" s="4"/>
    </row>
    <row r="198" spans="1:12" ht="15.75" customHeight="1" x14ac:dyDescent="0.3">
      <c r="A198" s="4"/>
      <c r="B198" s="4"/>
      <c r="C198" s="4"/>
      <c r="D198" s="4"/>
      <c r="E198" s="4"/>
      <c r="F198" s="4"/>
      <c r="G198" s="4"/>
      <c r="H198" s="4"/>
      <c r="I198" s="4"/>
      <c r="J198" s="4"/>
      <c r="K198" s="4"/>
      <c r="L198" s="4"/>
    </row>
    <row r="199" spans="1:12" ht="15.75" customHeight="1" x14ac:dyDescent="0.3">
      <c r="A199" s="4"/>
      <c r="B199" s="4"/>
      <c r="C199" s="4"/>
      <c r="D199" s="4"/>
      <c r="E199" s="4"/>
      <c r="F199" s="4"/>
      <c r="G199" s="4"/>
      <c r="H199" s="4"/>
      <c r="I199" s="4"/>
      <c r="J199" s="4"/>
      <c r="K199" s="4"/>
      <c r="L199" s="4"/>
    </row>
    <row r="200" spans="1:12" ht="15.75" customHeight="1" x14ac:dyDescent="0.3">
      <c r="A200" s="4"/>
      <c r="B200" s="4"/>
      <c r="C200" s="4"/>
      <c r="D200" s="4"/>
      <c r="E200" s="4"/>
      <c r="F200" s="4"/>
      <c r="G200" s="4"/>
      <c r="H200" s="4"/>
      <c r="I200" s="4"/>
      <c r="J200" s="4"/>
      <c r="K200" s="4"/>
      <c r="L200" s="4"/>
    </row>
    <row r="201" spans="1:12" ht="15.75" customHeight="1" x14ac:dyDescent="0.3">
      <c r="A201" s="4"/>
      <c r="B201" s="4"/>
      <c r="C201" s="4"/>
      <c r="D201" s="4"/>
      <c r="E201" s="4"/>
      <c r="F201" s="4"/>
      <c r="G201" s="4"/>
      <c r="H201" s="4"/>
      <c r="I201" s="4"/>
      <c r="J201" s="4"/>
      <c r="K201" s="4"/>
      <c r="L201" s="4"/>
    </row>
    <row r="202" spans="1:12" ht="15.75" customHeight="1" x14ac:dyDescent="0.3">
      <c r="A202" s="4"/>
      <c r="B202" s="4"/>
      <c r="C202" s="4"/>
      <c r="D202" s="4"/>
      <c r="E202" s="4"/>
      <c r="F202" s="4"/>
      <c r="G202" s="4"/>
      <c r="H202" s="4"/>
      <c r="I202" s="4"/>
      <c r="J202" s="4"/>
      <c r="K202" s="4"/>
      <c r="L202" s="4"/>
    </row>
    <row r="203" spans="1:12" ht="15.75" customHeight="1" x14ac:dyDescent="0.3">
      <c r="A203" s="4"/>
      <c r="B203" s="4"/>
      <c r="C203" s="4"/>
      <c r="D203" s="4"/>
      <c r="E203" s="4"/>
      <c r="F203" s="4"/>
      <c r="G203" s="4"/>
      <c r="H203" s="4"/>
      <c r="I203" s="4"/>
      <c r="J203" s="4"/>
      <c r="K203" s="4"/>
      <c r="L203" s="4"/>
    </row>
    <row r="204" spans="1:12" ht="15.75" customHeight="1" x14ac:dyDescent="0.3">
      <c r="A204" s="4"/>
      <c r="B204" s="4"/>
      <c r="C204" s="4"/>
      <c r="D204" s="4"/>
      <c r="E204" s="4"/>
      <c r="F204" s="4"/>
      <c r="G204" s="4"/>
      <c r="H204" s="4"/>
      <c r="I204" s="4"/>
      <c r="J204" s="4"/>
      <c r="K204" s="4"/>
      <c r="L204" s="4"/>
    </row>
    <row r="205" spans="1:12" ht="15.75" customHeight="1" x14ac:dyDescent="0.3">
      <c r="A205" s="4"/>
      <c r="B205" s="4"/>
      <c r="C205" s="4"/>
      <c r="D205" s="4"/>
      <c r="E205" s="4"/>
      <c r="F205" s="4"/>
      <c r="G205" s="4"/>
      <c r="H205" s="4"/>
      <c r="I205" s="4"/>
      <c r="J205" s="4"/>
      <c r="K205" s="4"/>
      <c r="L205" s="4"/>
    </row>
    <row r="206" spans="1:12" ht="15.75" customHeight="1" x14ac:dyDescent="0.3">
      <c r="A206" s="4"/>
      <c r="B206" s="4"/>
      <c r="C206" s="4"/>
      <c r="D206" s="4"/>
      <c r="E206" s="4"/>
      <c r="F206" s="4"/>
      <c r="G206" s="4"/>
      <c r="H206" s="4"/>
      <c r="I206" s="4"/>
      <c r="J206" s="4"/>
      <c r="K206" s="4"/>
      <c r="L206" s="4"/>
    </row>
    <row r="207" spans="1:12" ht="15.75" customHeight="1" x14ac:dyDescent="0.3">
      <c r="A207" s="4"/>
      <c r="B207" s="4"/>
      <c r="C207" s="4"/>
      <c r="D207" s="4"/>
      <c r="E207" s="4"/>
      <c r="F207" s="4"/>
      <c r="G207" s="4"/>
      <c r="H207" s="4"/>
      <c r="I207" s="4"/>
      <c r="J207" s="4"/>
      <c r="K207" s="4"/>
      <c r="L207" s="4"/>
    </row>
    <row r="208" spans="1:12" ht="15.75" customHeight="1" x14ac:dyDescent="0.3">
      <c r="A208" s="4"/>
      <c r="B208" s="4"/>
      <c r="C208" s="4"/>
      <c r="D208" s="4"/>
      <c r="E208" s="4"/>
      <c r="F208" s="4"/>
      <c r="G208" s="4"/>
      <c r="H208" s="4"/>
      <c r="I208" s="4"/>
      <c r="J208" s="4"/>
      <c r="K208" s="4"/>
      <c r="L208" s="4"/>
    </row>
    <row r="209" spans="1:12" ht="15.75" customHeight="1" x14ac:dyDescent="0.3">
      <c r="A209" s="4"/>
      <c r="B209" s="4"/>
      <c r="C209" s="4"/>
      <c r="D209" s="4"/>
      <c r="E209" s="4"/>
      <c r="F209" s="4"/>
      <c r="G209" s="4"/>
      <c r="H209" s="4"/>
      <c r="I209" s="4"/>
      <c r="J209" s="4"/>
      <c r="K209" s="4"/>
      <c r="L209" s="4"/>
    </row>
    <row r="210" spans="1:12" ht="15.75" customHeight="1" x14ac:dyDescent="0.3">
      <c r="A210" s="4"/>
      <c r="B210" s="4"/>
      <c r="C210" s="4"/>
      <c r="D210" s="4"/>
      <c r="E210" s="4"/>
      <c r="F210" s="4"/>
      <c r="G210" s="4"/>
      <c r="H210" s="4"/>
      <c r="I210" s="4"/>
      <c r="J210" s="4"/>
      <c r="K210" s="4"/>
      <c r="L210" s="4"/>
    </row>
    <row r="211" spans="1:12" ht="15.75" customHeight="1" x14ac:dyDescent="0.3">
      <c r="A211" s="4"/>
      <c r="B211" s="4"/>
      <c r="C211" s="4"/>
      <c r="D211" s="4"/>
      <c r="E211" s="4"/>
      <c r="F211" s="4"/>
      <c r="G211" s="4"/>
      <c r="H211" s="4"/>
      <c r="I211" s="4"/>
      <c r="J211" s="4"/>
      <c r="K211" s="4"/>
      <c r="L211" s="4"/>
    </row>
    <row r="212" spans="1:12" ht="15.75" customHeight="1" x14ac:dyDescent="0.3">
      <c r="A212" s="4"/>
      <c r="B212" s="4"/>
      <c r="C212" s="4"/>
      <c r="D212" s="4"/>
      <c r="E212" s="4"/>
      <c r="F212" s="4"/>
      <c r="G212" s="4"/>
      <c r="H212" s="4"/>
      <c r="I212" s="4"/>
      <c r="J212" s="4"/>
      <c r="K212" s="4"/>
      <c r="L212" s="4"/>
    </row>
    <row r="213" spans="1:12" ht="15.75" customHeight="1" x14ac:dyDescent="0.3">
      <c r="A213" s="4"/>
      <c r="B213" s="4"/>
      <c r="C213" s="4"/>
      <c r="D213" s="4"/>
      <c r="E213" s="4"/>
      <c r="F213" s="4"/>
      <c r="G213" s="4"/>
      <c r="H213" s="4"/>
      <c r="I213" s="4"/>
      <c r="J213" s="4"/>
      <c r="K213" s="4"/>
      <c r="L213" s="4"/>
    </row>
    <row r="214" spans="1:12" ht="15.75" customHeight="1" x14ac:dyDescent="0.3">
      <c r="A214" s="4"/>
      <c r="B214" s="4"/>
      <c r="C214" s="4"/>
      <c r="D214" s="4"/>
      <c r="E214" s="4"/>
      <c r="F214" s="4"/>
      <c r="G214" s="4"/>
      <c r="H214" s="4"/>
      <c r="I214" s="4"/>
      <c r="J214" s="4"/>
      <c r="K214" s="4"/>
      <c r="L214" s="4"/>
    </row>
    <row r="215" spans="1:12" ht="15.75" customHeight="1" x14ac:dyDescent="0.3">
      <c r="A215" s="4"/>
      <c r="B215" s="4"/>
      <c r="C215" s="4"/>
      <c r="D215" s="4"/>
      <c r="E215" s="4"/>
      <c r="F215" s="4"/>
      <c r="G215" s="4"/>
      <c r="H215" s="4"/>
      <c r="I215" s="4"/>
      <c r="J215" s="4"/>
      <c r="K215" s="4"/>
      <c r="L215" s="4"/>
    </row>
    <row r="216" spans="1:12" ht="15.75" customHeight="1" x14ac:dyDescent="0.3">
      <c r="A216" s="4"/>
      <c r="B216" s="4"/>
      <c r="C216" s="4"/>
      <c r="D216" s="4"/>
      <c r="E216" s="4"/>
      <c r="F216" s="4"/>
      <c r="G216" s="4"/>
      <c r="H216" s="4"/>
      <c r="I216" s="4"/>
      <c r="J216" s="4"/>
      <c r="K216" s="4"/>
      <c r="L216" s="4"/>
    </row>
    <row r="217" spans="1:12" ht="15.75" customHeight="1" x14ac:dyDescent="0.3">
      <c r="A217" s="4"/>
      <c r="B217" s="4"/>
      <c r="C217" s="4"/>
      <c r="D217" s="4"/>
      <c r="E217" s="4"/>
      <c r="F217" s="4"/>
      <c r="G217" s="4"/>
      <c r="H217" s="4"/>
      <c r="I217" s="4"/>
      <c r="J217" s="4"/>
      <c r="K217" s="4"/>
      <c r="L217" s="4"/>
    </row>
    <row r="218" spans="1:12" ht="15.75" customHeight="1" x14ac:dyDescent="0.3">
      <c r="A218" s="4"/>
      <c r="B218" s="4"/>
      <c r="C218" s="4"/>
      <c r="D218" s="4"/>
      <c r="E218" s="4"/>
      <c r="F218" s="4"/>
      <c r="G218" s="4"/>
      <c r="H218" s="4"/>
      <c r="I218" s="4"/>
      <c r="J218" s="4"/>
      <c r="K218" s="4"/>
      <c r="L218" s="4"/>
    </row>
    <row r="219" spans="1:12" ht="15.75" customHeight="1" x14ac:dyDescent="0.3">
      <c r="A219" s="4"/>
      <c r="B219" s="4"/>
      <c r="C219" s="4"/>
      <c r="D219" s="4"/>
      <c r="E219" s="4"/>
      <c r="F219" s="4"/>
      <c r="G219" s="4"/>
      <c r="H219" s="4"/>
      <c r="I219" s="4"/>
      <c r="J219" s="4"/>
      <c r="K219" s="4"/>
      <c r="L219" s="4"/>
    </row>
    <row r="220" spans="1:12" ht="15.75" customHeight="1" x14ac:dyDescent="0.3">
      <c r="A220" s="4"/>
      <c r="B220" s="4"/>
      <c r="C220" s="4"/>
      <c r="D220" s="4"/>
      <c r="E220" s="4"/>
      <c r="F220" s="4"/>
      <c r="G220" s="4"/>
      <c r="H220" s="4"/>
      <c r="I220" s="4"/>
      <c r="J220" s="4"/>
      <c r="K220" s="4"/>
      <c r="L220" s="4"/>
    </row>
    <row r="221" spans="1:12" ht="15.75" customHeight="1" x14ac:dyDescent="0.3">
      <c r="A221" s="4"/>
      <c r="B221" s="4"/>
      <c r="C221" s="4"/>
      <c r="D221" s="4"/>
      <c r="E221" s="4"/>
      <c r="F221" s="4"/>
      <c r="G221" s="4"/>
      <c r="H221" s="4"/>
      <c r="I221" s="4"/>
      <c r="J221" s="4"/>
      <c r="K221" s="4"/>
      <c r="L221" s="4"/>
    </row>
    <row r="222" spans="1:12" ht="15.75" customHeight="1" x14ac:dyDescent="0.3">
      <c r="A222" s="4"/>
      <c r="B222" s="4"/>
      <c r="C222" s="4"/>
      <c r="D222" s="4"/>
      <c r="E222" s="4"/>
      <c r="F222" s="4"/>
      <c r="G222" s="4"/>
      <c r="H222" s="4"/>
      <c r="I222" s="4"/>
      <c r="J222" s="4"/>
      <c r="K222" s="4"/>
      <c r="L222" s="4"/>
    </row>
    <row r="223" spans="1:12" ht="15.75" customHeight="1" x14ac:dyDescent="0.3">
      <c r="A223" s="4"/>
      <c r="B223" s="4"/>
      <c r="C223" s="4"/>
      <c r="D223" s="4"/>
      <c r="E223" s="4"/>
      <c r="F223" s="4"/>
      <c r="G223" s="4"/>
      <c r="H223" s="4"/>
      <c r="I223" s="4"/>
      <c r="J223" s="4"/>
      <c r="K223" s="4"/>
      <c r="L223" s="4"/>
    </row>
    <row r="224" spans="1:12" ht="15.75" customHeight="1" x14ac:dyDescent="0.3">
      <c r="A224" s="4"/>
      <c r="B224" s="4"/>
      <c r="C224" s="4"/>
      <c r="D224" s="4"/>
      <c r="E224" s="4"/>
      <c r="F224" s="4"/>
      <c r="G224" s="4"/>
      <c r="H224" s="4"/>
      <c r="I224" s="4"/>
      <c r="J224" s="4"/>
      <c r="K224" s="4"/>
      <c r="L224" s="4"/>
    </row>
    <row r="225" spans="1:12" ht="15.75" customHeight="1" x14ac:dyDescent="0.3">
      <c r="A225" s="4"/>
      <c r="B225" s="4"/>
      <c r="C225" s="4"/>
      <c r="D225" s="4"/>
      <c r="E225" s="4"/>
      <c r="F225" s="4"/>
      <c r="G225" s="4"/>
      <c r="H225" s="4"/>
      <c r="I225" s="4"/>
      <c r="J225" s="4"/>
      <c r="K225" s="4"/>
      <c r="L225" s="4"/>
    </row>
    <row r="226" spans="1:12" ht="15.75" customHeight="1" x14ac:dyDescent="0.3">
      <c r="A226" s="4"/>
      <c r="B226" s="4"/>
      <c r="C226" s="4"/>
      <c r="D226" s="4"/>
      <c r="E226" s="4"/>
      <c r="F226" s="4"/>
      <c r="G226" s="4"/>
      <c r="H226" s="4"/>
      <c r="I226" s="4"/>
      <c r="J226" s="4"/>
      <c r="K226" s="4"/>
      <c r="L226" s="4"/>
    </row>
    <row r="227" spans="1:12" ht="15.75" customHeight="1" x14ac:dyDescent="0.3">
      <c r="A227" s="4"/>
      <c r="B227" s="4"/>
      <c r="C227" s="4"/>
      <c r="D227" s="4"/>
      <c r="E227" s="4"/>
      <c r="F227" s="4"/>
      <c r="G227" s="4"/>
      <c r="H227" s="4"/>
      <c r="I227" s="4"/>
      <c r="J227" s="4"/>
      <c r="K227" s="4"/>
      <c r="L227" s="4"/>
    </row>
    <row r="228" spans="1:12" ht="15.75" customHeight="1" x14ac:dyDescent="0.3">
      <c r="A228" s="4"/>
      <c r="B228" s="4"/>
      <c r="C228" s="4"/>
      <c r="D228" s="4"/>
      <c r="E228" s="4"/>
      <c r="F228" s="4"/>
      <c r="G228" s="4"/>
      <c r="H228" s="4"/>
      <c r="I228" s="4"/>
      <c r="J228" s="4"/>
      <c r="K228" s="4"/>
      <c r="L228" s="4"/>
    </row>
    <row r="229" spans="1:12" ht="15.75" customHeight="1" x14ac:dyDescent="0.3">
      <c r="A229" s="4"/>
      <c r="B229" s="4"/>
      <c r="C229" s="4"/>
      <c r="D229" s="4"/>
      <c r="E229" s="4"/>
      <c r="F229" s="4"/>
      <c r="G229" s="4"/>
      <c r="H229" s="4"/>
      <c r="I229" s="4"/>
      <c r="J229" s="4"/>
      <c r="K229" s="4"/>
      <c r="L229" s="4"/>
    </row>
    <row r="230" spans="1:12" ht="15.75" customHeight="1" x14ac:dyDescent="0.3">
      <c r="A230" s="4"/>
      <c r="B230" s="4"/>
      <c r="C230" s="4"/>
      <c r="D230" s="4"/>
      <c r="E230" s="4"/>
      <c r="F230" s="4"/>
      <c r="G230" s="4"/>
      <c r="H230" s="4"/>
      <c r="I230" s="4"/>
      <c r="J230" s="4"/>
      <c r="K230" s="4"/>
      <c r="L230" s="4"/>
    </row>
    <row r="231" spans="1:12" ht="15.75" customHeight="1" x14ac:dyDescent="0.3">
      <c r="A231" s="4"/>
      <c r="B231" s="4"/>
      <c r="C231" s="4"/>
      <c r="D231" s="4"/>
      <c r="E231" s="4"/>
      <c r="F231" s="4"/>
      <c r="G231" s="4"/>
      <c r="H231" s="4"/>
      <c r="I231" s="4"/>
      <c r="J231" s="4"/>
      <c r="K231" s="4"/>
      <c r="L231" s="4"/>
    </row>
    <row r="232" spans="1:12" ht="15.75" customHeight="1" x14ac:dyDescent="0.3">
      <c r="A232" s="4"/>
      <c r="B232" s="4"/>
      <c r="C232" s="4"/>
      <c r="D232" s="4"/>
      <c r="E232" s="4"/>
      <c r="F232" s="4"/>
      <c r="G232" s="4"/>
      <c r="H232" s="4"/>
      <c r="I232" s="4"/>
      <c r="J232" s="4"/>
      <c r="K232" s="4"/>
      <c r="L232" s="4"/>
    </row>
    <row r="233" spans="1:12" ht="15.75" customHeight="1" x14ac:dyDescent="0.3">
      <c r="A233" s="4"/>
      <c r="B233" s="4"/>
      <c r="C233" s="4"/>
      <c r="D233" s="4"/>
      <c r="E233" s="4"/>
      <c r="F233" s="4"/>
      <c r="G233" s="4"/>
      <c r="H233" s="4"/>
      <c r="I233" s="4"/>
      <c r="J233" s="4"/>
      <c r="K233" s="4"/>
      <c r="L233" s="4"/>
    </row>
    <row r="234" spans="1:12" ht="15.75" customHeight="1" x14ac:dyDescent="0.3">
      <c r="A234" s="4"/>
      <c r="B234" s="4"/>
      <c r="C234" s="4"/>
      <c r="D234" s="4"/>
      <c r="E234" s="4"/>
      <c r="F234" s="4"/>
      <c r="G234" s="4"/>
      <c r="H234" s="4"/>
      <c r="I234" s="4"/>
      <c r="J234" s="4"/>
      <c r="K234" s="4"/>
      <c r="L234" s="4"/>
    </row>
    <row r="235" spans="1:12" ht="15.75" customHeight="1" x14ac:dyDescent="0.3">
      <c r="A235" s="4"/>
      <c r="B235" s="4"/>
      <c r="C235" s="4"/>
      <c r="D235" s="4"/>
      <c r="E235" s="4"/>
      <c r="F235" s="4"/>
      <c r="G235" s="4"/>
      <c r="H235" s="4"/>
      <c r="I235" s="4"/>
      <c r="J235" s="4"/>
      <c r="K235" s="4"/>
      <c r="L235" s="4"/>
    </row>
    <row r="236" spans="1:12" ht="15.75" customHeight="1" x14ac:dyDescent="0.3">
      <c r="A236" s="4"/>
      <c r="B236" s="4"/>
      <c r="C236" s="4"/>
      <c r="D236" s="4"/>
      <c r="E236" s="4"/>
      <c r="F236" s="4"/>
      <c r="G236" s="4"/>
      <c r="H236" s="4"/>
      <c r="I236" s="4"/>
      <c r="J236" s="4"/>
      <c r="K236" s="4"/>
      <c r="L236" s="4"/>
    </row>
    <row r="237" spans="1:12" ht="15.75" customHeight="1" x14ac:dyDescent="0.3">
      <c r="A237" s="4"/>
      <c r="B237" s="4"/>
      <c r="C237" s="4"/>
      <c r="D237" s="4"/>
      <c r="E237" s="4"/>
      <c r="F237" s="4"/>
      <c r="G237" s="4"/>
      <c r="H237" s="4"/>
      <c r="I237" s="4"/>
      <c r="J237" s="4"/>
      <c r="K237" s="4"/>
      <c r="L237" s="4"/>
    </row>
    <row r="238" spans="1:12" ht="15.75" customHeight="1" x14ac:dyDescent="0.3">
      <c r="A238" s="4"/>
      <c r="B238" s="4"/>
      <c r="C238" s="4"/>
      <c r="D238" s="4"/>
      <c r="E238" s="4"/>
      <c r="F238" s="4"/>
      <c r="G238" s="4"/>
      <c r="H238" s="4"/>
      <c r="I238" s="4"/>
      <c r="J238" s="4"/>
      <c r="K238" s="4"/>
      <c r="L238" s="4"/>
    </row>
    <row r="239" spans="1:12" ht="15.75" customHeight="1" x14ac:dyDescent="0.3">
      <c r="A239" s="4"/>
      <c r="B239" s="4"/>
      <c r="C239" s="4"/>
      <c r="D239" s="4"/>
      <c r="E239" s="4"/>
      <c r="F239" s="4"/>
      <c r="G239" s="4"/>
      <c r="H239" s="4"/>
      <c r="I239" s="4"/>
      <c r="J239" s="4"/>
      <c r="K239" s="4"/>
      <c r="L239" s="4"/>
    </row>
    <row r="240" spans="1:12" ht="15.75" customHeight="1" x14ac:dyDescent="0.3">
      <c r="A240" s="4"/>
      <c r="B240" s="4"/>
      <c r="C240" s="4"/>
      <c r="D240" s="4"/>
      <c r="E240" s="4"/>
      <c r="F240" s="4"/>
      <c r="G240" s="4"/>
      <c r="H240" s="4"/>
      <c r="I240" s="4"/>
      <c r="J240" s="4"/>
      <c r="K240" s="4"/>
      <c r="L240" s="4"/>
    </row>
    <row r="241" spans="1:12" ht="15.75" customHeight="1" x14ac:dyDescent="0.3">
      <c r="A241" s="4"/>
      <c r="B241" s="4"/>
      <c r="C241" s="4"/>
      <c r="D241" s="4"/>
      <c r="E241" s="4"/>
      <c r="F241" s="4"/>
      <c r="G241" s="4"/>
      <c r="H241" s="4"/>
      <c r="I241" s="4"/>
      <c r="J241" s="4"/>
      <c r="K241" s="4"/>
      <c r="L241" s="4"/>
    </row>
    <row r="242" spans="1:12" ht="15.75" customHeight="1" x14ac:dyDescent="0.3">
      <c r="A242" s="4"/>
      <c r="B242" s="4"/>
      <c r="C242" s="4"/>
      <c r="D242" s="4"/>
      <c r="E242" s="4"/>
      <c r="F242" s="4"/>
      <c r="G242" s="4"/>
      <c r="H242" s="4"/>
      <c r="I242" s="4"/>
      <c r="J242" s="4"/>
      <c r="K242" s="4"/>
      <c r="L242" s="4"/>
    </row>
    <row r="243" spans="1:12" ht="15.75" customHeight="1" x14ac:dyDescent="0.3">
      <c r="A243" s="4"/>
      <c r="B243" s="4"/>
      <c r="C243" s="4"/>
      <c r="D243" s="4"/>
      <c r="E243" s="4"/>
      <c r="F243" s="4"/>
      <c r="G243" s="4"/>
      <c r="H243" s="4"/>
      <c r="I243" s="4"/>
      <c r="J243" s="4"/>
      <c r="K243" s="4"/>
      <c r="L243" s="4"/>
    </row>
    <row r="244" spans="1:12" ht="15.75" customHeight="1" x14ac:dyDescent="0.3">
      <c r="A244" s="4"/>
      <c r="B244" s="4"/>
      <c r="C244" s="4"/>
      <c r="D244" s="4"/>
      <c r="E244" s="4"/>
      <c r="F244" s="4"/>
      <c r="G244" s="4"/>
      <c r="H244" s="4"/>
      <c r="I244" s="4"/>
      <c r="J244" s="4"/>
      <c r="K244" s="4"/>
      <c r="L244" s="4"/>
    </row>
    <row r="245" spans="1:12" ht="15.75" customHeight="1" x14ac:dyDescent="0.3">
      <c r="A245" s="4"/>
      <c r="B245" s="4"/>
      <c r="C245" s="4"/>
      <c r="D245" s="4"/>
      <c r="E245" s="4"/>
      <c r="F245" s="4"/>
      <c r="G245" s="4"/>
      <c r="H245" s="4"/>
      <c r="I245" s="4"/>
      <c r="J245" s="4"/>
      <c r="K245" s="4"/>
      <c r="L245" s="4"/>
    </row>
    <row r="246" spans="1:12" ht="15.75" customHeight="1" x14ac:dyDescent="0.3">
      <c r="A246" s="4"/>
      <c r="B246" s="4"/>
      <c r="C246" s="4"/>
      <c r="D246" s="4"/>
      <c r="E246" s="4"/>
      <c r="F246" s="4"/>
      <c r="G246" s="4"/>
      <c r="H246" s="4"/>
      <c r="I246" s="4"/>
      <c r="J246" s="4"/>
      <c r="K246" s="4"/>
      <c r="L246" s="4"/>
    </row>
    <row r="247" spans="1:12" ht="15.75" customHeight="1" x14ac:dyDescent="0.3">
      <c r="A247" s="4"/>
      <c r="B247" s="4"/>
      <c r="C247" s="4"/>
      <c r="D247" s="4"/>
      <c r="E247" s="4"/>
      <c r="F247" s="4"/>
      <c r="G247" s="4"/>
      <c r="H247" s="4"/>
      <c r="I247" s="4"/>
      <c r="J247" s="4"/>
      <c r="K247" s="4"/>
      <c r="L247" s="4"/>
    </row>
    <row r="248" spans="1:12" ht="15.75" customHeight="1" x14ac:dyDescent="0.3">
      <c r="A248" s="4"/>
      <c r="B248" s="4"/>
      <c r="C248" s="4"/>
      <c r="D248" s="4"/>
      <c r="E248" s="4"/>
      <c r="F248" s="4"/>
      <c r="G248" s="4"/>
      <c r="H248" s="4"/>
      <c r="I248" s="4"/>
      <c r="J248" s="4"/>
      <c r="K248" s="4"/>
      <c r="L248" s="4"/>
    </row>
    <row r="249" spans="1:12" ht="15.75" customHeight="1" x14ac:dyDescent="0.3">
      <c r="A249" s="4"/>
      <c r="B249" s="4"/>
      <c r="C249" s="4"/>
      <c r="D249" s="4"/>
      <c r="E249" s="4"/>
      <c r="F249" s="4"/>
      <c r="G249" s="4"/>
      <c r="H249" s="4"/>
      <c r="I249" s="4"/>
      <c r="J249" s="4"/>
      <c r="K249" s="4"/>
      <c r="L249" s="4"/>
    </row>
    <row r="250" spans="1:12" ht="15.75" customHeight="1" x14ac:dyDescent="0.3">
      <c r="A250" s="4"/>
      <c r="B250" s="4"/>
      <c r="C250" s="4"/>
      <c r="D250" s="4"/>
      <c r="E250" s="4"/>
      <c r="F250" s="4"/>
      <c r="G250" s="4"/>
      <c r="H250" s="4"/>
      <c r="I250" s="4"/>
      <c r="J250" s="4"/>
      <c r="K250" s="4"/>
      <c r="L250" s="4"/>
    </row>
    <row r="251" spans="1:12" ht="15.75" customHeight="1" x14ac:dyDescent="0.3">
      <c r="A251" s="4"/>
      <c r="B251" s="4"/>
      <c r="C251" s="4"/>
      <c r="D251" s="4"/>
      <c r="E251" s="4"/>
      <c r="F251" s="4"/>
      <c r="G251" s="4"/>
      <c r="H251" s="4"/>
      <c r="I251" s="4"/>
      <c r="J251" s="4"/>
      <c r="K251" s="4"/>
      <c r="L251" s="4"/>
    </row>
    <row r="252" spans="1:12" ht="15.75" customHeight="1" x14ac:dyDescent="0.3">
      <c r="A252" s="4"/>
      <c r="B252" s="4"/>
      <c r="C252" s="4"/>
      <c r="D252" s="4"/>
      <c r="E252" s="4"/>
      <c r="F252" s="4"/>
      <c r="G252" s="4"/>
      <c r="H252" s="4"/>
      <c r="I252" s="4"/>
      <c r="J252" s="4"/>
      <c r="K252" s="4"/>
      <c r="L252" s="4"/>
    </row>
    <row r="253" spans="1:12" ht="15.75" customHeight="1" x14ac:dyDescent="0.3">
      <c r="A253" s="4"/>
      <c r="B253" s="4"/>
      <c r="C253" s="4"/>
      <c r="D253" s="4"/>
      <c r="E253" s="4"/>
      <c r="F253" s="4"/>
      <c r="G253" s="4"/>
      <c r="H253" s="4"/>
      <c r="I253" s="4"/>
      <c r="J253" s="4"/>
      <c r="K253" s="4"/>
      <c r="L253" s="4"/>
    </row>
    <row r="254" spans="1:12" ht="15.75" customHeight="1" x14ac:dyDescent="0.3">
      <c r="A254" s="4"/>
      <c r="B254" s="4"/>
      <c r="C254" s="4"/>
      <c r="D254" s="4"/>
      <c r="E254" s="4"/>
      <c r="F254" s="4"/>
      <c r="G254" s="4"/>
      <c r="H254" s="4"/>
      <c r="I254" s="4"/>
      <c r="J254" s="4"/>
      <c r="K254" s="4"/>
      <c r="L254" s="4"/>
    </row>
    <row r="255" spans="1:12" ht="15.75" customHeight="1" x14ac:dyDescent="0.3">
      <c r="A255" s="4"/>
      <c r="B255" s="4"/>
      <c r="C255" s="4"/>
      <c r="D255" s="4"/>
      <c r="E255" s="4"/>
      <c r="F255" s="4"/>
      <c r="G255" s="4"/>
      <c r="H255" s="4"/>
      <c r="I255" s="4"/>
      <c r="J255" s="4"/>
      <c r="K255" s="4"/>
      <c r="L255" s="4"/>
    </row>
    <row r="256" spans="1:12" ht="15.75" customHeight="1" x14ac:dyDescent="0.3">
      <c r="A256" s="4"/>
      <c r="B256" s="4"/>
      <c r="C256" s="4"/>
      <c r="D256" s="4"/>
      <c r="E256" s="4"/>
      <c r="F256" s="4"/>
      <c r="G256" s="4"/>
      <c r="H256" s="4"/>
      <c r="I256" s="4"/>
      <c r="J256" s="4"/>
      <c r="K256" s="4"/>
      <c r="L256" s="4"/>
    </row>
    <row r="257" spans="1:12" ht="15.75" customHeight="1" x14ac:dyDescent="0.3">
      <c r="A257" s="4"/>
      <c r="B257" s="4"/>
      <c r="C257" s="4"/>
      <c r="D257" s="4"/>
      <c r="E257" s="4"/>
      <c r="F257" s="4"/>
      <c r="G257" s="4"/>
      <c r="H257" s="4"/>
      <c r="I257" s="4"/>
      <c r="J257" s="4"/>
      <c r="K257" s="4"/>
      <c r="L257" s="4"/>
    </row>
    <row r="258" spans="1:12" ht="15.75" customHeight="1" x14ac:dyDescent="0.3">
      <c r="A258" s="4"/>
      <c r="B258" s="4"/>
      <c r="C258" s="4"/>
      <c r="D258" s="4"/>
      <c r="E258" s="4"/>
      <c r="F258" s="4"/>
      <c r="G258" s="4"/>
      <c r="H258" s="4"/>
      <c r="I258" s="4"/>
      <c r="J258" s="4"/>
      <c r="K258" s="4"/>
      <c r="L258" s="4"/>
    </row>
    <row r="259" spans="1:12" ht="15.75" customHeight="1" x14ac:dyDescent="0.3">
      <c r="A259" s="4"/>
      <c r="B259" s="4"/>
      <c r="C259" s="4"/>
      <c r="D259" s="4"/>
      <c r="E259" s="4"/>
      <c r="F259" s="4"/>
      <c r="G259" s="4"/>
      <c r="H259" s="4"/>
      <c r="I259" s="4"/>
      <c r="J259" s="4"/>
      <c r="K259" s="4"/>
      <c r="L259" s="4"/>
    </row>
    <row r="260" spans="1:12" ht="15.75" customHeight="1" x14ac:dyDescent="0.3">
      <c r="A260" s="4"/>
      <c r="B260" s="4"/>
      <c r="C260" s="4"/>
      <c r="D260" s="4"/>
      <c r="E260" s="4"/>
      <c r="F260" s="4"/>
      <c r="G260" s="4"/>
      <c r="H260" s="4"/>
      <c r="I260" s="4"/>
      <c r="J260" s="4"/>
      <c r="K260" s="4"/>
      <c r="L260" s="4"/>
    </row>
    <row r="261" spans="1:12" ht="15.75" customHeight="1" x14ac:dyDescent="0.3">
      <c r="A261" s="4"/>
      <c r="B261" s="4"/>
      <c r="C261" s="4"/>
      <c r="D261" s="4"/>
      <c r="E261" s="4"/>
      <c r="F261" s="4"/>
      <c r="G261" s="4"/>
      <c r="H261" s="4"/>
      <c r="I261" s="4"/>
      <c r="J261" s="4"/>
      <c r="K261" s="4"/>
      <c r="L261" s="4"/>
    </row>
    <row r="262" spans="1:12" ht="15.75" customHeight="1" x14ac:dyDescent="0.3">
      <c r="A262" s="4"/>
      <c r="B262" s="4"/>
      <c r="C262" s="4"/>
      <c r="D262" s="4"/>
      <c r="E262" s="4"/>
      <c r="F262" s="4"/>
      <c r="G262" s="4"/>
      <c r="H262" s="4"/>
      <c r="I262" s="4"/>
      <c r="J262" s="4"/>
      <c r="K262" s="4"/>
      <c r="L262" s="4"/>
    </row>
    <row r="263" spans="1:12" ht="15.75" customHeight="1" x14ac:dyDescent="0.3">
      <c r="A263" s="4"/>
      <c r="B263" s="4"/>
      <c r="C263" s="4"/>
      <c r="D263" s="4"/>
      <c r="E263" s="4"/>
      <c r="F263" s="4"/>
      <c r="G263" s="4"/>
      <c r="H263" s="4"/>
      <c r="I263" s="4"/>
      <c r="J263" s="4"/>
      <c r="K263" s="4"/>
      <c r="L263" s="4"/>
    </row>
    <row r="264" spans="1:12" ht="15.75" customHeight="1" x14ac:dyDescent="0.3">
      <c r="A264" s="4"/>
      <c r="B264" s="4"/>
      <c r="C264" s="4"/>
      <c r="D264" s="4"/>
      <c r="E264" s="4"/>
      <c r="F264" s="4"/>
      <c r="G264" s="4"/>
      <c r="H264" s="4"/>
      <c r="I264" s="4"/>
      <c r="J264" s="4"/>
      <c r="K264" s="4"/>
      <c r="L264" s="4"/>
    </row>
    <row r="265" spans="1:12" ht="15.75" customHeight="1" x14ac:dyDescent="0.3">
      <c r="A265" s="4"/>
      <c r="B265" s="4"/>
      <c r="C265" s="4"/>
      <c r="D265" s="4"/>
      <c r="E265" s="4"/>
      <c r="F265" s="4"/>
      <c r="G265" s="4"/>
      <c r="H265" s="4"/>
      <c r="I265" s="4"/>
      <c r="J265" s="4"/>
      <c r="K265" s="4"/>
      <c r="L265" s="4"/>
    </row>
    <row r="266" spans="1:12" ht="15.75" customHeight="1" x14ac:dyDescent="0.3">
      <c r="A266" s="4"/>
      <c r="B266" s="4"/>
      <c r="C266" s="4"/>
      <c r="D266" s="4"/>
      <c r="E266" s="4"/>
      <c r="F266" s="4"/>
      <c r="G266" s="4"/>
      <c r="H266" s="4"/>
      <c r="I266" s="4"/>
      <c r="J266" s="4"/>
      <c r="K266" s="4"/>
      <c r="L266" s="4"/>
    </row>
    <row r="267" spans="1:12" ht="15.75" customHeight="1" x14ac:dyDescent="0.25"/>
    <row r="268" spans="1:12" ht="15.75" customHeight="1" x14ac:dyDescent="0.25"/>
    <row r="269" spans="1:12" ht="15.75" customHeight="1" x14ac:dyDescent="0.25"/>
    <row r="270" spans="1:12" ht="15.75" customHeight="1" x14ac:dyDescent="0.25"/>
    <row r="271" spans="1:12" ht="15.75" customHeight="1" x14ac:dyDescent="0.25"/>
    <row r="272" spans="1:12" ht="15.75" customHeight="1" x14ac:dyDescent="0.25"/>
    <row r="273" ht="15.75" customHeight="1" x14ac:dyDescent="0.25"/>
    <row r="274" ht="15.75" customHeight="1" x14ac:dyDescent="0.25"/>
    <row r="275" ht="15.75" customHeight="1" x14ac:dyDescent="0.25"/>
    <row r="276" ht="15.75" customHeight="1" x14ac:dyDescent="0.25"/>
    <row r="277" ht="15.75" customHeight="1" x14ac:dyDescent="0.25"/>
    <row r="278" ht="15.75" customHeight="1" x14ac:dyDescent="0.25"/>
    <row r="279" ht="15.75" customHeight="1" x14ac:dyDescent="0.25"/>
    <row r="280" ht="15.75" customHeight="1" x14ac:dyDescent="0.25"/>
    <row r="281" ht="15.75" customHeight="1" x14ac:dyDescent="0.25"/>
    <row r="282" ht="15.75" customHeight="1" x14ac:dyDescent="0.25"/>
    <row r="283" ht="15.75" customHeight="1" x14ac:dyDescent="0.25"/>
    <row r="284" ht="15.75" customHeight="1" x14ac:dyDescent="0.25"/>
    <row r="285" ht="15.75" customHeight="1" x14ac:dyDescent="0.25"/>
    <row r="286" ht="15.75" customHeight="1" x14ac:dyDescent="0.25"/>
    <row r="287" ht="15.75" customHeight="1" x14ac:dyDescent="0.25"/>
    <row r="288" ht="15.75" customHeight="1" x14ac:dyDescent="0.25"/>
    <row r="289" ht="15.75" customHeight="1" x14ac:dyDescent="0.25"/>
    <row r="290" ht="15.75" customHeight="1" x14ac:dyDescent="0.25"/>
    <row r="291" ht="15.75" customHeight="1" x14ac:dyDescent="0.25"/>
    <row r="292" ht="15.75" customHeight="1" x14ac:dyDescent="0.25"/>
    <row r="293" ht="15.75" customHeight="1" x14ac:dyDescent="0.25"/>
    <row r="294" ht="15.75" customHeight="1" x14ac:dyDescent="0.25"/>
    <row r="295" ht="15.75" customHeight="1" x14ac:dyDescent="0.25"/>
    <row r="296" ht="15.75" customHeight="1" x14ac:dyDescent="0.25"/>
    <row r="297" ht="15.75" customHeight="1" x14ac:dyDescent="0.25"/>
    <row r="298" ht="15.75" customHeight="1" x14ac:dyDescent="0.25"/>
    <row r="299" ht="15.75" customHeight="1" x14ac:dyDescent="0.25"/>
    <row r="300" ht="15.75" customHeight="1" x14ac:dyDescent="0.25"/>
    <row r="301" ht="15.75" customHeight="1" x14ac:dyDescent="0.25"/>
    <row r="302" ht="15.75" customHeight="1" x14ac:dyDescent="0.25"/>
    <row r="303" ht="15.75" customHeight="1" x14ac:dyDescent="0.25"/>
    <row r="304" ht="15.75" customHeight="1" x14ac:dyDescent="0.25"/>
    <row r="305" ht="15.75" customHeight="1" x14ac:dyDescent="0.25"/>
    <row r="306" ht="15.75" customHeight="1" x14ac:dyDescent="0.25"/>
    <row r="307" ht="15.75" customHeight="1" x14ac:dyDescent="0.25"/>
    <row r="308" ht="15.75" customHeight="1" x14ac:dyDescent="0.25"/>
    <row r="309" ht="15.75" customHeight="1" x14ac:dyDescent="0.25"/>
    <row r="310" ht="15.75" customHeight="1" x14ac:dyDescent="0.25"/>
    <row r="311" ht="15.75" customHeight="1" x14ac:dyDescent="0.25"/>
    <row r="312" ht="15.75" customHeight="1" x14ac:dyDescent="0.25"/>
    <row r="313" ht="15.75" customHeight="1" x14ac:dyDescent="0.25"/>
    <row r="314" ht="15.75" customHeight="1" x14ac:dyDescent="0.25"/>
    <row r="315" ht="15.75" customHeight="1" x14ac:dyDescent="0.25"/>
    <row r="316" ht="15.75" customHeight="1" x14ac:dyDescent="0.25"/>
    <row r="317" ht="15.75" customHeight="1" x14ac:dyDescent="0.25"/>
    <row r="318" ht="15.75" customHeight="1" x14ac:dyDescent="0.25"/>
    <row r="319" ht="15.75" customHeight="1" x14ac:dyDescent="0.25"/>
    <row r="320" ht="15.75" customHeight="1" x14ac:dyDescent="0.25"/>
    <row r="321" ht="15.75" customHeight="1" x14ac:dyDescent="0.25"/>
    <row r="322" ht="15.75" customHeight="1" x14ac:dyDescent="0.25"/>
    <row r="323" ht="15.75" customHeight="1" x14ac:dyDescent="0.25"/>
    <row r="324" ht="15.75" customHeight="1" x14ac:dyDescent="0.25"/>
    <row r="325" ht="15.75" customHeight="1" x14ac:dyDescent="0.25"/>
    <row r="326" ht="15.75" customHeight="1" x14ac:dyDescent="0.25"/>
    <row r="327" ht="15.75" customHeight="1" x14ac:dyDescent="0.25"/>
    <row r="328" ht="15.75" customHeight="1" x14ac:dyDescent="0.25"/>
    <row r="329" ht="15.75" customHeight="1" x14ac:dyDescent="0.25"/>
    <row r="330" ht="15.75" customHeight="1" x14ac:dyDescent="0.25"/>
    <row r="331" ht="15.75" customHeight="1" x14ac:dyDescent="0.25"/>
    <row r="332" ht="15.75" customHeight="1" x14ac:dyDescent="0.25"/>
    <row r="333" ht="15.75" customHeight="1" x14ac:dyDescent="0.25"/>
    <row r="334" ht="15.75" customHeight="1" x14ac:dyDescent="0.25"/>
    <row r="335" ht="15.75" customHeight="1" x14ac:dyDescent="0.25"/>
    <row r="336" ht="15.75" customHeight="1" x14ac:dyDescent="0.25"/>
    <row r="337" ht="15.75" customHeight="1" x14ac:dyDescent="0.25"/>
    <row r="338" ht="15.75" customHeight="1" x14ac:dyDescent="0.25"/>
    <row r="339" ht="15.75" customHeight="1" x14ac:dyDescent="0.25"/>
    <row r="340" ht="15.75" customHeight="1" x14ac:dyDescent="0.25"/>
    <row r="341" ht="15.75" customHeight="1" x14ac:dyDescent="0.25"/>
    <row r="342" ht="15.75" customHeight="1" x14ac:dyDescent="0.25"/>
    <row r="343" ht="15.75" customHeight="1" x14ac:dyDescent="0.25"/>
    <row r="344" ht="15.75" customHeight="1" x14ac:dyDescent="0.25"/>
    <row r="345" ht="15.75" customHeight="1" x14ac:dyDescent="0.25"/>
    <row r="346" ht="15.75" customHeight="1" x14ac:dyDescent="0.25"/>
    <row r="347" ht="15.75" customHeight="1" x14ac:dyDescent="0.25"/>
    <row r="348" ht="15.75" customHeight="1" x14ac:dyDescent="0.25"/>
    <row r="349" ht="15.75" customHeight="1" x14ac:dyDescent="0.25"/>
    <row r="350" ht="15.75" customHeight="1" x14ac:dyDescent="0.25"/>
    <row r="351" ht="15.75" customHeight="1" x14ac:dyDescent="0.25"/>
    <row r="352" ht="15.75" customHeight="1" x14ac:dyDescent="0.25"/>
    <row r="353" ht="15.75" customHeight="1" x14ac:dyDescent="0.25"/>
    <row r="354" ht="15.75" customHeight="1" x14ac:dyDescent="0.25"/>
    <row r="355" ht="15.75" customHeight="1" x14ac:dyDescent="0.25"/>
    <row r="356" ht="15.75" customHeight="1" x14ac:dyDescent="0.25"/>
    <row r="357" ht="15.75" customHeight="1" x14ac:dyDescent="0.25"/>
    <row r="358" ht="15.75" customHeight="1" x14ac:dyDescent="0.25"/>
    <row r="359" ht="15.75" customHeight="1" x14ac:dyDescent="0.25"/>
    <row r="360" ht="15.75" customHeight="1" x14ac:dyDescent="0.25"/>
    <row r="361" ht="15.75" customHeight="1" x14ac:dyDescent="0.25"/>
    <row r="362" ht="15.75" customHeight="1" x14ac:dyDescent="0.25"/>
    <row r="363" ht="15.75" customHeight="1" x14ac:dyDescent="0.25"/>
    <row r="364" ht="15.75" customHeight="1" x14ac:dyDescent="0.25"/>
    <row r="365" ht="15.75" customHeight="1" x14ac:dyDescent="0.25"/>
    <row r="366" ht="15.75" customHeight="1" x14ac:dyDescent="0.25"/>
    <row r="367" ht="15.75" customHeight="1" x14ac:dyDescent="0.25"/>
    <row r="368" ht="15.75" customHeight="1" x14ac:dyDescent="0.25"/>
    <row r="369" ht="15.75" customHeight="1" x14ac:dyDescent="0.25"/>
    <row r="370" ht="15.75" customHeight="1" x14ac:dyDescent="0.25"/>
    <row r="371" ht="15.75" customHeight="1" x14ac:dyDescent="0.25"/>
    <row r="372" ht="15.75" customHeight="1" x14ac:dyDescent="0.25"/>
    <row r="373" ht="15.75" customHeight="1" x14ac:dyDescent="0.25"/>
    <row r="374" ht="15.75" customHeight="1" x14ac:dyDescent="0.25"/>
    <row r="375" ht="15.75" customHeight="1" x14ac:dyDescent="0.25"/>
    <row r="376" ht="15.75" customHeight="1" x14ac:dyDescent="0.25"/>
    <row r="377" ht="15.75" customHeight="1" x14ac:dyDescent="0.25"/>
    <row r="378" ht="15.75" customHeight="1" x14ac:dyDescent="0.25"/>
    <row r="379" ht="15.75" customHeight="1" x14ac:dyDescent="0.25"/>
    <row r="380" ht="15.75" customHeight="1" x14ac:dyDescent="0.25"/>
    <row r="381" ht="15.75" customHeight="1" x14ac:dyDescent="0.25"/>
    <row r="382" ht="15.75" customHeight="1" x14ac:dyDescent="0.25"/>
    <row r="383" ht="15.75" customHeight="1" x14ac:dyDescent="0.25"/>
    <row r="384" ht="15.75" customHeight="1" x14ac:dyDescent="0.25"/>
    <row r="385" ht="15.75" customHeight="1" x14ac:dyDescent="0.25"/>
    <row r="386" ht="15.75" customHeight="1" x14ac:dyDescent="0.25"/>
    <row r="387" ht="15.75" customHeight="1" x14ac:dyDescent="0.25"/>
    <row r="388" ht="15.75" customHeight="1" x14ac:dyDescent="0.25"/>
    <row r="389" ht="15.75" customHeight="1" x14ac:dyDescent="0.25"/>
    <row r="390" ht="15.75" customHeight="1" x14ac:dyDescent="0.25"/>
    <row r="391" ht="15.75" customHeight="1" x14ac:dyDescent="0.25"/>
    <row r="392" ht="15.75" customHeight="1" x14ac:dyDescent="0.25"/>
    <row r="393" ht="15.75" customHeight="1" x14ac:dyDescent="0.25"/>
    <row r="394" ht="15.75" customHeight="1" x14ac:dyDescent="0.25"/>
    <row r="395" ht="15.75" customHeight="1" x14ac:dyDescent="0.25"/>
    <row r="396" ht="15.75" customHeight="1" x14ac:dyDescent="0.25"/>
    <row r="397" ht="15.75" customHeight="1" x14ac:dyDescent="0.25"/>
    <row r="398" ht="15.75" customHeight="1" x14ac:dyDescent="0.25"/>
    <row r="399" ht="15.75" customHeight="1" x14ac:dyDescent="0.25"/>
    <row r="400" ht="15.75" customHeight="1" x14ac:dyDescent="0.25"/>
    <row r="401" ht="15.75" customHeight="1" x14ac:dyDescent="0.25"/>
    <row r="402" ht="15.75" customHeight="1" x14ac:dyDescent="0.25"/>
    <row r="403" ht="15.75" customHeight="1" x14ac:dyDescent="0.25"/>
    <row r="404" ht="15.75" customHeight="1" x14ac:dyDescent="0.25"/>
    <row r="405" ht="15.75" customHeight="1" x14ac:dyDescent="0.25"/>
    <row r="406" ht="15.75" customHeight="1" x14ac:dyDescent="0.25"/>
    <row r="407" ht="15.75" customHeight="1" x14ac:dyDescent="0.25"/>
    <row r="408" ht="15.75" customHeight="1" x14ac:dyDescent="0.25"/>
    <row r="409" ht="15.75" customHeight="1" x14ac:dyDescent="0.25"/>
    <row r="410" ht="15.75" customHeight="1" x14ac:dyDescent="0.25"/>
    <row r="411" ht="15.75" customHeight="1" x14ac:dyDescent="0.25"/>
    <row r="412" ht="15.75" customHeight="1" x14ac:dyDescent="0.25"/>
    <row r="413" ht="15.75" customHeight="1" x14ac:dyDescent="0.25"/>
    <row r="414" ht="15.75" customHeight="1" x14ac:dyDescent="0.25"/>
    <row r="415" ht="15.75" customHeight="1" x14ac:dyDescent="0.25"/>
    <row r="416" ht="15.75" customHeight="1" x14ac:dyDescent="0.25"/>
    <row r="417" ht="15.75" customHeight="1" x14ac:dyDescent="0.25"/>
    <row r="418" ht="15.75" customHeight="1" x14ac:dyDescent="0.25"/>
    <row r="419" ht="15.75" customHeight="1" x14ac:dyDescent="0.25"/>
    <row r="420" ht="15.75" customHeight="1" x14ac:dyDescent="0.25"/>
    <row r="421" ht="15.75" customHeight="1" x14ac:dyDescent="0.25"/>
    <row r="422" ht="15.75" customHeight="1" x14ac:dyDescent="0.25"/>
    <row r="423" ht="15.75" customHeight="1" x14ac:dyDescent="0.25"/>
    <row r="424" ht="15.75" customHeight="1" x14ac:dyDescent="0.25"/>
    <row r="425" ht="15.75" customHeight="1" x14ac:dyDescent="0.25"/>
    <row r="426" ht="15.75" customHeight="1" x14ac:dyDescent="0.25"/>
    <row r="427" ht="15.75" customHeight="1" x14ac:dyDescent="0.25"/>
    <row r="428" ht="15.75" customHeight="1" x14ac:dyDescent="0.25"/>
    <row r="429" ht="15.75" customHeight="1" x14ac:dyDescent="0.25"/>
    <row r="430" ht="15.75" customHeight="1" x14ac:dyDescent="0.25"/>
    <row r="431" ht="15.75" customHeight="1" x14ac:dyDescent="0.25"/>
    <row r="432" ht="15.75" customHeight="1" x14ac:dyDescent="0.25"/>
    <row r="433" ht="15.75" customHeight="1" x14ac:dyDescent="0.25"/>
    <row r="434" ht="15.75" customHeight="1" x14ac:dyDescent="0.25"/>
    <row r="435" ht="15.75" customHeight="1" x14ac:dyDescent="0.25"/>
    <row r="436" ht="15.75" customHeight="1" x14ac:dyDescent="0.25"/>
    <row r="437" ht="15.75" customHeight="1" x14ac:dyDescent="0.25"/>
    <row r="438" ht="15.75" customHeight="1" x14ac:dyDescent="0.25"/>
    <row r="439" ht="15.75" customHeight="1" x14ac:dyDescent="0.25"/>
    <row r="440" ht="15.75" customHeight="1" x14ac:dyDescent="0.25"/>
    <row r="441" ht="15.75" customHeight="1" x14ac:dyDescent="0.25"/>
    <row r="442" ht="15.75" customHeight="1" x14ac:dyDescent="0.25"/>
    <row r="443" ht="15.75" customHeight="1" x14ac:dyDescent="0.25"/>
    <row r="444" ht="15.75" customHeight="1" x14ac:dyDescent="0.25"/>
    <row r="445" ht="15.75" customHeight="1" x14ac:dyDescent="0.25"/>
    <row r="446" ht="15.75" customHeight="1" x14ac:dyDescent="0.25"/>
    <row r="447" ht="15.75" customHeight="1" x14ac:dyDescent="0.25"/>
    <row r="448" ht="15.75" customHeight="1" x14ac:dyDescent="0.25"/>
    <row r="449" ht="15.75" customHeight="1" x14ac:dyDescent="0.25"/>
    <row r="450" ht="15.75" customHeight="1" x14ac:dyDescent="0.25"/>
    <row r="451" ht="15.75" customHeight="1" x14ac:dyDescent="0.25"/>
    <row r="452" ht="15.75" customHeight="1" x14ac:dyDescent="0.25"/>
    <row r="453" ht="15.75" customHeight="1" x14ac:dyDescent="0.25"/>
    <row r="454" ht="15.75" customHeight="1" x14ac:dyDescent="0.25"/>
    <row r="455" ht="15.75" customHeight="1" x14ac:dyDescent="0.25"/>
    <row r="456" ht="15.75" customHeight="1" x14ac:dyDescent="0.25"/>
    <row r="457" ht="15.75" customHeight="1" x14ac:dyDescent="0.25"/>
    <row r="458" ht="15.75" customHeight="1" x14ac:dyDescent="0.25"/>
    <row r="459" ht="15.75" customHeight="1" x14ac:dyDescent="0.25"/>
    <row r="460" ht="15.75" customHeight="1" x14ac:dyDescent="0.25"/>
    <row r="461" ht="15.75" customHeight="1" x14ac:dyDescent="0.25"/>
    <row r="462" ht="15.75" customHeight="1" x14ac:dyDescent="0.25"/>
    <row r="463" ht="15.75" customHeight="1" x14ac:dyDescent="0.25"/>
    <row r="464" ht="15.75" customHeight="1" x14ac:dyDescent="0.25"/>
    <row r="465" ht="15.75" customHeight="1" x14ac:dyDescent="0.25"/>
    <row r="466" ht="15.75" customHeight="1" x14ac:dyDescent="0.25"/>
    <row r="467" ht="15.75" customHeight="1" x14ac:dyDescent="0.25"/>
    <row r="468" ht="15.75" customHeight="1" x14ac:dyDescent="0.25"/>
    <row r="469" ht="15.75" customHeight="1" x14ac:dyDescent="0.25"/>
    <row r="470" ht="15.75" customHeight="1" x14ac:dyDescent="0.25"/>
    <row r="471" ht="15.75" customHeight="1" x14ac:dyDescent="0.25"/>
    <row r="472" ht="15.75" customHeight="1" x14ac:dyDescent="0.25"/>
    <row r="473" ht="15.75" customHeight="1" x14ac:dyDescent="0.25"/>
    <row r="474" ht="15.75" customHeight="1" x14ac:dyDescent="0.25"/>
    <row r="475" ht="15.75" customHeight="1" x14ac:dyDescent="0.25"/>
    <row r="476" ht="15.75" customHeight="1" x14ac:dyDescent="0.25"/>
    <row r="477" ht="15.75" customHeight="1" x14ac:dyDescent="0.25"/>
    <row r="478" ht="15.75" customHeight="1" x14ac:dyDescent="0.25"/>
    <row r="479" ht="15.75" customHeight="1" x14ac:dyDescent="0.25"/>
    <row r="480" ht="15.75" customHeight="1" x14ac:dyDescent="0.25"/>
    <row r="481" ht="15.75" customHeight="1" x14ac:dyDescent="0.25"/>
    <row r="482" ht="15.75" customHeight="1" x14ac:dyDescent="0.25"/>
    <row r="483" ht="15.75" customHeight="1" x14ac:dyDescent="0.25"/>
    <row r="484" ht="15.75" customHeight="1" x14ac:dyDescent="0.25"/>
    <row r="485" ht="15.75" customHeight="1" x14ac:dyDescent="0.25"/>
    <row r="486" ht="15.75" customHeight="1" x14ac:dyDescent="0.25"/>
    <row r="487" ht="15.75" customHeight="1" x14ac:dyDescent="0.25"/>
    <row r="488" ht="15.75" customHeight="1" x14ac:dyDescent="0.25"/>
    <row r="489" ht="15.75" customHeight="1" x14ac:dyDescent="0.25"/>
    <row r="490" ht="15.75" customHeight="1" x14ac:dyDescent="0.25"/>
    <row r="491" ht="15.75" customHeight="1" x14ac:dyDescent="0.25"/>
    <row r="492" ht="15.75" customHeight="1" x14ac:dyDescent="0.25"/>
    <row r="493" ht="15.75" customHeight="1" x14ac:dyDescent="0.25"/>
    <row r="494" ht="15.75" customHeight="1" x14ac:dyDescent="0.25"/>
    <row r="495" ht="15.75" customHeight="1" x14ac:dyDescent="0.25"/>
    <row r="496" ht="15.75" customHeight="1" x14ac:dyDescent="0.25"/>
    <row r="497" ht="15.75" customHeight="1" x14ac:dyDescent="0.25"/>
    <row r="498" ht="15.75" customHeight="1" x14ac:dyDescent="0.25"/>
    <row r="499" ht="15.75" customHeight="1" x14ac:dyDescent="0.25"/>
    <row r="500" ht="15.75" customHeight="1" x14ac:dyDescent="0.25"/>
    <row r="501" ht="15.75" customHeight="1" x14ac:dyDescent="0.25"/>
    <row r="502" ht="15.75" customHeight="1" x14ac:dyDescent="0.25"/>
    <row r="503" ht="15.75" customHeight="1" x14ac:dyDescent="0.25"/>
    <row r="504" ht="15.75" customHeight="1" x14ac:dyDescent="0.25"/>
    <row r="505" ht="15.75" customHeight="1" x14ac:dyDescent="0.25"/>
    <row r="506" ht="15.75" customHeight="1" x14ac:dyDescent="0.25"/>
    <row r="507" ht="15.75" customHeight="1" x14ac:dyDescent="0.25"/>
    <row r="508" ht="15.75" customHeight="1" x14ac:dyDescent="0.25"/>
    <row r="509" ht="15.75" customHeight="1" x14ac:dyDescent="0.25"/>
    <row r="510" ht="15.75" customHeight="1" x14ac:dyDescent="0.25"/>
    <row r="511" ht="15.75" customHeight="1" x14ac:dyDescent="0.25"/>
    <row r="512" ht="15.75" customHeight="1" x14ac:dyDescent="0.25"/>
    <row r="513" ht="15.75" customHeight="1" x14ac:dyDescent="0.25"/>
    <row r="514" ht="15.75" customHeight="1" x14ac:dyDescent="0.25"/>
    <row r="515" ht="15.75" customHeight="1" x14ac:dyDescent="0.25"/>
    <row r="516" ht="15.75" customHeight="1" x14ac:dyDescent="0.25"/>
    <row r="517" ht="15.75" customHeight="1" x14ac:dyDescent="0.25"/>
    <row r="518" ht="15.75" customHeight="1" x14ac:dyDescent="0.25"/>
    <row r="519" ht="15.75" customHeight="1" x14ac:dyDescent="0.25"/>
    <row r="520" ht="15.75" customHeight="1" x14ac:dyDescent="0.25"/>
    <row r="521" ht="15.75" customHeight="1" x14ac:dyDescent="0.25"/>
    <row r="522" ht="15.75" customHeight="1" x14ac:dyDescent="0.25"/>
    <row r="523" ht="15.75" customHeight="1" x14ac:dyDescent="0.25"/>
    <row r="524" ht="15.75" customHeight="1" x14ac:dyDescent="0.25"/>
    <row r="525" ht="15.75" customHeight="1" x14ac:dyDescent="0.25"/>
    <row r="526" ht="15.75" customHeight="1" x14ac:dyDescent="0.25"/>
    <row r="527" ht="15.75" customHeight="1" x14ac:dyDescent="0.25"/>
    <row r="528" ht="15.75" customHeight="1" x14ac:dyDescent="0.25"/>
    <row r="529" ht="15.75" customHeight="1" x14ac:dyDescent="0.25"/>
    <row r="530" ht="15.75" customHeight="1" x14ac:dyDescent="0.25"/>
    <row r="531" ht="15.75" customHeight="1" x14ac:dyDescent="0.25"/>
    <row r="532" ht="15.75" customHeight="1" x14ac:dyDescent="0.25"/>
    <row r="533" ht="15.75" customHeight="1" x14ac:dyDescent="0.25"/>
    <row r="534" ht="15.75" customHeight="1" x14ac:dyDescent="0.25"/>
    <row r="535" ht="15.75" customHeight="1" x14ac:dyDescent="0.25"/>
    <row r="536" ht="15.75" customHeight="1" x14ac:dyDescent="0.25"/>
    <row r="537" ht="15.75" customHeight="1" x14ac:dyDescent="0.25"/>
    <row r="538" ht="15.75" customHeight="1" x14ac:dyDescent="0.25"/>
    <row r="539" ht="15.75" customHeight="1" x14ac:dyDescent="0.25"/>
    <row r="540" ht="15.75" customHeight="1" x14ac:dyDescent="0.25"/>
    <row r="541" ht="15.75" customHeight="1" x14ac:dyDescent="0.25"/>
    <row r="542" ht="15.75" customHeight="1" x14ac:dyDescent="0.25"/>
    <row r="543" ht="15.75" customHeight="1" x14ac:dyDescent="0.25"/>
    <row r="544" ht="15.75" customHeight="1" x14ac:dyDescent="0.25"/>
    <row r="545" ht="15.75" customHeight="1" x14ac:dyDescent="0.25"/>
    <row r="546" ht="15.75" customHeight="1" x14ac:dyDescent="0.25"/>
    <row r="547" ht="15.75" customHeight="1" x14ac:dyDescent="0.25"/>
    <row r="548" ht="15.75" customHeight="1" x14ac:dyDescent="0.25"/>
    <row r="549" ht="15.75" customHeight="1" x14ac:dyDescent="0.25"/>
    <row r="550" ht="15.75" customHeight="1" x14ac:dyDescent="0.25"/>
    <row r="551" ht="15.75" customHeight="1" x14ac:dyDescent="0.25"/>
    <row r="552" ht="15.75" customHeight="1" x14ac:dyDescent="0.25"/>
    <row r="553" ht="15.75" customHeight="1" x14ac:dyDescent="0.25"/>
    <row r="554" ht="15.75" customHeight="1" x14ac:dyDescent="0.25"/>
    <row r="555" ht="15.75" customHeight="1" x14ac:dyDescent="0.25"/>
    <row r="556" ht="15.75" customHeight="1" x14ac:dyDescent="0.25"/>
    <row r="557" ht="15.75" customHeight="1" x14ac:dyDescent="0.25"/>
    <row r="558" ht="15.75" customHeight="1" x14ac:dyDescent="0.25"/>
    <row r="559" ht="15.75" customHeight="1" x14ac:dyDescent="0.25"/>
    <row r="560" ht="15.75" customHeight="1" x14ac:dyDescent="0.25"/>
    <row r="561" ht="15.75" customHeight="1" x14ac:dyDescent="0.25"/>
    <row r="562" ht="15.75" customHeight="1" x14ac:dyDescent="0.25"/>
    <row r="563" ht="15.75" customHeight="1" x14ac:dyDescent="0.25"/>
    <row r="564" ht="15.75" customHeight="1" x14ac:dyDescent="0.25"/>
    <row r="565" ht="15.75" customHeight="1" x14ac:dyDescent="0.25"/>
    <row r="566" ht="15.75" customHeight="1" x14ac:dyDescent="0.25"/>
    <row r="567" ht="15.75" customHeight="1" x14ac:dyDescent="0.25"/>
    <row r="568" ht="15.75" customHeight="1" x14ac:dyDescent="0.25"/>
    <row r="569" ht="15.75" customHeight="1" x14ac:dyDescent="0.25"/>
    <row r="570" ht="15.75" customHeight="1" x14ac:dyDescent="0.25"/>
    <row r="571" ht="15.75" customHeight="1" x14ac:dyDescent="0.25"/>
    <row r="572" ht="15.75" customHeight="1" x14ac:dyDescent="0.25"/>
    <row r="573" ht="15.75" customHeight="1" x14ac:dyDescent="0.25"/>
    <row r="574" ht="15.75" customHeight="1" x14ac:dyDescent="0.25"/>
    <row r="575" ht="15.75" customHeight="1" x14ac:dyDescent="0.25"/>
    <row r="576" ht="15.75" customHeight="1" x14ac:dyDescent="0.25"/>
    <row r="577" ht="15.75" customHeight="1" x14ac:dyDescent="0.25"/>
    <row r="578" ht="15.75" customHeight="1" x14ac:dyDescent="0.25"/>
    <row r="579" ht="15.75" customHeight="1" x14ac:dyDescent="0.25"/>
    <row r="580" ht="15.75" customHeight="1" x14ac:dyDescent="0.25"/>
    <row r="581" ht="15.75" customHeight="1" x14ac:dyDescent="0.25"/>
    <row r="582" ht="15.75" customHeight="1" x14ac:dyDescent="0.25"/>
    <row r="583" ht="15.75" customHeight="1" x14ac:dyDescent="0.25"/>
    <row r="584" ht="15.75" customHeight="1" x14ac:dyDescent="0.25"/>
    <row r="585" ht="15.75" customHeight="1" x14ac:dyDescent="0.25"/>
    <row r="586" ht="15.75" customHeight="1" x14ac:dyDescent="0.25"/>
    <row r="587" ht="15.75" customHeight="1" x14ac:dyDescent="0.25"/>
    <row r="588" ht="15.75" customHeight="1" x14ac:dyDescent="0.25"/>
    <row r="589" ht="15.75" customHeight="1" x14ac:dyDescent="0.25"/>
    <row r="590" ht="15.75" customHeight="1" x14ac:dyDescent="0.25"/>
    <row r="591" ht="15.75" customHeight="1" x14ac:dyDescent="0.25"/>
    <row r="592" ht="15.75" customHeight="1" x14ac:dyDescent="0.25"/>
    <row r="593" ht="15.75" customHeight="1" x14ac:dyDescent="0.25"/>
    <row r="594" ht="15.75" customHeight="1" x14ac:dyDescent="0.25"/>
    <row r="595" ht="15.75" customHeight="1" x14ac:dyDescent="0.25"/>
    <row r="596" ht="15.75" customHeight="1" x14ac:dyDescent="0.25"/>
    <row r="597" ht="15.75" customHeight="1" x14ac:dyDescent="0.25"/>
    <row r="598" ht="15.75" customHeight="1" x14ac:dyDescent="0.25"/>
    <row r="599" ht="15.75" customHeight="1" x14ac:dyDescent="0.25"/>
    <row r="600" ht="15.75" customHeight="1" x14ac:dyDescent="0.25"/>
    <row r="601" ht="15.75" customHeight="1" x14ac:dyDescent="0.25"/>
    <row r="602" ht="15.75" customHeight="1" x14ac:dyDescent="0.25"/>
    <row r="603" ht="15.75" customHeight="1" x14ac:dyDescent="0.25"/>
    <row r="604" ht="15.75" customHeight="1" x14ac:dyDescent="0.25"/>
    <row r="605" ht="15.75" customHeight="1" x14ac:dyDescent="0.25"/>
    <row r="606" ht="15.75" customHeight="1" x14ac:dyDescent="0.25"/>
    <row r="607" ht="15.75" customHeight="1" x14ac:dyDescent="0.25"/>
    <row r="608" ht="15.75" customHeight="1" x14ac:dyDescent="0.25"/>
    <row r="609" ht="15.75" customHeight="1" x14ac:dyDescent="0.25"/>
    <row r="610" ht="15.75" customHeight="1" x14ac:dyDescent="0.25"/>
    <row r="611" ht="15.75" customHeight="1" x14ac:dyDescent="0.25"/>
    <row r="612" ht="15.75" customHeight="1" x14ac:dyDescent="0.25"/>
    <row r="613" ht="15.75" customHeight="1" x14ac:dyDescent="0.25"/>
    <row r="614" ht="15.75" customHeight="1" x14ac:dyDescent="0.25"/>
    <row r="615" ht="15.75" customHeight="1" x14ac:dyDescent="0.25"/>
    <row r="616" ht="15.75" customHeight="1" x14ac:dyDescent="0.25"/>
    <row r="617" ht="15.75" customHeight="1" x14ac:dyDescent="0.25"/>
    <row r="618" ht="15.75" customHeight="1" x14ac:dyDescent="0.25"/>
    <row r="619" ht="15.75" customHeight="1" x14ac:dyDescent="0.25"/>
    <row r="620" ht="15.75" customHeight="1" x14ac:dyDescent="0.25"/>
    <row r="621" ht="15.75" customHeight="1" x14ac:dyDescent="0.25"/>
    <row r="622" ht="15.75" customHeight="1" x14ac:dyDescent="0.25"/>
    <row r="623" ht="15.75" customHeight="1" x14ac:dyDescent="0.25"/>
    <row r="624" ht="15.75" customHeight="1" x14ac:dyDescent="0.25"/>
    <row r="625" ht="15.75" customHeight="1" x14ac:dyDescent="0.25"/>
    <row r="626" ht="15.75" customHeight="1" x14ac:dyDescent="0.25"/>
    <row r="627" ht="15.75" customHeight="1" x14ac:dyDescent="0.25"/>
    <row r="628" ht="15.75" customHeight="1" x14ac:dyDescent="0.25"/>
    <row r="629" ht="15.75" customHeight="1" x14ac:dyDescent="0.25"/>
    <row r="630" ht="15.75" customHeight="1" x14ac:dyDescent="0.25"/>
    <row r="631" ht="15.75" customHeight="1" x14ac:dyDescent="0.25"/>
    <row r="632" ht="15.75" customHeight="1" x14ac:dyDescent="0.25"/>
    <row r="633" ht="15.75" customHeight="1" x14ac:dyDescent="0.25"/>
    <row r="634" ht="15.75" customHeight="1" x14ac:dyDescent="0.25"/>
    <row r="635" ht="15.75" customHeight="1" x14ac:dyDescent="0.25"/>
    <row r="636" ht="15.75" customHeight="1" x14ac:dyDescent="0.25"/>
    <row r="637" ht="15.75" customHeight="1" x14ac:dyDescent="0.25"/>
    <row r="638" ht="15.75" customHeight="1" x14ac:dyDescent="0.25"/>
    <row r="639" ht="15.75" customHeight="1" x14ac:dyDescent="0.25"/>
    <row r="640" ht="15.75" customHeight="1" x14ac:dyDescent="0.25"/>
    <row r="641" ht="15.75" customHeight="1" x14ac:dyDescent="0.25"/>
    <row r="642" ht="15.75" customHeight="1" x14ac:dyDescent="0.25"/>
    <row r="643" ht="15.75" customHeight="1" x14ac:dyDescent="0.25"/>
    <row r="644" ht="15.75" customHeight="1" x14ac:dyDescent="0.25"/>
    <row r="645" ht="15.75" customHeight="1" x14ac:dyDescent="0.25"/>
    <row r="646" ht="15.75" customHeight="1" x14ac:dyDescent="0.25"/>
    <row r="647" ht="15.75" customHeight="1" x14ac:dyDescent="0.25"/>
    <row r="648" ht="15.75" customHeight="1" x14ac:dyDescent="0.25"/>
    <row r="649" ht="15.75" customHeight="1" x14ac:dyDescent="0.25"/>
    <row r="650" ht="15.75" customHeight="1" x14ac:dyDescent="0.25"/>
    <row r="651" ht="15.75" customHeight="1" x14ac:dyDescent="0.25"/>
    <row r="652" ht="15.75" customHeight="1" x14ac:dyDescent="0.25"/>
    <row r="653" ht="15.75" customHeight="1" x14ac:dyDescent="0.25"/>
    <row r="654" ht="15.75" customHeight="1" x14ac:dyDescent="0.25"/>
    <row r="655" ht="15.75" customHeight="1" x14ac:dyDescent="0.25"/>
    <row r="656" ht="15.75" customHeight="1" x14ac:dyDescent="0.25"/>
    <row r="657" ht="15.75" customHeight="1" x14ac:dyDescent="0.25"/>
    <row r="658" ht="15.75" customHeight="1" x14ac:dyDescent="0.25"/>
    <row r="659" ht="15.75" customHeight="1" x14ac:dyDescent="0.25"/>
    <row r="660" ht="15.75" customHeight="1" x14ac:dyDescent="0.25"/>
    <row r="661" ht="15.75" customHeight="1" x14ac:dyDescent="0.25"/>
    <row r="662" ht="15.75" customHeight="1" x14ac:dyDescent="0.25"/>
    <row r="663" ht="15.75" customHeight="1" x14ac:dyDescent="0.25"/>
    <row r="664" ht="15.75" customHeight="1" x14ac:dyDescent="0.25"/>
    <row r="665" ht="15.75" customHeight="1" x14ac:dyDescent="0.25"/>
    <row r="666" ht="15.75" customHeight="1" x14ac:dyDescent="0.25"/>
    <row r="667" ht="15.75" customHeight="1" x14ac:dyDescent="0.25"/>
    <row r="668" ht="15.75" customHeight="1" x14ac:dyDescent="0.25"/>
    <row r="669" ht="15.75" customHeight="1" x14ac:dyDescent="0.25"/>
    <row r="670" ht="15.75" customHeight="1" x14ac:dyDescent="0.25"/>
    <row r="671" ht="15.75" customHeight="1" x14ac:dyDescent="0.25"/>
    <row r="672" ht="15.75" customHeight="1" x14ac:dyDescent="0.25"/>
    <row r="673" ht="15.75" customHeight="1" x14ac:dyDescent="0.25"/>
    <row r="674" ht="15.75" customHeight="1" x14ac:dyDescent="0.25"/>
    <row r="675" ht="15.75" customHeight="1" x14ac:dyDescent="0.25"/>
    <row r="676" ht="15.75" customHeight="1" x14ac:dyDescent="0.25"/>
    <row r="677" ht="15.75" customHeight="1" x14ac:dyDescent="0.25"/>
    <row r="678" ht="15.75" customHeight="1" x14ac:dyDescent="0.25"/>
    <row r="679" ht="15.75" customHeight="1" x14ac:dyDescent="0.25"/>
    <row r="680" ht="15.75" customHeight="1" x14ac:dyDescent="0.25"/>
    <row r="681" ht="15.75" customHeight="1" x14ac:dyDescent="0.25"/>
    <row r="682" ht="15.75" customHeight="1" x14ac:dyDescent="0.25"/>
    <row r="683" ht="15.75" customHeight="1" x14ac:dyDescent="0.25"/>
    <row r="684" ht="15.75" customHeight="1" x14ac:dyDescent="0.25"/>
    <row r="685" ht="15.75" customHeight="1" x14ac:dyDescent="0.25"/>
    <row r="686" ht="15.75" customHeight="1" x14ac:dyDescent="0.25"/>
    <row r="687" ht="15.75" customHeight="1" x14ac:dyDescent="0.25"/>
    <row r="688" ht="15.75" customHeight="1" x14ac:dyDescent="0.25"/>
    <row r="689" ht="15.75" customHeight="1" x14ac:dyDescent="0.25"/>
    <row r="690" ht="15.75" customHeight="1" x14ac:dyDescent="0.25"/>
    <row r="691" ht="15.75" customHeight="1" x14ac:dyDescent="0.25"/>
    <row r="692" ht="15.75" customHeight="1" x14ac:dyDescent="0.25"/>
    <row r="693" ht="15.75" customHeight="1" x14ac:dyDescent="0.25"/>
    <row r="694" ht="15.75" customHeight="1" x14ac:dyDescent="0.25"/>
    <row r="695" ht="15.75" customHeight="1" x14ac:dyDescent="0.25"/>
    <row r="696" ht="15.75" customHeight="1" x14ac:dyDescent="0.25"/>
    <row r="697" ht="15.75" customHeight="1" x14ac:dyDescent="0.25"/>
    <row r="698" ht="15.75" customHeight="1" x14ac:dyDescent="0.25"/>
    <row r="699" ht="15.75" customHeight="1" x14ac:dyDescent="0.25"/>
    <row r="700" ht="15.75" customHeight="1" x14ac:dyDescent="0.25"/>
    <row r="701" ht="15.75" customHeight="1" x14ac:dyDescent="0.25"/>
    <row r="702" ht="15.75" customHeight="1" x14ac:dyDescent="0.25"/>
    <row r="703" ht="15.75" customHeight="1" x14ac:dyDescent="0.25"/>
    <row r="704" ht="15.75" customHeight="1" x14ac:dyDescent="0.25"/>
    <row r="705" ht="15.75" customHeight="1" x14ac:dyDescent="0.25"/>
    <row r="706" ht="15.75" customHeight="1" x14ac:dyDescent="0.25"/>
    <row r="707" ht="15.75" customHeight="1" x14ac:dyDescent="0.25"/>
    <row r="708" ht="15.75" customHeight="1" x14ac:dyDescent="0.25"/>
    <row r="709" ht="15.75" customHeight="1" x14ac:dyDescent="0.25"/>
    <row r="710" ht="15.75" customHeight="1" x14ac:dyDescent="0.25"/>
    <row r="711" ht="15.75" customHeight="1" x14ac:dyDescent="0.25"/>
    <row r="712" ht="15.75" customHeight="1" x14ac:dyDescent="0.25"/>
    <row r="713" ht="15.75" customHeight="1" x14ac:dyDescent="0.25"/>
    <row r="714" ht="15.75" customHeight="1" x14ac:dyDescent="0.25"/>
    <row r="715" ht="15.75" customHeight="1" x14ac:dyDescent="0.25"/>
    <row r="716" ht="15.75" customHeight="1" x14ac:dyDescent="0.25"/>
    <row r="717" ht="15.75" customHeight="1" x14ac:dyDescent="0.25"/>
    <row r="718" ht="15.75" customHeight="1" x14ac:dyDescent="0.25"/>
    <row r="719" ht="15.75" customHeight="1" x14ac:dyDescent="0.25"/>
    <row r="720" ht="15.75" customHeight="1" x14ac:dyDescent="0.25"/>
    <row r="721" ht="15.75" customHeight="1" x14ac:dyDescent="0.25"/>
    <row r="722" ht="15.75" customHeight="1" x14ac:dyDescent="0.25"/>
    <row r="723" ht="15.75" customHeight="1" x14ac:dyDescent="0.25"/>
    <row r="724" ht="15.75" customHeight="1" x14ac:dyDescent="0.25"/>
    <row r="725" ht="15.75" customHeight="1" x14ac:dyDescent="0.25"/>
    <row r="726" ht="15.75" customHeight="1" x14ac:dyDescent="0.25"/>
    <row r="727" ht="15.75" customHeight="1" x14ac:dyDescent="0.25"/>
    <row r="728" ht="15.75" customHeight="1" x14ac:dyDescent="0.25"/>
    <row r="729" ht="15.75" customHeight="1" x14ac:dyDescent="0.25"/>
    <row r="730" ht="15.75" customHeight="1" x14ac:dyDescent="0.25"/>
    <row r="731" ht="15.75" customHeight="1" x14ac:dyDescent="0.25"/>
    <row r="732" ht="15.75" customHeight="1" x14ac:dyDescent="0.25"/>
    <row r="733" ht="15.75" customHeight="1" x14ac:dyDescent="0.25"/>
    <row r="734" ht="15.75" customHeight="1" x14ac:dyDescent="0.25"/>
    <row r="735" ht="15.75" customHeight="1" x14ac:dyDescent="0.25"/>
    <row r="736" ht="15.75" customHeight="1" x14ac:dyDescent="0.25"/>
    <row r="737" ht="15.75" customHeight="1" x14ac:dyDescent="0.25"/>
    <row r="738" ht="15.75" customHeight="1" x14ac:dyDescent="0.25"/>
    <row r="739" ht="15.75" customHeight="1" x14ac:dyDescent="0.25"/>
    <row r="740" ht="15.75" customHeight="1" x14ac:dyDescent="0.25"/>
    <row r="741" ht="15.75" customHeight="1" x14ac:dyDescent="0.25"/>
    <row r="742" ht="15.75" customHeight="1" x14ac:dyDescent="0.25"/>
    <row r="743" ht="15.75" customHeight="1" x14ac:dyDescent="0.25"/>
    <row r="744" ht="15.75" customHeight="1" x14ac:dyDescent="0.25"/>
    <row r="745" ht="15.75" customHeight="1" x14ac:dyDescent="0.25"/>
    <row r="746" ht="15.75" customHeight="1" x14ac:dyDescent="0.25"/>
    <row r="747" ht="15.75" customHeight="1" x14ac:dyDescent="0.25"/>
    <row r="748" ht="15.75" customHeight="1" x14ac:dyDescent="0.25"/>
    <row r="749" ht="15.75" customHeight="1" x14ac:dyDescent="0.25"/>
    <row r="750" ht="15.75" customHeight="1" x14ac:dyDescent="0.25"/>
    <row r="751" ht="15.75" customHeight="1" x14ac:dyDescent="0.25"/>
    <row r="752" ht="15.75" customHeight="1" x14ac:dyDescent="0.25"/>
    <row r="753" ht="15.75" customHeight="1" x14ac:dyDescent="0.25"/>
    <row r="754" ht="15.75" customHeight="1" x14ac:dyDescent="0.25"/>
    <row r="755" ht="15.75" customHeight="1" x14ac:dyDescent="0.25"/>
    <row r="756" ht="15.75" customHeight="1" x14ac:dyDescent="0.25"/>
    <row r="757" ht="15.75" customHeight="1" x14ac:dyDescent="0.25"/>
    <row r="758" ht="15.75" customHeight="1" x14ac:dyDescent="0.25"/>
    <row r="759" ht="15.75" customHeight="1" x14ac:dyDescent="0.25"/>
    <row r="760" ht="15.75" customHeight="1" x14ac:dyDescent="0.25"/>
    <row r="761" ht="15.75" customHeight="1" x14ac:dyDescent="0.25"/>
    <row r="762" ht="15.75" customHeight="1" x14ac:dyDescent="0.25"/>
    <row r="763" ht="15.75" customHeight="1" x14ac:dyDescent="0.25"/>
    <row r="764" ht="15.75" customHeight="1" x14ac:dyDescent="0.25"/>
    <row r="765" ht="15.75" customHeight="1" x14ac:dyDescent="0.25"/>
    <row r="766" ht="15.75" customHeight="1" x14ac:dyDescent="0.25"/>
    <row r="767" ht="15.75" customHeight="1" x14ac:dyDescent="0.25"/>
    <row r="768" ht="15.75" customHeight="1" x14ac:dyDescent="0.25"/>
    <row r="769" ht="15.75" customHeight="1" x14ac:dyDescent="0.25"/>
    <row r="770" ht="15.75" customHeight="1" x14ac:dyDescent="0.25"/>
    <row r="771" ht="15.75" customHeight="1" x14ac:dyDescent="0.25"/>
    <row r="772" ht="15.75" customHeight="1" x14ac:dyDescent="0.25"/>
    <row r="773" ht="15.75" customHeight="1" x14ac:dyDescent="0.25"/>
    <row r="774" ht="15.75" customHeight="1" x14ac:dyDescent="0.25"/>
    <row r="775" ht="15.75" customHeight="1" x14ac:dyDescent="0.25"/>
    <row r="776" ht="15.75" customHeight="1" x14ac:dyDescent="0.25"/>
    <row r="777" ht="15.75" customHeight="1" x14ac:dyDescent="0.25"/>
    <row r="778" ht="15.75" customHeight="1" x14ac:dyDescent="0.25"/>
    <row r="779" ht="15.75" customHeight="1" x14ac:dyDescent="0.25"/>
    <row r="780" ht="15.75" customHeight="1" x14ac:dyDescent="0.25"/>
    <row r="781" ht="15.75" customHeight="1" x14ac:dyDescent="0.25"/>
    <row r="782" ht="15.75" customHeight="1" x14ac:dyDescent="0.25"/>
    <row r="783" ht="15.75" customHeight="1" x14ac:dyDescent="0.25"/>
    <row r="784" ht="15.75" customHeight="1" x14ac:dyDescent="0.25"/>
    <row r="785" ht="15.75" customHeight="1" x14ac:dyDescent="0.25"/>
    <row r="786" ht="15.75" customHeight="1" x14ac:dyDescent="0.25"/>
    <row r="787" ht="15.75" customHeight="1" x14ac:dyDescent="0.25"/>
    <row r="788" ht="15.75" customHeight="1" x14ac:dyDescent="0.25"/>
    <row r="789" ht="15.75" customHeight="1" x14ac:dyDescent="0.25"/>
    <row r="790" ht="15.75" customHeight="1" x14ac:dyDescent="0.25"/>
    <row r="791" ht="15.75" customHeight="1" x14ac:dyDescent="0.25"/>
    <row r="792" ht="15.75" customHeight="1" x14ac:dyDescent="0.25"/>
    <row r="793" ht="15.75" customHeight="1" x14ac:dyDescent="0.25"/>
    <row r="794" ht="15.75" customHeight="1" x14ac:dyDescent="0.25"/>
    <row r="795" ht="15.75" customHeight="1" x14ac:dyDescent="0.25"/>
    <row r="796" ht="15.75" customHeight="1" x14ac:dyDescent="0.25"/>
    <row r="797" ht="15.75" customHeight="1" x14ac:dyDescent="0.25"/>
    <row r="798" ht="15.75" customHeight="1" x14ac:dyDescent="0.25"/>
    <row r="799" ht="15.75" customHeight="1" x14ac:dyDescent="0.25"/>
    <row r="800" ht="15.75" customHeight="1" x14ac:dyDescent="0.25"/>
    <row r="801" ht="15.75" customHeight="1" x14ac:dyDescent="0.25"/>
    <row r="802" ht="15.75" customHeight="1" x14ac:dyDescent="0.25"/>
    <row r="803" ht="15.75" customHeight="1" x14ac:dyDescent="0.25"/>
    <row r="804" ht="15.75" customHeight="1" x14ac:dyDescent="0.25"/>
    <row r="805" ht="15.75" customHeight="1" x14ac:dyDescent="0.25"/>
    <row r="806" ht="15.75" customHeight="1" x14ac:dyDescent="0.25"/>
    <row r="807" ht="15.75" customHeight="1" x14ac:dyDescent="0.25"/>
    <row r="808" ht="15.75" customHeight="1" x14ac:dyDescent="0.25"/>
    <row r="809" ht="15.75" customHeight="1" x14ac:dyDescent="0.25"/>
    <row r="810" ht="15.75" customHeight="1" x14ac:dyDescent="0.25"/>
    <row r="811" ht="15.75" customHeight="1" x14ac:dyDescent="0.25"/>
    <row r="812" ht="15.75" customHeight="1" x14ac:dyDescent="0.25"/>
    <row r="813" ht="15.75" customHeight="1" x14ac:dyDescent="0.25"/>
    <row r="814" ht="15.75" customHeight="1" x14ac:dyDescent="0.25"/>
    <row r="815" ht="15.75" customHeight="1" x14ac:dyDescent="0.25"/>
    <row r="816" ht="15.75" customHeight="1" x14ac:dyDescent="0.25"/>
    <row r="817" ht="15.75" customHeight="1" x14ac:dyDescent="0.25"/>
    <row r="818" ht="15.75" customHeight="1" x14ac:dyDescent="0.25"/>
    <row r="819" ht="15.75" customHeight="1" x14ac:dyDescent="0.25"/>
    <row r="820" ht="15.75" customHeight="1" x14ac:dyDescent="0.25"/>
    <row r="821" ht="15.75" customHeight="1" x14ac:dyDescent="0.25"/>
    <row r="822" ht="15.75" customHeight="1" x14ac:dyDescent="0.25"/>
    <row r="823" ht="15.75" customHeight="1" x14ac:dyDescent="0.25"/>
    <row r="824" ht="15.75" customHeight="1" x14ac:dyDescent="0.25"/>
    <row r="825" ht="15.75" customHeight="1" x14ac:dyDescent="0.25"/>
    <row r="826" ht="15.75" customHeight="1" x14ac:dyDescent="0.25"/>
    <row r="827" ht="15.75" customHeight="1" x14ac:dyDescent="0.25"/>
    <row r="828" ht="15.75" customHeight="1" x14ac:dyDescent="0.25"/>
    <row r="829" ht="15.75" customHeight="1" x14ac:dyDescent="0.25"/>
    <row r="830" ht="15.75" customHeight="1" x14ac:dyDescent="0.25"/>
    <row r="831" ht="15.75" customHeight="1" x14ac:dyDescent="0.25"/>
    <row r="832" ht="15.75" customHeight="1" x14ac:dyDescent="0.25"/>
    <row r="833" ht="15.75" customHeight="1" x14ac:dyDescent="0.25"/>
    <row r="834" ht="15.75" customHeight="1" x14ac:dyDescent="0.25"/>
    <row r="835" ht="15.75" customHeight="1" x14ac:dyDescent="0.25"/>
    <row r="836" ht="15.75" customHeight="1" x14ac:dyDescent="0.25"/>
    <row r="837" ht="15.75" customHeight="1" x14ac:dyDescent="0.25"/>
    <row r="838" ht="15.75" customHeight="1" x14ac:dyDescent="0.25"/>
    <row r="839" ht="15.75" customHeight="1" x14ac:dyDescent="0.25"/>
    <row r="840" ht="15.75" customHeight="1" x14ac:dyDescent="0.25"/>
    <row r="841" ht="15.75" customHeight="1" x14ac:dyDescent="0.25"/>
    <row r="842" ht="15.75" customHeight="1" x14ac:dyDescent="0.25"/>
    <row r="843" ht="15.75" customHeight="1" x14ac:dyDescent="0.25"/>
    <row r="844" ht="15.75" customHeight="1" x14ac:dyDescent="0.25"/>
    <row r="845" ht="15.75" customHeight="1" x14ac:dyDescent="0.25"/>
    <row r="846" ht="15.75" customHeight="1" x14ac:dyDescent="0.25"/>
    <row r="847" ht="15.75" customHeight="1" x14ac:dyDescent="0.25"/>
    <row r="848" ht="15.75" customHeight="1" x14ac:dyDescent="0.25"/>
    <row r="849" ht="15.75" customHeight="1" x14ac:dyDescent="0.25"/>
    <row r="850" ht="15.75" customHeight="1" x14ac:dyDescent="0.25"/>
    <row r="851" ht="15.75" customHeight="1" x14ac:dyDescent="0.25"/>
    <row r="852" ht="15.75" customHeight="1" x14ac:dyDescent="0.25"/>
    <row r="853" ht="15.75" customHeight="1" x14ac:dyDescent="0.25"/>
    <row r="854" ht="15.75" customHeight="1" x14ac:dyDescent="0.25"/>
    <row r="855" ht="15.75" customHeight="1" x14ac:dyDescent="0.25"/>
    <row r="856" ht="15.75" customHeight="1" x14ac:dyDescent="0.25"/>
    <row r="857" ht="15.75" customHeight="1" x14ac:dyDescent="0.25"/>
    <row r="858" ht="15.75" customHeight="1" x14ac:dyDescent="0.25"/>
    <row r="859" ht="15.75" customHeight="1" x14ac:dyDescent="0.25"/>
    <row r="860" ht="15.75" customHeight="1" x14ac:dyDescent="0.25"/>
    <row r="861" ht="15.75" customHeight="1" x14ac:dyDescent="0.25"/>
    <row r="862" ht="15.75" customHeight="1" x14ac:dyDescent="0.25"/>
    <row r="863" ht="15.75" customHeight="1" x14ac:dyDescent="0.25"/>
    <row r="864" ht="15.75" customHeight="1" x14ac:dyDescent="0.25"/>
    <row r="865" ht="15.75" customHeight="1" x14ac:dyDescent="0.25"/>
    <row r="866" ht="15.75" customHeight="1" x14ac:dyDescent="0.25"/>
    <row r="867" ht="15.75" customHeight="1" x14ac:dyDescent="0.25"/>
    <row r="868" ht="15.75" customHeight="1" x14ac:dyDescent="0.25"/>
    <row r="869" ht="15.75" customHeight="1" x14ac:dyDescent="0.25"/>
    <row r="870" ht="15.75" customHeight="1" x14ac:dyDescent="0.25"/>
    <row r="871" ht="15.75" customHeight="1" x14ac:dyDescent="0.25"/>
    <row r="872" ht="15.75" customHeight="1" x14ac:dyDescent="0.25"/>
    <row r="873" ht="15.75" customHeight="1" x14ac:dyDescent="0.25"/>
    <row r="874" ht="15.75" customHeight="1" x14ac:dyDescent="0.25"/>
    <row r="875" ht="15.75" customHeight="1" x14ac:dyDescent="0.25"/>
    <row r="876" ht="15.75" customHeight="1" x14ac:dyDescent="0.25"/>
    <row r="877" ht="15.75" customHeight="1" x14ac:dyDescent="0.25"/>
    <row r="878" ht="15.75" customHeight="1" x14ac:dyDescent="0.25"/>
    <row r="879" ht="15.75" customHeight="1" x14ac:dyDescent="0.25"/>
    <row r="880" ht="15.75" customHeight="1" x14ac:dyDescent="0.25"/>
    <row r="881" ht="15.75" customHeight="1" x14ac:dyDescent="0.25"/>
    <row r="882" ht="15.75" customHeight="1" x14ac:dyDescent="0.25"/>
    <row r="883" ht="15.75" customHeight="1" x14ac:dyDescent="0.25"/>
    <row r="884" ht="15.75" customHeight="1" x14ac:dyDescent="0.25"/>
    <row r="885" ht="15.75" customHeight="1" x14ac:dyDescent="0.25"/>
    <row r="886" ht="15.75" customHeight="1" x14ac:dyDescent="0.25"/>
    <row r="887" ht="15.75" customHeight="1" x14ac:dyDescent="0.25"/>
    <row r="888" ht="15.75" customHeight="1" x14ac:dyDescent="0.25"/>
    <row r="889" ht="15.75" customHeight="1" x14ac:dyDescent="0.25"/>
    <row r="890" ht="15.75" customHeight="1" x14ac:dyDescent="0.25"/>
    <row r="891" ht="15.75" customHeight="1" x14ac:dyDescent="0.25"/>
    <row r="892" ht="15.75" customHeight="1" x14ac:dyDescent="0.25"/>
    <row r="893" ht="15.75" customHeight="1" x14ac:dyDescent="0.25"/>
    <row r="894" ht="15.75" customHeight="1" x14ac:dyDescent="0.25"/>
    <row r="895" ht="15.75" customHeight="1" x14ac:dyDescent="0.25"/>
    <row r="896" ht="15.75" customHeight="1" x14ac:dyDescent="0.25"/>
    <row r="897" ht="15.75" customHeight="1" x14ac:dyDescent="0.25"/>
    <row r="898" ht="15.75" customHeight="1" x14ac:dyDescent="0.25"/>
    <row r="899" ht="15.75" customHeight="1" x14ac:dyDescent="0.25"/>
    <row r="900" ht="15.75" customHeight="1" x14ac:dyDescent="0.25"/>
    <row r="901" ht="15.75" customHeight="1" x14ac:dyDescent="0.25"/>
    <row r="902" ht="15.75" customHeight="1" x14ac:dyDescent="0.25"/>
    <row r="903" ht="15.75" customHeight="1" x14ac:dyDescent="0.25"/>
    <row r="904" ht="15.75" customHeight="1" x14ac:dyDescent="0.25"/>
    <row r="905" ht="15.75" customHeight="1" x14ac:dyDescent="0.25"/>
    <row r="906" ht="15.75" customHeight="1" x14ac:dyDescent="0.25"/>
    <row r="907" ht="15.75" customHeight="1" x14ac:dyDescent="0.25"/>
    <row r="908" ht="15.75" customHeight="1" x14ac:dyDescent="0.25"/>
    <row r="909" ht="15.75" customHeight="1" x14ac:dyDescent="0.25"/>
    <row r="910" ht="15.75" customHeight="1" x14ac:dyDescent="0.25"/>
    <row r="911" ht="15.75" customHeight="1" x14ac:dyDescent="0.25"/>
    <row r="912" ht="15.75" customHeight="1" x14ac:dyDescent="0.25"/>
    <row r="913" ht="15.75" customHeight="1" x14ac:dyDescent="0.25"/>
    <row r="914" ht="15.75" customHeight="1" x14ac:dyDescent="0.25"/>
    <row r="915" ht="15.75" customHeight="1" x14ac:dyDescent="0.25"/>
    <row r="916" ht="15.75" customHeight="1" x14ac:dyDescent="0.25"/>
    <row r="917" ht="15.75" customHeight="1" x14ac:dyDescent="0.25"/>
    <row r="918" ht="15.75" customHeight="1" x14ac:dyDescent="0.25"/>
    <row r="919" ht="15.75" customHeight="1" x14ac:dyDescent="0.25"/>
    <row r="920" ht="15.75" customHeight="1" x14ac:dyDescent="0.25"/>
    <row r="921" ht="15.75" customHeight="1" x14ac:dyDescent="0.25"/>
    <row r="922" ht="15.75" customHeight="1" x14ac:dyDescent="0.25"/>
    <row r="923" ht="15.75" customHeight="1" x14ac:dyDescent="0.25"/>
    <row r="924" ht="15.75" customHeight="1" x14ac:dyDescent="0.25"/>
    <row r="925" ht="15.75" customHeight="1" x14ac:dyDescent="0.25"/>
    <row r="926" ht="15.75" customHeight="1" x14ac:dyDescent="0.25"/>
    <row r="927" ht="15.75" customHeight="1" x14ac:dyDescent="0.25"/>
    <row r="928" ht="15.75" customHeight="1" x14ac:dyDescent="0.25"/>
    <row r="929" ht="15.75" customHeight="1" x14ac:dyDescent="0.25"/>
    <row r="930" ht="15.75" customHeight="1" x14ac:dyDescent="0.25"/>
    <row r="931" ht="15.75" customHeight="1" x14ac:dyDescent="0.25"/>
    <row r="932" ht="15.75" customHeight="1" x14ac:dyDescent="0.25"/>
    <row r="933" ht="15.75" customHeight="1" x14ac:dyDescent="0.25"/>
    <row r="934" ht="15.75" customHeight="1" x14ac:dyDescent="0.25"/>
    <row r="935" ht="15.75" customHeight="1" x14ac:dyDescent="0.25"/>
    <row r="936" ht="15.75" customHeight="1" x14ac:dyDescent="0.25"/>
    <row r="937" ht="15.75" customHeight="1" x14ac:dyDescent="0.25"/>
    <row r="938" ht="15.75" customHeight="1" x14ac:dyDescent="0.25"/>
    <row r="939" ht="15.75" customHeight="1" x14ac:dyDescent="0.25"/>
    <row r="940" ht="15.75" customHeight="1" x14ac:dyDescent="0.25"/>
    <row r="941" ht="15.75" customHeight="1" x14ac:dyDescent="0.25"/>
    <row r="942" ht="15.75" customHeight="1" x14ac:dyDescent="0.25"/>
    <row r="943" ht="15.75" customHeight="1" x14ac:dyDescent="0.25"/>
    <row r="944" ht="15.75" customHeight="1" x14ac:dyDescent="0.25"/>
    <row r="945" ht="15.75" customHeight="1" x14ac:dyDescent="0.25"/>
    <row r="946" ht="15.75" customHeight="1" x14ac:dyDescent="0.25"/>
    <row r="947" ht="15.75" customHeight="1" x14ac:dyDescent="0.25"/>
    <row r="948" ht="15.75" customHeight="1" x14ac:dyDescent="0.25"/>
    <row r="949" ht="15.75" customHeight="1" x14ac:dyDescent="0.25"/>
    <row r="950" ht="15.75" customHeight="1" x14ac:dyDescent="0.25"/>
    <row r="951" ht="15.75" customHeight="1" x14ac:dyDescent="0.25"/>
    <row r="952" ht="15.75" customHeight="1" x14ac:dyDescent="0.25"/>
    <row r="953" ht="15.75" customHeight="1" x14ac:dyDescent="0.25"/>
    <row r="954" ht="15.75" customHeight="1" x14ac:dyDescent="0.25"/>
    <row r="955" ht="15.75" customHeight="1" x14ac:dyDescent="0.25"/>
    <row r="956" ht="15.75" customHeight="1" x14ac:dyDescent="0.25"/>
    <row r="957" ht="15.75" customHeight="1" x14ac:dyDescent="0.25"/>
    <row r="958" ht="15.75" customHeight="1" x14ac:dyDescent="0.25"/>
    <row r="959" ht="15.75" customHeight="1" x14ac:dyDescent="0.25"/>
    <row r="960" ht="15.75" customHeight="1" x14ac:dyDescent="0.25"/>
    <row r="961" ht="15.75" customHeight="1" x14ac:dyDescent="0.25"/>
    <row r="962" ht="15.75" customHeight="1" x14ac:dyDescent="0.25"/>
    <row r="963" ht="15.75" customHeight="1" x14ac:dyDescent="0.25"/>
    <row r="964" ht="15.75" customHeight="1" x14ac:dyDescent="0.25"/>
    <row r="965" ht="15.75" customHeight="1" x14ac:dyDescent="0.25"/>
    <row r="966" ht="15.75" customHeight="1" x14ac:dyDescent="0.25"/>
    <row r="967" ht="15.75" customHeight="1" x14ac:dyDescent="0.25"/>
    <row r="968" ht="15.75" customHeight="1" x14ac:dyDescent="0.25"/>
    <row r="969" ht="15.75" customHeight="1" x14ac:dyDescent="0.25"/>
    <row r="970" ht="15.75" customHeight="1" x14ac:dyDescent="0.25"/>
    <row r="971" ht="15.75" customHeight="1" x14ac:dyDescent="0.25"/>
    <row r="972" ht="15.75" customHeight="1" x14ac:dyDescent="0.25"/>
    <row r="973" ht="15.75" customHeight="1" x14ac:dyDescent="0.25"/>
    <row r="974" ht="15.75" customHeight="1" x14ac:dyDescent="0.25"/>
    <row r="975" ht="15.75" customHeight="1" x14ac:dyDescent="0.25"/>
    <row r="976" ht="15.75" customHeight="1" x14ac:dyDescent="0.25"/>
    <row r="977" ht="15.75" customHeight="1" x14ac:dyDescent="0.25"/>
    <row r="978" ht="15.75" customHeight="1" x14ac:dyDescent="0.25"/>
    <row r="979" ht="15.75" customHeight="1" x14ac:dyDescent="0.25"/>
    <row r="980" ht="15.75" customHeight="1" x14ac:dyDescent="0.25"/>
    <row r="981" ht="15.75" customHeight="1" x14ac:dyDescent="0.25"/>
    <row r="982" ht="15.75" customHeight="1" x14ac:dyDescent="0.25"/>
    <row r="983" ht="15.75" customHeight="1" x14ac:dyDescent="0.25"/>
    <row r="984" ht="15.75" customHeight="1" x14ac:dyDescent="0.25"/>
    <row r="985" ht="15.75" customHeight="1" x14ac:dyDescent="0.25"/>
    <row r="986" ht="15.75" customHeight="1" x14ac:dyDescent="0.25"/>
    <row r="987" ht="15.75" customHeight="1" x14ac:dyDescent="0.25"/>
    <row r="988" ht="15.75" customHeight="1" x14ac:dyDescent="0.25"/>
    <row r="989" ht="15.75" customHeight="1" x14ac:dyDescent="0.25"/>
    <row r="990" ht="15.75" customHeight="1" x14ac:dyDescent="0.25"/>
    <row r="991" ht="15.75" customHeight="1" x14ac:dyDescent="0.25"/>
    <row r="992" ht="15.75" customHeight="1" x14ac:dyDescent="0.25"/>
    <row r="993" ht="15.75" customHeight="1" x14ac:dyDescent="0.25"/>
    <row r="994" ht="15.75" customHeight="1" x14ac:dyDescent="0.25"/>
    <row r="995" ht="15.75" customHeight="1" x14ac:dyDescent="0.25"/>
    <row r="996" ht="15.75" customHeight="1" x14ac:dyDescent="0.25"/>
    <row r="997" ht="15.75" customHeight="1" x14ac:dyDescent="0.25"/>
    <row r="998" ht="15.75" customHeight="1" x14ac:dyDescent="0.25"/>
    <row r="999" ht="15.75" customHeight="1" x14ac:dyDescent="0.25"/>
    <row r="1000" ht="15.75" customHeight="1" x14ac:dyDescent="0.25"/>
  </sheetData>
  <mergeCells count="63">
    <mergeCell ref="A1:B3"/>
    <mergeCell ref="C1:K3"/>
    <mergeCell ref="A5:C6"/>
    <mergeCell ref="D5:L6"/>
    <mergeCell ref="A8:C8"/>
    <mergeCell ref="D8:L8"/>
    <mergeCell ref="A9:C9"/>
    <mergeCell ref="A10:C10"/>
    <mergeCell ref="A11:C11"/>
    <mergeCell ref="D11:L11"/>
    <mergeCell ref="A12:C12"/>
    <mergeCell ref="D12:L12"/>
    <mergeCell ref="A13:B13"/>
    <mergeCell ref="D13:L13"/>
    <mergeCell ref="A14:C14"/>
    <mergeCell ref="D14:L14"/>
    <mergeCell ref="A15:C15"/>
    <mergeCell ref="D15:L15"/>
    <mergeCell ref="A16:C16"/>
    <mergeCell ref="D16:L16"/>
    <mergeCell ref="A17:C17"/>
    <mergeCell ref="D17:L17"/>
    <mergeCell ref="A18:C18"/>
    <mergeCell ref="D18:L18"/>
    <mergeCell ref="A20:C20"/>
    <mergeCell ref="D20:L20"/>
    <mergeCell ref="A21:C21"/>
    <mergeCell ref="D21:L21"/>
    <mergeCell ref="A22:C22"/>
    <mergeCell ref="D22:L22"/>
    <mergeCell ref="A23:C23"/>
    <mergeCell ref="D23:L23"/>
    <mergeCell ref="A24:C24"/>
    <mergeCell ref="D24:L24"/>
    <mergeCell ref="A26:C26"/>
    <mergeCell ref="D26:L26"/>
    <mergeCell ref="A27:C27"/>
    <mergeCell ref="D27:L27"/>
    <mergeCell ref="A28:C28"/>
    <mergeCell ref="D28:L28"/>
    <mergeCell ref="A29:C29"/>
    <mergeCell ref="D29:L29"/>
    <mergeCell ref="A30:C30"/>
    <mergeCell ref="D30:L30"/>
    <mergeCell ref="A32:C32"/>
    <mergeCell ref="A33:C33"/>
    <mergeCell ref="A34:C34"/>
    <mergeCell ref="A35:C35"/>
    <mergeCell ref="A36:C36"/>
    <mergeCell ref="A38:C38"/>
    <mergeCell ref="A39:C39"/>
    <mergeCell ref="A40:C40"/>
    <mergeCell ref="A41:C41"/>
    <mergeCell ref="A42:C42"/>
    <mergeCell ref="A44:A45"/>
    <mergeCell ref="B44:B45"/>
    <mergeCell ref="C44:C45"/>
    <mergeCell ref="A60:L60"/>
    <mergeCell ref="D44:D45"/>
    <mergeCell ref="L44:L45"/>
    <mergeCell ref="A55:F55"/>
    <mergeCell ref="A56:F56"/>
    <mergeCell ref="A57:F57"/>
  </mergeCells>
  <pageMargins left="0.7" right="0.7" top="0.75" bottom="0.75" header="0.511811023622047" footer="0.511811023622047"/>
  <pageSetup orientation="landscape" horizontalDpi="300" verticalDpi="30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G264"/>
  <sheetViews>
    <sheetView tabSelected="1" zoomScaleNormal="100" workbookViewId="0">
      <selection activeCell="F37" sqref="F37:F58"/>
    </sheetView>
  </sheetViews>
  <sheetFormatPr baseColWidth="10" defaultColWidth="11.42578125" defaultRowHeight="15" customHeight="1" x14ac:dyDescent="0.25"/>
  <cols>
    <col min="1" max="1" width="5.42578125" style="1" customWidth="1"/>
    <col min="2" max="2" width="69.140625" style="62" customWidth="1"/>
    <col min="3" max="3" width="12.85546875" style="1" customWidth="1"/>
    <col min="4" max="4" width="14.85546875" style="1" customWidth="1"/>
    <col min="5" max="5" width="15.42578125" style="1" customWidth="1"/>
    <col min="6" max="7" width="23.85546875" style="1" customWidth="1"/>
  </cols>
  <sheetData>
    <row r="1" spans="1:7" ht="16.5" customHeight="1" x14ac:dyDescent="0.3">
      <c r="A1" s="84"/>
      <c r="B1" s="84"/>
      <c r="C1" s="100"/>
      <c r="D1" s="100"/>
      <c r="E1" s="100"/>
      <c r="F1" s="100"/>
      <c r="G1" s="2" t="s">
        <v>1</v>
      </c>
    </row>
    <row r="2" spans="1:7" ht="16.5" customHeight="1" x14ac:dyDescent="0.3">
      <c r="A2" s="84"/>
      <c r="B2" s="84"/>
      <c r="C2" s="100"/>
      <c r="D2" s="100"/>
      <c r="E2" s="100"/>
      <c r="F2" s="100"/>
      <c r="G2" s="2" t="s">
        <v>2</v>
      </c>
    </row>
    <row r="3" spans="1:7" ht="16.5" customHeight="1" x14ac:dyDescent="0.3">
      <c r="A3" s="84"/>
      <c r="B3" s="84"/>
      <c r="C3" s="100"/>
      <c r="D3" s="100"/>
      <c r="E3" s="100"/>
      <c r="F3" s="100"/>
      <c r="G3" s="2" t="s">
        <v>3</v>
      </c>
    </row>
    <row r="4" spans="1:7" ht="17.25" customHeight="1" x14ac:dyDescent="0.3">
      <c r="A4" s="3"/>
      <c r="B4" s="63"/>
      <c r="C4" s="4"/>
      <c r="D4" s="4"/>
      <c r="E4" s="4"/>
      <c r="F4" s="4"/>
      <c r="G4" s="5"/>
    </row>
    <row r="5" spans="1:7" ht="15" customHeight="1" x14ac:dyDescent="0.25">
      <c r="A5" s="101" t="s">
        <v>4</v>
      </c>
      <c r="B5" s="101"/>
      <c r="C5" s="109" t="s">
        <v>72</v>
      </c>
      <c r="D5" s="109"/>
      <c r="E5" s="109"/>
      <c r="F5" s="109"/>
      <c r="G5" s="109"/>
    </row>
    <row r="6" spans="1:7" ht="66.75" customHeight="1" x14ac:dyDescent="0.25">
      <c r="A6" s="101"/>
      <c r="B6" s="101"/>
      <c r="C6" s="109"/>
      <c r="D6" s="109"/>
      <c r="E6" s="109"/>
      <c r="F6" s="109"/>
      <c r="G6" s="109"/>
    </row>
    <row r="7" spans="1:7" ht="17.25" customHeight="1" x14ac:dyDescent="0.3">
      <c r="A7" s="102"/>
      <c r="B7" s="102"/>
      <c r="C7" s="102"/>
      <c r="D7" s="102"/>
      <c r="E7" s="102"/>
      <c r="F7" s="103"/>
      <c r="G7" s="103"/>
    </row>
    <row r="8" spans="1:7" ht="16.5" customHeight="1" x14ac:dyDescent="0.25">
      <c r="A8" s="101" t="s">
        <v>6</v>
      </c>
      <c r="B8" s="101"/>
      <c r="C8" s="104" t="s">
        <v>60</v>
      </c>
      <c r="D8" s="104"/>
      <c r="E8" s="104"/>
      <c r="F8" s="104"/>
      <c r="G8" s="104"/>
    </row>
    <row r="9" spans="1:7" ht="16.5" customHeight="1" x14ac:dyDescent="0.25">
      <c r="A9" s="101" t="s">
        <v>8</v>
      </c>
      <c r="B9" s="101"/>
      <c r="C9" s="104" t="s">
        <v>61</v>
      </c>
      <c r="D9" s="104"/>
      <c r="E9" s="104"/>
      <c r="F9" s="104"/>
      <c r="G9" s="104"/>
    </row>
    <row r="10" spans="1:7" ht="16.5" customHeight="1" x14ac:dyDescent="0.25">
      <c r="A10" s="101" t="s">
        <v>10</v>
      </c>
      <c r="B10" s="101"/>
      <c r="C10" s="105" t="s">
        <v>62</v>
      </c>
      <c r="D10" s="105"/>
      <c r="E10" s="105"/>
      <c r="F10" s="105"/>
      <c r="G10" s="105"/>
    </row>
    <row r="11" spans="1:7" ht="16.5" customHeight="1" x14ac:dyDescent="0.25">
      <c r="A11" s="101" t="s">
        <v>12</v>
      </c>
      <c r="B11" s="101"/>
      <c r="C11" s="106" t="s">
        <v>63</v>
      </c>
      <c r="D11" s="106"/>
      <c r="E11" s="106"/>
      <c r="F11" s="106"/>
      <c r="G11" s="106"/>
    </row>
    <row r="12" spans="1:7" ht="17.25" customHeight="1" x14ac:dyDescent="0.25">
      <c r="A12" s="101" t="s">
        <v>13</v>
      </c>
      <c r="B12" s="101"/>
      <c r="C12" s="106" t="s">
        <v>64</v>
      </c>
      <c r="D12" s="106"/>
      <c r="E12" s="106"/>
      <c r="F12" s="106"/>
      <c r="G12" s="106"/>
    </row>
    <row r="13" spans="1:7" ht="17.25" customHeight="1" x14ac:dyDescent="0.3">
      <c r="A13" s="107"/>
      <c r="B13" s="107"/>
      <c r="C13" s="107"/>
      <c r="D13" s="107"/>
      <c r="E13" s="107"/>
      <c r="F13" s="107"/>
      <c r="G13" s="107"/>
    </row>
    <row r="14" spans="1:7" ht="16.5" customHeight="1" x14ac:dyDescent="0.25">
      <c r="A14" s="101" t="s">
        <v>14</v>
      </c>
      <c r="B14" s="101"/>
      <c r="C14" s="104" t="s">
        <v>65</v>
      </c>
      <c r="D14" s="104"/>
      <c r="E14" s="104"/>
      <c r="F14" s="104"/>
      <c r="G14" s="104"/>
    </row>
    <row r="15" spans="1:7" ht="16.5" customHeight="1" x14ac:dyDescent="0.25">
      <c r="A15" s="101" t="s">
        <v>8</v>
      </c>
      <c r="B15" s="101"/>
      <c r="C15" s="104" t="s">
        <v>66</v>
      </c>
      <c r="D15" s="104"/>
      <c r="E15" s="104"/>
      <c r="F15" s="104"/>
      <c r="G15" s="104"/>
    </row>
    <row r="16" spans="1:7" ht="16.5" customHeight="1" x14ac:dyDescent="0.25">
      <c r="A16" s="101" t="s">
        <v>10</v>
      </c>
      <c r="B16" s="101"/>
      <c r="C16" s="108" t="s">
        <v>67</v>
      </c>
      <c r="D16" s="108"/>
      <c r="E16" s="108"/>
      <c r="F16" s="108"/>
      <c r="G16" s="108"/>
    </row>
    <row r="17" spans="1:7" ht="16.5" customHeight="1" x14ac:dyDescent="0.25">
      <c r="A17" s="101" t="s">
        <v>12</v>
      </c>
      <c r="B17" s="101"/>
      <c r="C17" s="106" t="s">
        <v>68</v>
      </c>
      <c r="D17" s="106"/>
      <c r="E17" s="106"/>
      <c r="F17" s="106"/>
      <c r="G17" s="106"/>
    </row>
    <row r="18" spans="1:7" ht="17.25" customHeight="1" x14ac:dyDescent="0.25">
      <c r="A18" s="101" t="s">
        <v>13</v>
      </c>
      <c r="B18" s="101"/>
      <c r="C18" s="106" t="s">
        <v>69</v>
      </c>
      <c r="D18" s="106"/>
      <c r="E18" s="106"/>
      <c r="F18" s="106"/>
      <c r="G18" s="106"/>
    </row>
    <row r="19" spans="1:7" ht="17.25" customHeight="1" x14ac:dyDescent="0.25">
      <c r="A19" s="101"/>
      <c r="B19" s="101"/>
      <c r="C19" s="101"/>
      <c r="D19" s="101"/>
      <c r="E19" s="101"/>
      <c r="F19" s="101"/>
      <c r="G19" s="101"/>
    </row>
    <row r="20" spans="1:7" ht="17.25" customHeight="1" x14ac:dyDescent="0.25">
      <c r="A20" s="101"/>
      <c r="B20" s="101"/>
      <c r="C20" s="101"/>
      <c r="D20" s="101"/>
      <c r="E20" s="101"/>
      <c r="F20" s="101"/>
      <c r="G20" s="101"/>
    </row>
    <row r="21" spans="1:7" ht="16.5" customHeight="1" x14ac:dyDescent="0.25">
      <c r="A21" s="14"/>
      <c r="B21" s="64"/>
      <c r="C21" s="16"/>
      <c r="D21" s="16"/>
      <c r="E21" s="16"/>
      <c r="F21" s="16"/>
      <c r="G21" s="17"/>
    </row>
    <row r="22" spans="1:7" ht="63.75" customHeight="1" x14ac:dyDescent="0.25">
      <c r="A22" s="75" t="s">
        <v>33</v>
      </c>
      <c r="B22" s="97" t="s">
        <v>34</v>
      </c>
      <c r="C22" s="98" t="s">
        <v>36</v>
      </c>
      <c r="D22" s="35" t="str">
        <f>C8</f>
        <v>ANNAR HEALTH TECHNOLOGIES NIT: 830. 025-281-2</v>
      </c>
      <c r="E22" s="35" t="str">
        <f>C14</f>
        <v>Equipos y Laboratorio de Colombia SAS  NIT 900.355.024-5</v>
      </c>
      <c r="F22" s="36" t="s">
        <v>39</v>
      </c>
      <c r="G22" s="99" t="s">
        <v>40</v>
      </c>
    </row>
    <row r="23" spans="1:7" ht="12.75" customHeight="1" x14ac:dyDescent="0.25">
      <c r="A23" s="75"/>
      <c r="B23" s="97"/>
      <c r="C23" s="97"/>
      <c r="D23" s="65" t="s">
        <v>41</v>
      </c>
      <c r="E23" s="65" t="s">
        <v>41</v>
      </c>
      <c r="F23" s="65" t="s">
        <v>41</v>
      </c>
      <c r="G23" s="99"/>
    </row>
    <row r="24" spans="1:7" ht="48" customHeight="1" x14ac:dyDescent="0.25">
      <c r="A24" s="93">
        <v>1</v>
      </c>
      <c r="B24" s="91" t="s">
        <v>70</v>
      </c>
      <c r="C24" s="95">
        <v>1</v>
      </c>
      <c r="D24" s="96">
        <v>240000000</v>
      </c>
      <c r="E24" s="96">
        <v>306642123</v>
      </c>
      <c r="F24" s="90">
        <f>ROUND(AVERAGE(D24:E24),0)</f>
        <v>273321062</v>
      </c>
      <c r="G24" s="92">
        <f>ROUND(F24*C24,0)</f>
        <v>273321062</v>
      </c>
    </row>
    <row r="25" spans="1:7" ht="24" customHeight="1" x14ac:dyDescent="0.25">
      <c r="A25" s="93"/>
      <c r="B25" s="91"/>
      <c r="C25" s="91"/>
      <c r="D25" s="91"/>
      <c r="E25" s="91"/>
      <c r="F25" s="91"/>
      <c r="G25" s="91"/>
    </row>
    <row r="26" spans="1:7" ht="36" customHeight="1" x14ac:dyDescent="0.25">
      <c r="A26" s="93"/>
      <c r="B26" s="91"/>
      <c r="C26" s="91"/>
      <c r="D26" s="91"/>
      <c r="E26" s="91"/>
      <c r="F26" s="91"/>
      <c r="G26" s="91"/>
    </row>
    <row r="27" spans="1:7" ht="36" customHeight="1" x14ac:dyDescent="0.25">
      <c r="A27" s="93"/>
      <c r="B27" s="91"/>
      <c r="C27" s="91"/>
      <c r="D27" s="91"/>
      <c r="E27" s="91"/>
      <c r="F27" s="91"/>
      <c r="G27" s="91"/>
    </row>
    <row r="28" spans="1:7" ht="16.5" customHeight="1" x14ac:dyDescent="0.25">
      <c r="A28" s="93"/>
      <c r="B28" s="91"/>
      <c r="C28" s="91"/>
      <c r="D28" s="91"/>
      <c r="E28" s="91"/>
      <c r="F28" s="91"/>
      <c r="G28" s="91"/>
    </row>
    <row r="29" spans="1:7" ht="16.5" customHeight="1" x14ac:dyDescent="0.25">
      <c r="A29" s="93"/>
      <c r="B29" s="91"/>
      <c r="C29" s="91"/>
      <c r="D29" s="91"/>
      <c r="E29" s="91"/>
      <c r="F29" s="91"/>
      <c r="G29" s="91"/>
    </row>
    <row r="30" spans="1:7" ht="16.5" customHeight="1" x14ac:dyDescent="0.25">
      <c r="A30" s="93"/>
      <c r="B30" s="91"/>
      <c r="C30" s="91"/>
      <c r="D30" s="91"/>
      <c r="E30" s="91"/>
      <c r="F30" s="91"/>
      <c r="G30" s="91"/>
    </row>
    <row r="31" spans="1:7" ht="16.5" customHeight="1" x14ac:dyDescent="0.25">
      <c r="A31" s="93"/>
      <c r="B31" s="91"/>
      <c r="C31" s="91"/>
      <c r="D31" s="91"/>
      <c r="E31" s="91"/>
      <c r="F31" s="91"/>
      <c r="G31" s="91"/>
    </row>
    <row r="32" spans="1:7" ht="16.5" customHeight="1" x14ac:dyDescent="0.25">
      <c r="A32" s="93"/>
      <c r="B32" s="91"/>
      <c r="C32" s="91"/>
      <c r="D32" s="91"/>
      <c r="E32" s="91"/>
      <c r="F32" s="91"/>
      <c r="G32" s="91"/>
    </row>
    <row r="33" spans="1:7" ht="46.5" customHeight="1" x14ac:dyDescent="0.25">
      <c r="A33" s="93"/>
      <c r="B33" s="91"/>
      <c r="C33" s="91"/>
      <c r="D33" s="91"/>
      <c r="E33" s="91"/>
      <c r="F33" s="91"/>
      <c r="G33" s="91"/>
    </row>
    <row r="34" spans="1:7" ht="36.75" customHeight="1" x14ac:dyDescent="0.25">
      <c r="A34" s="93"/>
      <c r="B34" s="91"/>
      <c r="C34" s="91"/>
      <c r="D34" s="91"/>
      <c r="E34" s="91"/>
      <c r="F34" s="91"/>
      <c r="G34" s="91"/>
    </row>
    <row r="35" spans="1:7" ht="58.5" customHeight="1" x14ac:dyDescent="0.25">
      <c r="A35" s="93"/>
      <c r="B35" s="91"/>
      <c r="C35" s="91"/>
      <c r="D35" s="91"/>
      <c r="E35" s="91"/>
      <c r="F35" s="91"/>
      <c r="G35" s="91"/>
    </row>
    <row r="36" spans="1:7" ht="182.25" customHeight="1" x14ac:dyDescent="0.25">
      <c r="A36" s="93"/>
      <c r="B36" s="91"/>
      <c r="C36" s="91"/>
      <c r="D36" s="91"/>
      <c r="E36" s="91"/>
      <c r="F36" s="91"/>
      <c r="G36" s="91"/>
    </row>
    <row r="37" spans="1:7" ht="36.75" customHeight="1" x14ac:dyDescent="0.25">
      <c r="A37" s="93">
        <v>2</v>
      </c>
      <c r="B37" s="94" t="s">
        <v>71</v>
      </c>
      <c r="C37" s="95">
        <v>1</v>
      </c>
      <c r="D37" s="96">
        <v>305000000</v>
      </c>
      <c r="E37" s="96">
        <v>224447786</v>
      </c>
      <c r="F37" s="90">
        <f>ROUND(AVERAGE(D37:E37),0)</f>
        <v>264723893</v>
      </c>
      <c r="G37" s="92">
        <f>ROUND(F37*C37,0)</f>
        <v>264723893</v>
      </c>
    </row>
    <row r="38" spans="1:7" ht="39" customHeight="1" x14ac:dyDescent="0.25">
      <c r="A38" s="93"/>
      <c r="B38" s="94"/>
      <c r="C38" s="94"/>
      <c r="D38" s="94"/>
      <c r="E38" s="94"/>
      <c r="F38" s="94"/>
      <c r="G38" s="94"/>
    </row>
    <row r="39" spans="1:7" ht="16.5" customHeight="1" x14ac:dyDescent="0.25">
      <c r="A39" s="93"/>
      <c r="B39" s="94"/>
      <c r="C39" s="94"/>
      <c r="D39" s="94"/>
      <c r="E39" s="94"/>
      <c r="F39" s="94"/>
      <c r="G39" s="94"/>
    </row>
    <row r="40" spans="1:7" ht="16.5" customHeight="1" x14ac:dyDescent="0.25">
      <c r="A40" s="93"/>
      <c r="B40" s="94"/>
      <c r="C40" s="94"/>
      <c r="D40" s="94"/>
      <c r="E40" s="94"/>
      <c r="F40" s="94"/>
      <c r="G40" s="94"/>
    </row>
    <row r="41" spans="1:7" ht="16.5" customHeight="1" x14ac:dyDescent="0.25">
      <c r="A41" s="93"/>
      <c r="B41" s="94"/>
      <c r="C41" s="94"/>
      <c r="D41" s="94"/>
      <c r="E41" s="94"/>
      <c r="F41" s="94"/>
      <c r="G41" s="94"/>
    </row>
    <row r="42" spans="1:7" ht="16.5" customHeight="1" x14ac:dyDescent="0.25">
      <c r="A42" s="93"/>
      <c r="B42" s="94"/>
      <c r="C42" s="94"/>
      <c r="D42" s="94"/>
      <c r="E42" s="94"/>
      <c r="F42" s="94"/>
      <c r="G42" s="94"/>
    </row>
    <row r="43" spans="1:7" ht="16.5" customHeight="1" x14ac:dyDescent="0.25">
      <c r="A43" s="93"/>
      <c r="B43" s="94"/>
      <c r="C43" s="94"/>
      <c r="D43" s="94"/>
      <c r="E43" s="94"/>
      <c r="F43" s="94"/>
      <c r="G43" s="94"/>
    </row>
    <row r="44" spans="1:7" ht="16.5" customHeight="1" x14ac:dyDescent="0.25">
      <c r="A44" s="93"/>
      <c r="B44" s="94"/>
      <c r="C44" s="94"/>
      <c r="D44" s="94"/>
      <c r="E44" s="94"/>
      <c r="F44" s="94"/>
      <c r="G44" s="94"/>
    </row>
    <row r="45" spans="1:7" ht="16.5" customHeight="1" x14ac:dyDescent="0.25">
      <c r="A45" s="93"/>
      <c r="B45" s="94"/>
      <c r="C45" s="94"/>
      <c r="D45" s="94"/>
      <c r="E45" s="94"/>
      <c r="F45" s="94"/>
      <c r="G45" s="94"/>
    </row>
    <row r="46" spans="1:7" ht="16.5" customHeight="1" x14ac:dyDescent="0.25">
      <c r="A46" s="93"/>
      <c r="B46" s="94"/>
      <c r="C46" s="94"/>
      <c r="D46" s="94"/>
      <c r="E46" s="94"/>
      <c r="F46" s="94"/>
      <c r="G46" s="94"/>
    </row>
    <row r="47" spans="1:7" ht="16.5" customHeight="1" x14ac:dyDescent="0.25">
      <c r="A47" s="93"/>
      <c r="B47" s="94"/>
      <c r="C47" s="94"/>
      <c r="D47" s="94"/>
      <c r="E47" s="94"/>
      <c r="F47" s="94"/>
      <c r="G47" s="94"/>
    </row>
    <row r="48" spans="1:7" ht="16.5" customHeight="1" x14ac:dyDescent="0.25">
      <c r="A48" s="93"/>
      <c r="B48" s="94"/>
      <c r="C48" s="94"/>
      <c r="D48" s="94"/>
      <c r="E48" s="94"/>
      <c r="F48" s="94"/>
      <c r="G48" s="94"/>
    </row>
    <row r="49" spans="1:7" ht="32.25" customHeight="1" x14ac:dyDescent="0.25">
      <c r="A49" s="93"/>
      <c r="B49" s="94"/>
      <c r="C49" s="94"/>
      <c r="D49" s="94"/>
      <c r="E49" s="94"/>
      <c r="F49" s="94"/>
      <c r="G49" s="94"/>
    </row>
    <row r="50" spans="1:7" ht="37.5" customHeight="1" x14ac:dyDescent="0.25">
      <c r="A50" s="93"/>
      <c r="B50" s="94"/>
      <c r="C50" s="94"/>
      <c r="D50" s="94"/>
      <c r="E50" s="94"/>
      <c r="F50" s="94"/>
      <c r="G50" s="94"/>
    </row>
    <row r="51" spans="1:7" ht="16.5" customHeight="1" x14ac:dyDescent="0.25">
      <c r="A51" s="93"/>
      <c r="B51" s="94"/>
      <c r="C51" s="94"/>
      <c r="D51" s="94"/>
      <c r="E51" s="94"/>
      <c r="F51" s="94"/>
      <c r="G51" s="94"/>
    </row>
    <row r="52" spans="1:7" ht="43.5" customHeight="1" x14ac:dyDescent="0.25">
      <c r="A52" s="93"/>
      <c r="B52" s="94"/>
      <c r="C52" s="94"/>
      <c r="D52" s="94"/>
      <c r="E52" s="94"/>
      <c r="F52" s="94"/>
      <c r="G52" s="94"/>
    </row>
    <row r="53" spans="1:7" ht="32.25" customHeight="1" x14ac:dyDescent="0.25">
      <c r="A53" s="93"/>
      <c r="B53" s="94"/>
      <c r="C53" s="94"/>
      <c r="D53" s="94"/>
      <c r="E53" s="94"/>
      <c r="F53" s="94"/>
      <c r="G53" s="94"/>
    </row>
    <row r="54" spans="1:7" ht="73.5" customHeight="1" x14ac:dyDescent="0.25">
      <c r="A54" s="93"/>
      <c r="B54" s="94"/>
      <c r="C54" s="94"/>
      <c r="D54" s="94"/>
      <c r="E54" s="94"/>
      <c r="F54" s="94"/>
      <c r="G54" s="94"/>
    </row>
    <row r="55" spans="1:7" ht="45.75" customHeight="1" x14ac:dyDescent="0.25">
      <c r="A55" s="93"/>
      <c r="B55" s="94"/>
      <c r="C55" s="94"/>
      <c r="D55" s="94"/>
      <c r="E55" s="94"/>
      <c r="F55" s="94"/>
      <c r="G55" s="94"/>
    </row>
    <row r="56" spans="1:7" ht="16.5" customHeight="1" x14ac:dyDescent="0.25">
      <c r="A56" s="93"/>
      <c r="B56" s="94"/>
      <c r="C56" s="94"/>
      <c r="D56" s="94"/>
      <c r="E56" s="94"/>
      <c r="F56" s="94"/>
      <c r="G56" s="94"/>
    </row>
    <row r="57" spans="1:7" ht="36.75" customHeight="1" x14ac:dyDescent="0.25">
      <c r="A57" s="93"/>
      <c r="B57" s="94"/>
      <c r="C57" s="94"/>
      <c r="D57" s="94"/>
      <c r="E57" s="94"/>
      <c r="F57" s="94"/>
      <c r="G57" s="94"/>
    </row>
    <row r="58" spans="1:7" ht="409.5" customHeight="1" x14ac:dyDescent="0.25">
      <c r="A58" s="93"/>
      <c r="B58" s="94"/>
      <c r="C58" s="94"/>
      <c r="D58" s="94"/>
      <c r="E58" s="94"/>
      <c r="F58" s="94"/>
      <c r="G58" s="94"/>
    </row>
    <row r="59" spans="1:7" ht="16.5" customHeight="1" x14ac:dyDescent="0.25">
      <c r="A59" s="89" t="s">
        <v>56</v>
      </c>
      <c r="B59" s="89"/>
      <c r="C59" s="89"/>
      <c r="D59" s="89"/>
      <c r="E59" s="89"/>
      <c r="F59" s="66"/>
      <c r="G59" s="67">
        <f>ROUND(SUM(G24:G58),0)</f>
        <v>538044955</v>
      </c>
    </row>
    <row r="60" spans="1:7" ht="16.5" customHeight="1" x14ac:dyDescent="0.25">
      <c r="A60" s="71" t="s">
        <v>57</v>
      </c>
      <c r="B60" s="71"/>
      <c r="C60" s="71"/>
      <c r="D60" s="71"/>
      <c r="E60" s="71"/>
      <c r="F60" s="59"/>
      <c r="G60" s="44">
        <f>ROUND(G59*19%,0)</f>
        <v>102228541</v>
      </c>
    </row>
    <row r="61" spans="1:7" ht="17.25" customHeight="1" x14ac:dyDescent="0.25">
      <c r="A61" s="72" t="s">
        <v>58</v>
      </c>
      <c r="B61" s="72"/>
      <c r="C61" s="72"/>
      <c r="D61" s="72"/>
      <c r="E61" s="72"/>
      <c r="F61" s="60"/>
      <c r="G61" s="44">
        <f>ROUND(SUM(G59:G60),0)</f>
        <v>640273496</v>
      </c>
    </row>
    <row r="62" spans="1:7" ht="16.5" customHeight="1" x14ac:dyDescent="0.3">
      <c r="A62" s="4"/>
      <c r="B62" s="63"/>
      <c r="C62" s="4"/>
      <c r="D62" s="4"/>
      <c r="E62" s="4"/>
      <c r="F62" s="4"/>
      <c r="G62" s="4"/>
    </row>
    <row r="63" spans="1:7" ht="16.5" customHeight="1" x14ac:dyDescent="0.3">
      <c r="A63" s="4"/>
      <c r="B63" s="63"/>
      <c r="C63" s="4"/>
      <c r="D63" s="4"/>
      <c r="E63" s="4"/>
      <c r="F63" s="4"/>
      <c r="G63" s="4"/>
    </row>
    <row r="64" spans="1:7" ht="20.25" customHeight="1" x14ac:dyDescent="0.3">
      <c r="A64" s="68" t="s">
        <v>59</v>
      </c>
      <c r="B64" s="68"/>
      <c r="C64" s="68"/>
      <c r="D64" s="68"/>
      <c r="E64" s="68"/>
      <c r="F64" s="68"/>
      <c r="G64" s="68"/>
    </row>
    <row r="65" spans="1:7" ht="16.5" customHeight="1" x14ac:dyDescent="0.3">
      <c r="A65" s="4"/>
      <c r="B65" s="63"/>
      <c r="C65" s="4"/>
      <c r="D65" s="4"/>
      <c r="E65" s="4"/>
      <c r="F65" s="4"/>
      <c r="G65" s="4"/>
    </row>
    <row r="66" spans="1:7" ht="16.5" customHeight="1" x14ac:dyDescent="0.3">
      <c r="A66" s="4"/>
      <c r="B66" s="63"/>
      <c r="C66" s="4"/>
      <c r="D66" s="4"/>
      <c r="E66" s="4"/>
      <c r="F66" s="4"/>
      <c r="G66" s="4"/>
    </row>
    <row r="67" spans="1:7" ht="16.5" customHeight="1" x14ac:dyDescent="0.3">
      <c r="A67" s="4"/>
      <c r="B67" s="63"/>
      <c r="C67" s="4"/>
      <c r="D67" s="4"/>
      <c r="E67" s="4"/>
      <c r="F67" s="4"/>
      <c r="G67" s="4"/>
    </row>
    <row r="68" spans="1:7" ht="16.5" customHeight="1" x14ac:dyDescent="0.3">
      <c r="A68" s="4"/>
      <c r="B68" s="63"/>
      <c r="C68" s="4"/>
      <c r="D68" s="4"/>
      <c r="E68" s="4"/>
      <c r="F68" s="4"/>
      <c r="G68" s="4"/>
    </row>
    <row r="69" spans="1:7" ht="16.5" customHeight="1" x14ac:dyDescent="0.3">
      <c r="A69" s="4"/>
      <c r="B69" s="63"/>
      <c r="C69" s="4"/>
      <c r="D69" s="4"/>
      <c r="E69" s="4"/>
      <c r="F69" s="4"/>
      <c r="G69" s="4"/>
    </row>
    <row r="70" spans="1:7" ht="16.5" customHeight="1" x14ac:dyDescent="0.3">
      <c r="A70" s="4"/>
      <c r="B70" s="63"/>
      <c r="C70" s="4"/>
      <c r="D70" s="4"/>
      <c r="E70" s="4"/>
      <c r="F70" s="4"/>
      <c r="G70" s="4"/>
    </row>
    <row r="71" spans="1:7" ht="16.5" customHeight="1" x14ac:dyDescent="0.3">
      <c r="A71" s="4"/>
      <c r="B71" s="63"/>
      <c r="C71" s="4"/>
      <c r="D71" s="4"/>
      <c r="E71" s="4"/>
      <c r="F71" s="4"/>
      <c r="G71" s="4"/>
    </row>
    <row r="72" spans="1:7" ht="16.5" customHeight="1" x14ac:dyDescent="0.3">
      <c r="A72" s="4"/>
      <c r="B72" s="63"/>
      <c r="C72" s="4"/>
      <c r="D72" s="4"/>
      <c r="E72" s="4"/>
      <c r="F72" s="4"/>
      <c r="G72" s="4"/>
    </row>
    <row r="73" spans="1:7" ht="16.5" customHeight="1" x14ac:dyDescent="0.3">
      <c r="A73" s="4"/>
      <c r="B73" s="63"/>
      <c r="C73" s="4"/>
      <c r="D73" s="4"/>
      <c r="E73" s="4"/>
      <c r="F73" s="4"/>
      <c r="G73" s="4"/>
    </row>
    <row r="74" spans="1:7" ht="16.5" customHeight="1" x14ac:dyDescent="0.3">
      <c r="A74" s="4"/>
      <c r="B74" s="63"/>
      <c r="C74" s="4"/>
      <c r="D74" s="4"/>
      <c r="E74" s="4"/>
      <c r="F74" s="4"/>
      <c r="G74" s="4"/>
    </row>
    <row r="75" spans="1:7" ht="16.5" customHeight="1" x14ac:dyDescent="0.3">
      <c r="A75" s="4"/>
      <c r="B75" s="63"/>
      <c r="C75" s="4"/>
      <c r="D75" s="4"/>
      <c r="E75" s="4"/>
      <c r="F75" s="4"/>
      <c r="G75" s="4"/>
    </row>
    <row r="76" spans="1:7" ht="16.5" customHeight="1" x14ac:dyDescent="0.3">
      <c r="A76" s="4"/>
      <c r="B76" s="63"/>
      <c r="C76" s="4"/>
      <c r="D76" s="4"/>
      <c r="E76" s="4"/>
      <c r="F76" s="4"/>
      <c r="G76" s="4"/>
    </row>
    <row r="77" spans="1:7" ht="16.5" customHeight="1" x14ac:dyDescent="0.3">
      <c r="A77" s="4"/>
      <c r="B77" s="63"/>
      <c r="C77" s="4"/>
      <c r="D77" s="4"/>
      <c r="E77" s="4"/>
      <c r="F77" s="4"/>
      <c r="G77" s="4"/>
    </row>
    <row r="78" spans="1:7" ht="16.5" customHeight="1" x14ac:dyDescent="0.3">
      <c r="A78" s="4"/>
      <c r="B78" s="63"/>
      <c r="C78" s="4"/>
      <c r="D78" s="4"/>
      <c r="E78" s="4"/>
      <c r="F78" s="4"/>
      <c r="G78" s="4"/>
    </row>
    <row r="79" spans="1:7" ht="16.5" customHeight="1" x14ac:dyDescent="0.3">
      <c r="A79" s="4"/>
      <c r="B79" s="63"/>
      <c r="C79" s="4"/>
      <c r="D79" s="4"/>
      <c r="E79" s="4"/>
      <c r="F79" s="4"/>
      <c r="G79" s="4"/>
    </row>
    <row r="80" spans="1:7" ht="16.5" customHeight="1" x14ac:dyDescent="0.3">
      <c r="A80" s="4"/>
      <c r="B80" s="63"/>
      <c r="C80" s="4"/>
      <c r="D80" s="4"/>
      <c r="E80" s="4"/>
      <c r="F80" s="4"/>
      <c r="G80" s="4"/>
    </row>
    <row r="81" spans="1:7" ht="16.5" customHeight="1" x14ac:dyDescent="0.3">
      <c r="A81" s="4"/>
      <c r="B81" s="63"/>
      <c r="C81" s="4"/>
      <c r="D81" s="4"/>
      <c r="E81" s="4"/>
      <c r="F81" s="4"/>
      <c r="G81" s="4"/>
    </row>
    <row r="82" spans="1:7" ht="16.5" customHeight="1" x14ac:dyDescent="0.3">
      <c r="A82" s="4"/>
      <c r="B82" s="63"/>
      <c r="C82" s="4"/>
      <c r="D82" s="4"/>
      <c r="E82" s="4"/>
      <c r="F82" s="4"/>
      <c r="G82" s="4"/>
    </row>
    <row r="83" spans="1:7" ht="16.5" customHeight="1" x14ac:dyDescent="0.3">
      <c r="A83" s="4"/>
      <c r="B83" s="63"/>
      <c r="C83" s="4"/>
      <c r="D83" s="4"/>
      <c r="E83" s="4"/>
      <c r="F83" s="4"/>
      <c r="G83" s="4"/>
    </row>
    <row r="84" spans="1:7" ht="16.5" customHeight="1" x14ac:dyDescent="0.3">
      <c r="A84" s="4"/>
      <c r="B84" s="63"/>
      <c r="C84" s="4"/>
      <c r="D84" s="4"/>
      <c r="E84" s="4"/>
      <c r="F84" s="4"/>
      <c r="G84" s="4"/>
    </row>
    <row r="85" spans="1:7" ht="16.5" customHeight="1" x14ac:dyDescent="0.3">
      <c r="A85" s="4"/>
      <c r="B85" s="63"/>
      <c r="C85" s="4"/>
      <c r="D85" s="4"/>
      <c r="E85" s="4"/>
      <c r="F85" s="4"/>
      <c r="G85" s="4"/>
    </row>
    <row r="86" spans="1:7" ht="16.5" customHeight="1" x14ac:dyDescent="0.3">
      <c r="A86" s="4"/>
      <c r="B86" s="63"/>
      <c r="C86" s="4"/>
      <c r="D86" s="4"/>
      <c r="E86" s="4"/>
      <c r="F86" s="4"/>
      <c r="G86" s="4"/>
    </row>
    <row r="87" spans="1:7" ht="16.5" customHeight="1" x14ac:dyDescent="0.3">
      <c r="A87" s="4"/>
      <c r="B87" s="63"/>
      <c r="C87" s="4"/>
      <c r="D87" s="4"/>
      <c r="E87" s="4"/>
      <c r="F87" s="4"/>
      <c r="G87" s="4"/>
    </row>
    <row r="88" spans="1:7" ht="16.5" customHeight="1" x14ac:dyDescent="0.3">
      <c r="A88" s="4"/>
      <c r="B88" s="63"/>
      <c r="C88" s="4"/>
      <c r="D88" s="4"/>
      <c r="E88" s="4"/>
      <c r="F88" s="4"/>
      <c r="G88" s="4"/>
    </row>
    <row r="89" spans="1:7" ht="16.5" customHeight="1" x14ac:dyDescent="0.3">
      <c r="A89" s="4"/>
      <c r="B89" s="63"/>
      <c r="C89" s="4"/>
      <c r="D89" s="4"/>
      <c r="E89" s="4"/>
      <c r="F89" s="4"/>
      <c r="G89" s="4"/>
    </row>
    <row r="90" spans="1:7" ht="16.5" customHeight="1" x14ac:dyDescent="0.3">
      <c r="A90" s="4"/>
      <c r="B90" s="63"/>
      <c r="C90" s="4"/>
      <c r="D90" s="4"/>
      <c r="E90" s="4"/>
      <c r="F90" s="4"/>
      <c r="G90" s="4"/>
    </row>
    <row r="91" spans="1:7" ht="16.5" customHeight="1" x14ac:dyDescent="0.3">
      <c r="A91" s="4"/>
      <c r="B91" s="63"/>
      <c r="C91" s="4"/>
      <c r="D91" s="4"/>
      <c r="E91" s="4"/>
      <c r="F91" s="4"/>
      <c r="G91" s="4"/>
    </row>
    <row r="92" spans="1:7" ht="16.5" customHeight="1" x14ac:dyDescent="0.3">
      <c r="A92" s="4"/>
      <c r="B92" s="63"/>
      <c r="C92" s="4"/>
      <c r="D92" s="4"/>
      <c r="E92" s="4"/>
      <c r="F92" s="4"/>
      <c r="G92" s="4"/>
    </row>
    <row r="93" spans="1:7" ht="16.5" customHeight="1" x14ac:dyDescent="0.3">
      <c r="A93" s="4"/>
      <c r="B93" s="63"/>
      <c r="C93" s="4"/>
      <c r="D93" s="4"/>
      <c r="E93" s="4"/>
      <c r="F93" s="4"/>
      <c r="G93" s="4"/>
    </row>
    <row r="94" spans="1:7" ht="16.5" customHeight="1" x14ac:dyDescent="0.3">
      <c r="A94" s="4"/>
      <c r="B94" s="63"/>
      <c r="C94" s="4"/>
      <c r="D94" s="4"/>
      <c r="E94" s="4"/>
      <c r="F94" s="4"/>
      <c r="G94" s="4"/>
    </row>
    <row r="95" spans="1:7" ht="16.5" customHeight="1" x14ac:dyDescent="0.3">
      <c r="A95" s="4"/>
      <c r="B95" s="63"/>
      <c r="C95" s="4"/>
      <c r="D95" s="4"/>
      <c r="E95" s="4"/>
      <c r="F95" s="4"/>
      <c r="G95" s="4"/>
    </row>
    <row r="96" spans="1:7" ht="16.5" customHeight="1" x14ac:dyDescent="0.3">
      <c r="A96" s="4"/>
      <c r="B96" s="63"/>
      <c r="C96" s="4"/>
      <c r="D96" s="4"/>
      <c r="E96" s="4"/>
      <c r="F96" s="4"/>
      <c r="G96" s="4"/>
    </row>
    <row r="97" spans="1:7" ht="16.5" customHeight="1" x14ac:dyDescent="0.3">
      <c r="A97" s="4"/>
      <c r="B97" s="63"/>
      <c r="C97" s="4"/>
      <c r="D97" s="4"/>
      <c r="E97" s="4"/>
      <c r="F97" s="4"/>
      <c r="G97" s="4"/>
    </row>
    <row r="98" spans="1:7" ht="16.5" customHeight="1" x14ac:dyDescent="0.3">
      <c r="A98" s="4"/>
      <c r="B98" s="63"/>
      <c r="C98" s="4"/>
      <c r="D98" s="4"/>
      <c r="E98" s="4"/>
      <c r="F98" s="4"/>
      <c r="G98" s="4"/>
    </row>
    <row r="99" spans="1:7" ht="16.5" customHeight="1" x14ac:dyDescent="0.3">
      <c r="A99" s="4"/>
      <c r="B99" s="63"/>
      <c r="C99" s="4"/>
      <c r="D99" s="4"/>
      <c r="E99" s="4"/>
      <c r="F99" s="4"/>
      <c r="G99" s="4"/>
    </row>
    <row r="100" spans="1:7" ht="16.5" customHeight="1" x14ac:dyDescent="0.3">
      <c r="A100" s="4"/>
      <c r="B100" s="63"/>
      <c r="C100" s="4"/>
      <c r="D100" s="4"/>
      <c r="E100" s="4"/>
      <c r="F100" s="4"/>
      <c r="G100" s="4"/>
    </row>
    <row r="101" spans="1:7" ht="16.5" customHeight="1" x14ac:dyDescent="0.3">
      <c r="A101" s="4"/>
      <c r="B101" s="63"/>
      <c r="C101" s="4"/>
      <c r="D101" s="4"/>
      <c r="E101" s="4"/>
      <c r="F101" s="4"/>
      <c r="G101" s="4"/>
    </row>
    <row r="102" spans="1:7" ht="16.5" customHeight="1" x14ac:dyDescent="0.3">
      <c r="A102" s="4"/>
      <c r="B102" s="63"/>
      <c r="C102" s="4"/>
      <c r="D102" s="4"/>
      <c r="E102" s="4"/>
      <c r="F102" s="4"/>
      <c r="G102" s="4"/>
    </row>
    <row r="103" spans="1:7" ht="16.5" customHeight="1" x14ac:dyDescent="0.3">
      <c r="A103" s="4"/>
      <c r="B103" s="63"/>
      <c r="C103" s="4"/>
      <c r="D103" s="4"/>
      <c r="E103" s="4"/>
      <c r="F103" s="4"/>
      <c r="G103" s="4"/>
    </row>
    <row r="104" spans="1:7" ht="16.5" customHeight="1" x14ac:dyDescent="0.3">
      <c r="A104" s="4"/>
      <c r="B104" s="63"/>
      <c r="C104" s="4"/>
      <c r="D104" s="4"/>
      <c r="E104" s="4"/>
      <c r="F104" s="4"/>
      <c r="G104" s="4"/>
    </row>
    <row r="105" spans="1:7" ht="16.5" customHeight="1" x14ac:dyDescent="0.3">
      <c r="A105" s="4"/>
      <c r="B105" s="63"/>
      <c r="C105" s="4"/>
      <c r="D105" s="4"/>
      <c r="E105" s="4"/>
      <c r="F105" s="4"/>
      <c r="G105" s="4"/>
    </row>
    <row r="106" spans="1:7" ht="16.5" customHeight="1" x14ac:dyDescent="0.3">
      <c r="A106" s="4"/>
      <c r="B106" s="63"/>
      <c r="C106" s="4"/>
      <c r="D106" s="4"/>
      <c r="E106" s="4"/>
      <c r="F106" s="4"/>
      <c r="G106" s="4"/>
    </row>
    <row r="107" spans="1:7" ht="16.5" customHeight="1" x14ac:dyDescent="0.3">
      <c r="A107" s="4"/>
      <c r="B107" s="63"/>
      <c r="C107" s="4"/>
      <c r="D107" s="4"/>
      <c r="E107" s="4"/>
      <c r="F107" s="4"/>
      <c r="G107" s="4"/>
    </row>
    <row r="108" spans="1:7" ht="16.5" customHeight="1" x14ac:dyDescent="0.3">
      <c r="A108" s="4"/>
      <c r="B108" s="63"/>
      <c r="C108" s="4"/>
      <c r="D108" s="4"/>
      <c r="E108" s="4"/>
      <c r="F108" s="4"/>
      <c r="G108" s="4"/>
    </row>
    <row r="109" spans="1:7" ht="16.5" customHeight="1" x14ac:dyDescent="0.3">
      <c r="A109" s="4"/>
      <c r="B109" s="63"/>
      <c r="C109" s="4"/>
      <c r="D109" s="4"/>
      <c r="E109" s="4"/>
      <c r="F109" s="4"/>
      <c r="G109" s="4"/>
    </row>
    <row r="110" spans="1:7" ht="16.5" customHeight="1" x14ac:dyDescent="0.3">
      <c r="A110" s="4"/>
      <c r="B110" s="63"/>
      <c r="C110" s="4"/>
      <c r="D110" s="4"/>
      <c r="E110" s="4"/>
      <c r="F110" s="4"/>
      <c r="G110" s="4"/>
    </row>
    <row r="111" spans="1:7" ht="16.5" customHeight="1" x14ac:dyDescent="0.3">
      <c r="A111" s="4"/>
      <c r="B111" s="63"/>
      <c r="C111" s="4"/>
      <c r="D111" s="4"/>
      <c r="E111" s="4"/>
      <c r="F111" s="4"/>
      <c r="G111" s="4"/>
    </row>
    <row r="112" spans="1:7" ht="16.5" customHeight="1" x14ac:dyDescent="0.3">
      <c r="A112" s="4"/>
      <c r="B112" s="63"/>
      <c r="C112" s="4"/>
      <c r="D112" s="4"/>
      <c r="E112" s="4"/>
      <c r="F112" s="4"/>
      <c r="G112" s="4"/>
    </row>
    <row r="113" spans="1:7" ht="16.5" customHeight="1" x14ac:dyDescent="0.3">
      <c r="A113" s="4"/>
      <c r="B113" s="63"/>
      <c r="C113" s="4"/>
      <c r="D113" s="4"/>
      <c r="E113" s="4"/>
      <c r="F113" s="4"/>
      <c r="G113" s="4"/>
    </row>
    <row r="114" spans="1:7" ht="16.5" customHeight="1" x14ac:dyDescent="0.3">
      <c r="A114" s="4"/>
      <c r="B114" s="63"/>
      <c r="C114" s="4"/>
      <c r="D114" s="4"/>
      <c r="E114" s="4"/>
      <c r="F114" s="4"/>
      <c r="G114" s="4"/>
    </row>
    <row r="115" spans="1:7" ht="16.5" customHeight="1" x14ac:dyDescent="0.3">
      <c r="A115" s="4"/>
      <c r="B115" s="63"/>
      <c r="C115" s="4"/>
      <c r="D115" s="4"/>
      <c r="E115" s="4"/>
      <c r="F115" s="4"/>
      <c r="G115" s="4"/>
    </row>
    <row r="116" spans="1:7" ht="16.5" customHeight="1" x14ac:dyDescent="0.3">
      <c r="A116" s="4"/>
      <c r="B116" s="63"/>
      <c r="C116" s="4"/>
      <c r="D116" s="4"/>
      <c r="E116" s="4"/>
      <c r="F116" s="4"/>
      <c r="G116" s="4"/>
    </row>
    <row r="117" spans="1:7" ht="16.5" customHeight="1" x14ac:dyDescent="0.3">
      <c r="A117" s="4"/>
      <c r="B117" s="63"/>
      <c r="C117" s="4"/>
      <c r="D117" s="4"/>
      <c r="E117" s="4"/>
      <c r="F117" s="4"/>
      <c r="G117" s="4"/>
    </row>
    <row r="118" spans="1:7" ht="16.5" customHeight="1" x14ac:dyDescent="0.3">
      <c r="A118" s="4"/>
      <c r="B118" s="63"/>
      <c r="C118" s="4"/>
      <c r="D118" s="4"/>
      <c r="E118" s="4"/>
      <c r="F118" s="4"/>
      <c r="G118" s="4"/>
    </row>
    <row r="119" spans="1:7" ht="16.5" customHeight="1" x14ac:dyDescent="0.3">
      <c r="A119" s="4"/>
      <c r="B119" s="63"/>
      <c r="C119" s="4"/>
      <c r="D119" s="4"/>
      <c r="E119" s="4"/>
      <c r="F119" s="4"/>
      <c r="G119" s="4"/>
    </row>
    <row r="120" spans="1:7" ht="16.5" customHeight="1" x14ac:dyDescent="0.3">
      <c r="A120" s="4"/>
      <c r="B120" s="63"/>
      <c r="C120" s="4"/>
      <c r="D120" s="4"/>
      <c r="E120" s="4"/>
      <c r="F120" s="4"/>
      <c r="G120" s="4"/>
    </row>
    <row r="121" spans="1:7" ht="16.5" customHeight="1" x14ac:dyDescent="0.3">
      <c r="A121" s="4"/>
      <c r="B121" s="63"/>
      <c r="C121" s="4"/>
      <c r="D121" s="4"/>
      <c r="E121" s="4"/>
      <c r="F121" s="4"/>
      <c r="G121" s="4"/>
    </row>
    <row r="122" spans="1:7" ht="16.5" customHeight="1" x14ac:dyDescent="0.3">
      <c r="A122" s="4"/>
      <c r="B122" s="63"/>
      <c r="C122" s="4"/>
      <c r="D122" s="4"/>
      <c r="E122" s="4"/>
      <c r="F122" s="4"/>
      <c r="G122" s="4"/>
    </row>
    <row r="123" spans="1:7" ht="16.5" customHeight="1" x14ac:dyDescent="0.3">
      <c r="A123" s="4"/>
      <c r="B123" s="63"/>
      <c r="C123" s="4"/>
      <c r="D123" s="4"/>
      <c r="E123" s="4"/>
      <c r="F123" s="4"/>
      <c r="G123" s="4"/>
    </row>
    <row r="124" spans="1:7" ht="16.5" customHeight="1" x14ac:dyDescent="0.3">
      <c r="A124" s="4"/>
      <c r="B124" s="63"/>
      <c r="C124" s="4"/>
      <c r="D124" s="4"/>
      <c r="E124" s="4"/>
      <c r="F124" s="4"/>
      <c r="G124" s="4"/>
    </row>
    <row r="125" spans="1:7" ht="16.5" customHeight="1" x14ac:dyDescent="0.3">
      <c r="A125" s="4"/>
      <c r="B125" s="63"/>
      <c r="C125" s="4"/>
      <c r="D125" s="4"/>
      <c r="E125" s="4"/>
      <c r="F125" s="4"/>
      <c r="G125" s="4"/>
    </row>
    <row r="126" spans="1:7" ht="16.5" customHeight="1" x14ac:dyDescent="0.3">
      <c r="A126" s="4"/>
      <c r="B126" s="63"/>
      <c r="C126" s="4"/>
      <c r="D126" s="4"/>
      <c r="E126" s="4"/>
      <c r="F126" s="4"/>
      <c r="G126" s="4"/>
    </row>
    <row r="127" spans="1:7" ht="16.5" customHeight="1" x14ac:dyDescent="0.3">
      <c r="A127" s="4"/>
      <c r="B127" s="63"/>
      <c r="C127" s="4"/>
      <c r="D127" s="4"/>
      <c r="E127" s="4"/>
      <c r="F127" s="4"/>
      <c r="G127" s="4"/>
    </row>
    <row r="128" spans="1:7" ht="16.5" customHeight="1" x14ac:dyDescent="0.3">
      <c r="A128" s="4"/>
      <c r="B128" s="63"/>
      <c r="C128" s="4"/>
      <c r="D128" s="4"/>
      <c r="E128" s="4"/>
      <c r="F128" s="4"/>
      <c r="G128" s="4"/>
    </row>
    <row r="129" spans="1:7" ht="16.5" customHeight="1" x14ac:dyDescent="0.3">
      <c r="A129" s="4"/>
      <c r="B129" s="63"/>
      <c r="C129" s="4"/>
      <c r="D129" s="4"/>
      <c r="E129" s="4"/>
      <c r="F129" s="4"/>
      <c r="G129" s="4"/>
    </row>
    <row r="130" spans="1:7" ht="16.5" customHeight="1" x14ac:dyDescent="0.3">
      <c r="A130" s="4"/>
      <c r="B130" s="63"/>
      <c r="C130" s="4"/>
      <c r="D130" s="4"/>
      <c r="E130" s="4"/>
      <c r="F130" s="4"/>
      <c r="G130" s="4"/>
    </row>
    <row r="131" spans="1:7" ht="16.5" customHeight="1" x14ac:dyDescent="0.3">
      <c r="A131" s="4"/>
      <c r="B131" s="63"/>
      <c r="C131" s="4"/>
      <c r="D131" s="4"/>
      <c r="E131" s="4"/>
      <c r="F131" s="4"/>
      <c r="G131" s="4"/>
    </row>
    <row r="132" spans="1:7" ht="16.5" customHeight="1" x14ac:dyDescent="0.3">
      <c r="A132" s="4"/>
      <c r="B132" s="63"/>
      <c r="C132" s="4"/>
      <c r="D132" s="4"/>
      <c r="E132" s="4"/>
      <c r="F132" s="4"/>
      <c r="G132" s="4"/>
    </row>
    <row r="133" spans="1:7" ht="16.5" customHeight="1" x14ac:dyDescent="0.3">
      <c r="A133" s="4"/>
      <c r="B133" s="63"/>
      <c r="C133" s="4"/>
      <c r="D133" s="4"/>
      <c r="E133" s="4"/>
      <c r="F133" s="4"/>
      <c r="G133" s="4"/>
    </row>
    <row r="134" spans="1:7" ht="16.5" customHeight="1" x14ac:dyDescent="0.3">
      <c r="A134" s="4"/>
      <c r="B134" s="63"/>
      <c r="C134" s="4"/>
      <c r="D134" s="4"/>
      <c r="E134" s="4"/>
      <c r="F134" s="4"/>
      <c r="G134" s="4"/>
    </row>
    <row r="135" spans="1:7" ht="16.5" customHeight="1" x14ac:dyDescent="0.3">
      <c r="A135" s="4"/>
      <c r="B135" s="63"/>
      <c r="C135" s="4"/>
      <c r="D135" s="4"/>
      <c r="E135" s="4"/>
      <c r="F135" s="4"/>
      <c r="G135" s="4"/>
    </row>
    <row r="136" spans="1:7" ht="16.5" customHeight="1" x14ac:dyDescent="0.3">
      <c r="A136" s="4"/>
      <c r="B136" s="63"/>
      <c r="C136" s="4"/>
      <c r="D136" s="4"/>
      <c r="E136" s="4"/>
      <c r="F136" s="4"/>
      <c r="G136" s="4"/>
    </row>
    <row r="137" spans="1:7" ht="16.5" customHeight="1" x14ac:dyDescent="0.3">
      <c r="A137" s="4"/>
      <c r="B137" s="63"/>
      <c r="C137" s="4"/>
      <c r="D137" s="4"/>
      <c r="E137" s="4"/>
      <c r="F137" s="4"/>
      <c r="G137" s="4"/>
    </row>
    <row r="138" spans="1:7" ht="16.5" customHeight="1" x14ac:dyDescent="0.3">
      <c r="A138" s="4"/>
      <c r="B138" s="63"/>
      <c r="C138" s="4"/>
      <c r="D138" s="4"/>
      <c r="E138" s="4"/>
      <c r="F138" s="4"/>
      <c r="G138" s="4"/>
    </row>
    <row r="139" spans="1:7" ht="16.5" customHeight="1" x14ac:dyDescent="0.3">
      <c r="A139" s="4"/>
      <c r="B139" s="63"/>
      <c r="C139" s="4"/>
      <c r="D139" s="4"/>
      <c r="E139" s="4"/>
      <c r="F139" s="4"/>
      <c r="G139" s="4"/>
    </row>
    <row r="140" spans="1:7" ht="16.5" customHeight="1" x14ac:dyDescent="0.3">
      <c r="A140" s="4"/>
      <c r="B140" s="63"/>
      <c r="C140" s="4"/>
      <c r="D140" s="4"/>
      <c r="E140" s="4"/>
      <c r="F140" s="4"/>
      <c r="G140" s="4"/>
    </row>
    <row r="141" spans="1:7" ht="16.5" customHeight="1" x14ac:dyDescent="0.3">
      <c r="A141" s="4"/>
      <c r="B141" s="63"/>
      <c r="C141" s="4"/>
      <c r="D141" s="4"/>
      <c r="E141" s="4"/>
      <c r="F141" s="4"/>
      <c r="G141" s="4"/>
    </row>
    <row r="142" spans="1:7" ht="16.5" customHeight="1" x14ac:dyDescent="0.3">
      <c r="A142" s="4"/>
      <c r="B142" s="63"/>
      <c r="C142" s="4"/>
      <c r="D142" s="4"/>
      <c r="E142" s="4"/>
      <c r="F142" s="4"/>
      <c r="G142" s="4"/>
    </row>
    <row r="143" spans="1:7" ht="16.5" customHeight="1" x14ac:dyDescent="0.3">
      <c r="A143" s="4"/>
      <c r="B143" s="63"/>
      <c r="C143" s="4"/>
      <c r="D143" s="4"/>
      <c r="E143" s="4"/>
      <c r="F143" s="4"/>
      <c r="G143" s="4"/>
    </row>
    <row r="144" spans="1:7" ht="16.5" customHeight="1" x14ac:dyDescent="0.3">
      <c r="A144" s="4"/>
      <c r="B144" s="63"/>
      <c r="C144" s="4"/>
      <c r="D144" s="4"/>
      <c r="E144" s="4"/>
      <c r="F144" s="4"/>
      <c r="G144" s="4"/>
    </row>
    <row r="145" spans="1:7" ht="16.5" customHeight="1" x14ac:dyDescent="0.3">
      <c r="A145" s="4"/>
      <c r="B145" s="63"/>
      <c r="C145" s="4"/>
      <c r="D145" s="4"/>
      <c r="E145" s="4"/>
      <c r="F145" s="4"/>
      <c r="G145" s="4"/>
    </row>
    <row r="146" spans="1:7" ht="16.5" customHeight="1" x14ac:dyDescent="0.3">
      <c r="A146" s="4"/>
      <c r="B146" s="63"/>
      <c r="C146" s="4"/>
      <c r="D146" s="4"/>
      <c r="E146" s="4"/>
      <c r="F146" s="4"/>
      <c r="G146" s="4"/>
    </row>
    <row r="147" spans="1:7" ht="16.5" customHeight="1" x14ac:dyDescent="0.3">
      <c r="A147" s="4"/>
      <c r="B147" s="63"/>
      <c r="C147" s="4"/>
      <c r="D147" s="4"/>
      <c r="E147" s="4"/>
      <c r="F147" s="4"/>
      <c r="G147" s="4"/>
    </row>
    <row r="148" spans="1:7" ht="16.5" customHeight="1" x14ac:dyDescent="0.3">
      <c r="A148" s="4"/>
      <c r="B148" s="63"/>
      <c r="C148" s="4"/>
      <c r="D148" s="4"/>
      <c r="E148" s="4"/>
      <c r="F148" s="4"/>
      <c r="G148" s="4"/>
    </row>
    <row r="149" spans="1:7" ht="16.5" customHeight="1" x14ac:dyDescent="0.3">
      <c r="A149" s="4"/>
      <c r="B149" s="63"/>
      <c r="C149" s="4"/>
      <c r="D149" s="4"/>
      <c r="E149" s="4"/>
      <c r="F149" s="4"/>
      <c r="G149" s="4"/>
    </row>
    <row r="150" spans="1:7" ht="16.5" customHeight="1" x14ac:dyDescent="0.3">
      <c r="A150" s="4"/>
      <c r="B150" s="63"/>
      <c r="C150" s="4"/>
      <c r="D150" s="4"/>
      <c r="E150" s="4"/>
      <c r="F150" s="4"/>
      <c r="G150" s="4"/>
    </row>
    <row r="151" spans="1:7" ht="16.5" customHeight="1" x14ac:dyDescent="0.3">
      <c r="A151" s="4"/>
      <c r="B151" s="63"/>
      <c r="C151" s="4"/>
      <c r="D151" s="4"/>
      <c r="E151" s="4"/>
      <c r="F151" s="4"/>
      <c r="G151" s="4"/>
    </row>
    <row r="152" spans="1:7" ht="16.5" customHeight="1" x14ac:dyDescent="0.3">
      <c r="A152" s="4"/>
      <c r="B152" s="63"/>
      <c r="C152" s="4"/>
      <c r="D152" s="4"/>
      <c r="E152" s="4"/>
      <c r="F152" s="4"/>
      <c r="G152" s="4"/>
    </row>
    <row r="153" spans="1:7" ht="16.5" customHeight="1" x14ac:dyDescent="0.3">
      <c r="A153" s="4"/>
      <c r="B153" s="63"/>
      <c r="C153" s="4"/>
      <c r="D153" s="4"/>
      <c r="E153" s="4"/>
      <c r="F153" s="4"/>
      <c r="G153" s="4"/>
    </row>
    <row r="154" spans="1:7" ht="16.5" customHeight="1" x14ac:dyDescent="0.3">
      <c r="A154" s="4"/>
      <c r="B154" s="63"/>
      <c r="C154" s="4"/>
      <c r="D154" s="4"/>
      <c r="E154" s="4"/>
      <c r="F154" s="4"/>
      <c r="G154" s="4"/>
    </row>
    <row r="155" spans="1:7" ht="16.5" customHeight="1" x14ac:dyDescent="0.3">
      <c r="A155" s="4"/>
      <c r="B155" s="63"/>
      <c r="C155" s="4"/>
      <c r="D155" s="4"/>
      <c r="E155" s="4"/>
      <c r="F155" s="4"/>
      <c r="G155" s="4"/>
    </row>
    <row r="156" spans="1:7" ht="16.5" customHeight="1" x14ac:dyDescent="0.3">
      <c r="A156" s="4"/>
      <c r="B156" s="63"/>
      <c r="C156" s="4"/>
      <c r="D156" s="4"/>
      <c r="E156" s="4"/>
      <c r="F156" s="4"/>
      <c r="G156" s="4"/>
    </row>
    <row r="157" spans="1:7" ht="16.5" customHeight="1" x14ac:dyDescent="0.3">
      <c r="A157" s="4"/>
      <c r="B157" s="63"/>
      <c r="C157" s="4"/>
      <c r="D157" s="4"/>
      <c r="E157" s="4"/>
      <c r="F157" s="4"/>
      <c r="G157" s="4"/>
    </row>
    <row r="158" spans="1:7" ht="16.5" customHeight="1" x14ac:dyDescent="0.3">
      <c r="A158" s="4"/>
      <c r="B158" s="63"/>
      <c r="C158" s="4"/>
      <c r="D158" s="4"/>
      <c r="E158" s="4"/>
      <c r="F158" s="4"/>
      <c r="G158" s="4"/>
    </row>
    <row r="159" spans="1:7" ht="16.5" customHeight="1" x14ac:dyDescent="0.3">
      <c r="A159" s="4"/>
      <c r="B159" s="63"/>
      <c r="C159" s="4"/>
      <c r="D159" s="4"/>
      <c r="E159" s="4"/>
      <c r="F159" s="4"/>
      <c r="G159" s="4"/>
    </row>
    <row r="160" spans="1:7" ht="16.5" customHeight="1" x14ac:dyDescent="0.3">
      <c r="A160" s="4"/>
      <c r="B160" s="63"/>
      <c r="C160" s="4"/>
      <c r="D160" s="4"/>
      <c r="E160" s="4"/>
      <c r="F160" s="4"/>
      <c r="G160" s="4"/>
    </row>
    <row r="161" spans="1:7" ht="16.5" customHeight="1" x14ac:dyDescent="0.3">
      <c r="A161" s="4"/>
      <c r="B161" s="63"/>
      <c r="C161" s="4"/>
      <c r="D161" s="4"/>
      <c r="E161" s="4"/>
      <c r="F161" s="4"/>
      <c r="G161" s="4"/>
    </row>
    <row r="162" spans="1:7" ht="16.5" customHeight="1" x14ac:dyDescent="0.3">
      <c r="A162" s="4"/>
      <c r="B162" s="63"/>
      <c r="C162" s="4"/>
      <c r="D162" s="4"/>
      <c r="E162" s="4"/>
      <c r="F162" s="4"/>
      <c r="G162" s="4"/>
    </row>
    <row r="163" spans="1:7" ht="16.5" customHeight="1" x14ac:dyDescent="0.3">
      <c r="A163" s="4"/>
      <c r="B163" s="63"/>
      <c r="C163" s="4"/>
      <c r="D163" s="4"/>
      <c r="E163" s="4"/>
      <c r="F163" s="4"/>
      <c r="G163" s="4"/>
    </row>
    <row r="164" spans="1:7" ht="16.5" customHeight="1" x14ac:dyDescent="0.3">
      <c r="A164" s="4"/>
      <c r="B164" s="63"/>
      <c r="C164" s="4"/>
      <c r="D164" s="4"/>
      <c r="E164" s="4"/>
      <c r="F164" s="4"/>
      <c r="G164" s="4"/>
    </row>
    <row r="165" spans="1:7" ht="16.5" customHeight="1" x14ac:dyDescent="0.3">
      <c r="A165" s="4"/>
      <c r="B165" s="63"/>
      <c r="C165" s="4"/>
      <c r="D165" s="4"/>
      <c r="E165" s="4"/>
      <c r="F165" s="4"/>
      <c r="G165" s="4"/>
    </row>
    <row r="166" spans="1:7" ht="16.5" customHeight="1" x14ac:dyDescent="0.3">
      <c r="A166" s="4"/>
      <c r="B166" s="63"/>
      <c r="C166" s="4"/>
      <c r="D166" s="4"/>
      <c r="E166" s="4"/>
      <c r="F166" s="4"/>
      <c r="G166" s="4"/>
    </row>
    <row r="167" spans="1:7" ht="16.5" customHeight="1" x14ac:dyDescent="0.3">
      <c r="A167" s="4"/>
      <c r="B167" s="63"/>
      <c r="C167" s="4"/>
      <c r="D167" s="4"/>
      <c r="E167" s="4"/>
      <c r="F167" s="4"/>
      <c r="G167" s="4"/>
    </row>
    <row r="168" spans="1:7" ht="16.5" customHeight="1" x14ac:dyDescent="0.3">
      <c r="A168" s="4"/>
      <c r="B168" s="63"/>
      <c r="C168" s="4"/>
      <c r="D168" s="4"/>
      <c r="E168" s="4"/>
      <c r="F168" s="4"/>
      <c r="G168" s="4"/>
    </row>
    <row r="169" spans="1:7" ht="16.5" customHeight="1" x14ac:dyDescent="0.3">
      <c r="A169" s="4"/>
      <c r="B169" s="63"/>
      <c r="C169" s="4"/>
      <c r="D169" s="4"/>
      <c r="E169" s="4"/>
      <c r="F169" s="4"/>
      <c r="G169" s="4"/>
    </row>
    <row r="170" spans="1:7" ht="16.5" customHeight="1" x14ac:dyDescent="0.3">
      <c r="A170" s="4"/>
      <c r="B170" s="63"/>
      <c r="C170" s="4"/>
      <c r="D170" s="4"/>
      <c r="E170" s="4"/>
      <c r="F170" s="4"/>
      <c r="G170" s="4"/>
    </row>
    <row r="171" spans="1:7" ht="16.5" customHeight="1" x14ac:dyDescent="0.3">
      <c r="A171" s="4"/>
      <c r="B171" s="63"/>
      <c r="C171" s="4"/>
      <c r="D171" s="4"/>
      <c r="E171" s="4"/>
      <c r="F171" s="4"/>
      <c r="G171" s="4"/>
    </row>
    <row r="172" spans="1:7" ht="16.5" customHeight="1" x14ac:dyDescent="0.3">
      <c r="A172" s="4"/>
      <c r="B172" s="63"/>
      <c r="C172" s="4"/>
      <c r="D172" s="4"/>
      <c r="E172" s="4"/>
      <c r="F172" s="4"/>
      <c r="G172" s="4"/>
    </row>
    <row r="173" spans="1:7" ht="16.5" customHeight="1" x14ac:dyDescent="0.3">
      <c r="A173" s="4"/>
      <c r="B173" s="63"/>
      <c r="C173" s="4"/>
      <c r="D173" s="4"/>
      <c r="E173" s="4"/>
      <c r="F173" s="4"/>
      <c r="G173" s="4"/>
    </row>
    <row r="174" spans="1:7" ht="16.5" customHeight="1" x14ac:dyDescent="0.3">
      <c r="A174" s="4"/>
      <c r="B174" s="63"/>
      <c r="C174" s="4"/>
      <c r="D174" s="4"/>
      <c r="E174" s="4"/>
      <c r="F174" s="4"/>
      <c r="G174" s="4"/>
    </row>
    <row r="175" spans="1:7" ht="16.5" customHeight="1" x14ac:dyDescent="0.3">
      <c r="A175" s="4"/>
      <c r="B175" s="63"/>
      <c r="C175" s="4"/>
      <c r="D175" s="4"/>
      <c r="E175" s="4"/>
      <c r="F175" s="4"/>
      <c r="G175" s="4"/>
    </row>
    <row r="176" spans="1:7" ht="16.5" customHeight="1" x14ac:dyDescent="0.3">
      <c r="A176" s="4"/>
      <c r="B176" s="63"/>
      <c r="C176" s="4"/>
      <c r="D176" s="4"/>
      <c r="E176" s="4"/>
      <c r="F176" s="4"/>
      <c r="G176" s="4"/>
    </row>
    <row r="177" spans="1:7" ht="16.5" customHeight="1" x14ac:dyDescent="0.3">
      <c r="A177" s="4"/>
      <c r="B177" s="63"/>
      <c r="C177" s="4"/>
      <c r="D177" s="4"/>
      <c r="E177" s="4"/>
      <c r="F177" s="4"/>
      <c r="G177" s="4"/>
    </row>
    <row r="178" spans="1:7" ht="16.5" customHeight="1" x14ac:dyDescent="0.3">
      <c r="A178" s="4"/>
      <c r="B178" s="63"/>
      <c r="C178" s="4"/>
      <c r="D178" s="4"/>
      <c r="E178" s="4"/>
      <c r="F178" s="4"/>
      <c r="G178" s="4"/>
    </row>
    <row r="179" spans="1:7" ht="16.5" customHeight="1" x14ac:dyDescent="0.3">
      <c r="A179" s="4"/>
      <c r="B179" s="63"/>
      <c r="C179" s="4"/>
      <c r="D179" s="4"/>
      <c r="E179" s="4"/>
      <c r="F179" s="4"/>
      <c r="G179" s="4"/>
    </row>
    <row r="180" spans="1:7" ht="16.5" customHeight="1" x14ac:dyDescent="0.3">
      <c r="A180" s="4"/>
      <c r="B180" s="63"/>
      <c r="C180" s="4"/>
      <c r="D180" s="4"/>
      <c r="E180" s="4"/>
      <c r="F180" s="4"/>
      <c r="G180" s="4"/>
    </row>
    <row r="181" spans="1:7" ht="16.5" customHeight="1" x14ac:dyDescent="0.3">
      <c r="A181" s="4"/>
      <c r="B181" s="63"/>
      <c r="C181" s="4"/>
      <c r="D181" s="4"/>
      <c r="E181" s="4"/>
      <c r="F181" s="4"/>
      <c r="G181" s="4"/>
    </row>
    <row r="182" spans="1:7" ht="16.5" customHeight="1" x14ac:dyDescent="0.3">
      <c r="A182" s="4"/>
      <c r="B182" s="63"/>
      <c r="C182" s="4"/>
      <c r="D182" s="4"/>
      <c r="E182" s="4"/>
      <c r="F182" s="4"/>
      <c r="G182" s="4"/>
    </row>
    <row r="183" spans="1:7" ht="16.5" customHeight="1" x14ac:dyDescent="0.3">
      <c r="A183" s="4"/>
      <c r="B183" s="63"/>
      <c r="C183" s="4"/>
      <c r="D183" s="4"/>
      <c r="E183" s="4"/>
      <c r="F183" s="4"/>
      <c r="G183" s="4"/>
    </row>
    <row r="184" spans="1:7" ht="16.5" customHeight="1" x14ac:dyDescent="0.3">
      <c r="A184" s="4"/>
      <c r="B184" s="63"/>
      <c r="C184" s="4"/>
      <c r="D184" s="4"/>
      <c r="E184" s="4"/>
      <c r="F184" s="4"/>
      <c r="G184" s="4"/>
    </row>
    <row r="185" spans="1:7" ht="16.5" customHeight="1" x14ac:dyDescent="0.3">
      <c r="A185" s="4"/>
      <c r="B185" s="63"/>
      <c r="C185" s="4"/>
      <c r="D185" s="4"/>
      <c r="E185" s="4"/>
      <c r="F185" s="4"/>
      <c r="G185" s="4"/>
    </row>
    <row r="186" spans="1:7" ht="16.5" customHeight="1" x14ac:dyDescent="0.3">
      <c r="A186" s="4"/>
      <c r="B186" s="63"/>
      <c r="C186" s="4"/>
      <c r="D186" s="4"/>
      <c r="E186" s="4"/>
      <c r="F186" s="4"/>
      <c r="G186" s="4"/>
    </row>
    <row r="187" spans="1:7" ht="16.5" customHeight="1" x14ac:dyDescent="0.3">
      <c r="A187" s="4"/>
      <c r="B187" s="63"/>
      <c r="C187" s="4"/>
      <c r="D187" s="4"/>
      <c r="E187" s="4"/>
      <c r="F187" s="4"/>
      <c r="G187" s="4"/>
    </row>
    <row r="188" spans="1:7" ht="16.5" customHeight="1" x14ac:dyDescent="0.3">
      <c r="A188" s="4"/>
      <c r="B188" s="63"/>
      <c r="C188" s="4"/>
      <c r="D188" s="4"/>
      <c r="E188" s="4"/>
      <c r="F188" s="4"/>
      <c r="G188" s="4"/>
    </row>
    <row r="189" spans="1:7" ht="16.5" customHeight="1" x14ac:dyDescent="0.3">
      <c r="A189" s="4"/>
      <c r="B189" s="63"/>
      <c r="C189" s="4"/>
      <c r="D189" s="4"/>
      <c r="E189" s="4"/>
      <c r="F189" s="4"/>
      <c r="G189" s="4"/>
    </row>
    <row r="190" spans="1:7" ht="16.5" customHeight="1" x14ac:dyDescent="0.3">
      <c r="A190" s="4"/>
      <c r="B190" s="63"/>
      <c r="C190" s="4"/>
      <c r="D190" s="4"/>
      <c r="E190" s="4"/>
      <c r="F190" s="4"/>
      <c r="G190" s="4"/>
    </row>
    <row r="191" spans="1:7" ht="16.5" customHeight="1" x14ac:dyDescent="0.3">
      <c r="A191" s="4"/>
      <c r="B191" s="63"/>
      <c r="C191" s="4"/>
      <c r="D191" s="4"/>
      <c r="E191" s="4"/>
      <c r="F191" s="4"/>
      <c r="G191" s="4"/>
    </row>
    <row r="192" spans="1:7" ht="16.5" customHeight="1" x14ac:dyDescent="0.3">
      <c r="A192" s="4"/>
      <c r="B192" s="63"/>
      <c r="C192" s="4"/>
      <c r="D192" s="4"/>
      <c r="E192" s="4"/>
      <c r="F192" s="4"/>
      <c r="G192" s="4"/>
    </row>
    <row r="193" spans="1:7" ht="16.5" customHeight="1" x14ac:dyDescent="0.3">
      <c r="A193" s="4"/>
      <c r="B193" s="63"/>
      <c r="C193" s="4"/>
      <c r="D193" s="4"/>
      <c r="E193" s="4"/>
      <c r="F193" s="4"/>
      <c r="G193" s="4"/>
    </row>
    <row r="194" spans="1:7" ht="16.5" customHeight="1" x14ac:dyDescent="0.3">
      <c r="A194" s="4"/>
      <c r="B194" s="63"/>
      <c r="C194" s="4"/>
      <c r="D194" s="4"/>
      <c r="E194" s="4"/>
      <c r="F194" s="4"/>
      <c r="G194" s="4"/>
    </row>
    <row r="195" spans="1:7" ht="16.5" customHeight="1" x14ac:dyDescent="0.3">
      <c r="A195" s="4"/>
      <c r="B195" s="63"/>
      <c r="C195" s="4"/>
      <c r="D195" s="4"/>
      <c r="E195" s="4"/>
      <c r="F195" s="4"/>
      <c r="G195" s="4"/>
    </row>
    <row r="196" spans="1:7" ht="16.5" customHeight="1" x14ac:dyDescent="0.3">
      <c r="A196" s="4"/>
      <c r="B196" s="63"/>
      <c r="C196" s="4"/>
      <c r="D196" s="4"/>
      <c r="E196" s="4"/>
      <c r="F196" s="4"/>
      <c r="G196" s="4"/>
    </row>
    <row r="197" spans="1:7" ht="16.5" customHeight="1" x14ac:dyDescent="0.3">
      <c r="A197" s="4"/>
      <c r="B197" s="63"/>
      <c r="C197" s="4"/>
      <c r="D197" s="4"/>
      <c r="E197" s="4"/>
      <c r="F197" s="4"/>
      <c r="G197" s="4"/>
    </row>
    <row r="198" spans="1:7" ht="16.5" customHeight="1" x14ac:dyDescent="0.3">
      <c r="A198" s="4"/>
      <c r="B198" s="63"/>
      <c r="C198" s="4"/>
      <c r="D198" s="4"/>
      <c r="E198" s="4"/>
      <c r="F198" s="4"/>
      <c r="G198" s="4"/>
    </row>
    <row r="199" spans="1:7" ht="16.5" customHeight="1" x14ac:dyDescent="0.3">
      <c r="A199" s="4"/>
      <c r="B199" s="63"/>
      <c r="C199" s="4"/>
      <c r="D199" s="4"/>
      <c r="E199" s="4"/>
      <c r="F199" s="4"/>
      <c r="G199" s="4"/>
    </row>
    <row r="200" spans="1:7" ht="16.5" customHeight="1" x14ac:dyDescent="0.3">
      <c r="A200" s="4"/>
      <c r="B200" s="63"/>
      <c r="C200" s="4"/>
      <c r="D200" s="4"/>
      <c r="E200" s="4"/>
      <c r="F200" s="4"/>
      <c r="G200" s="4"/>
    </row>
    <row r="201" spans="1:7" ht="16.5" customHeight="1" x14ac:dyDescent="0.3">
      <c r="A201" s="4"/>
      <c r="B201" s="63"/>
      <c r="C201" s="4"/>
      <c r="D201" s="4"/>
      <c r="E201" s="4"/>
      <c r="F201" s="4"/>
      <c r="G201" s="4"/>
    </row>
    <row r="202" spans="1:7" ht="16.5" customHeight="1" x14ac:dyDescent="0.3">
      <c r="A202" s="4"/>
      <c r="B202" s="63"/>
      <c r="C202" s="4"/>
      <c r="D202" s="4"/>
      <c r="E202" s="4"/>
      <c r="F202" s="4"/>
      <c r="G202" s="4"/>
    </row>
    <row r="203" spans="1:7" ht="16.5" customHeight="1" x14ac:dyDescent="0.3">
      <c r="A203" s="4"/>
      <c r="B203" s="63"/>
      <c r="C203" s="4"/>
      <c r="D203" s="4"/>
      <c r="E203" s="4"/>
      <c r="F203" s="4"/>
      <c r="G203" s="4"/>
    </row>
    <row r="204" spans="1:7" ht="16.5" customHeight="1" x14ac:dyDescent="0.3">
      <c r="A204" s="4"/>
      <c r="B204" s="63"/>
      <c r="C204" s="4"/>
      <c r="D204" s="4"/>
      <c r="E204" s="4"/>
      <c r="F204" s="4"/>
      <c r="G204" s="4"/>
    </row>
    <row r="205" spans="1:7" ht="16.5" customHeight="1" x14ac:dyDescent="0.3">
      <c r="A205" s="4"/>
      <c r="B205" s="63"/>
      <c r="C205" s="4"/>
      <c r="D205" s="4"/>
      <c r="E205" s="4"/>
      <c r="F205" s="4"/>
      <c r="G205" s="4"/>
    </row>
    <row r="206" spans="1:7" ht="16.5" customHeight="1" x14ac:dyDescent="0.3">
      <c r="A206" s="4"/>
      <c r="B206" s="63"/>
      <c r="C206" s="4"/>
      <c r="D206" s="4"/>
      <c r="E206" s="4"/>
      <c r="F206" s="4"/>
      <c r="G206" s="4"/>
    </row>
    <row r="207" spans="1:7" ht="16.5" customHeight="1" x14ac:dyDescent="0.3">
      <c r="A207" s="4"/>
      <c r="B207" s="63"/>
      <c r="C207" s="4"/>
      <c r="D207" s="4"/>
      <c r="E207" s="4"/>
      <c r="F207" s="4"/>
      <c r="G207" s="4"/>
    </row>
    <row r="208" spans="1:7" ht="16.5" customHeight="1" x14ac:dyDescent="0.3">
      <c r="A208" s="4"/>
      <c r="B208" s="63"/>
      <c r="C208" s="4"/>
      <c r="D208" s="4"/>
      <c r="E208" s="4"/>
      <c r="F208" s="4"/>
      <c r="G208" s="4"/>
    </row>
    <row r="209" spans="1:7" ht="16.5" customHeight="1" x14ac:dyDescent="0.3">
      <c r="A209" s="4"/>
      <c r="B209" s="63"/>
      <c r="C209" s="4"/>
      <c r="D209" s="4"/>
      <c r="E209" s="4"/>
      <c r="F209" s="4"/>
      <c r="G209" s="4"/>
    </row>
    <row r="210" spans="1:7" ht="16.5" customHeight="1" x14ac:dyDescent="0.3">
      <c r="A210" s="4"/>
      <c r="B210" s="63"/>
      <c r="C210" s="4"/>
      <c r="D210" s="4"/>
      <c r="E210" s="4"/>
      <c r="F210" s="4"/>
      <c r="G210" s="4"/>
    </row>
    <row r="211" spans="1:7" ht="16.5" customHeight="1" x14ac:dyDescent="0.3">
      <c r="A211" s="4"/>
      <c r="B211" s="63"/>
      <c r="C211" s="4"/>
      <c r="D211" s="4"/>
      <c r="E211" s="4"/>
      <c r="F211" s="4"/>
      <c r="G211" s="4"/>
    </row>
    <row r="212" spans="1:7" ht="16.5" customHeight="1" x14ac:dyDescent="0.3">
      <c r="A212" s="4"/>
      <c r="B212" s="63"/>
      <c r="C212" s="4"/>
      <c r="D212" s="4"/>
      <c r="E212" s="4"/>
      <c r="F212" s="4"/>
      <c r="G212" s="4"/>
    </row>
    <row r="213" spans="1:7" ht="16.5" customHeight="1" x14ac:dyDescent="0.3">
      <c r="A213" s="4"/>
      <c r="B213" s="63"/>
      <c r="C213" s="4"/>
      <c r="D213" s="4"/>
      <c r="E213" s="4"/>
      <c r="F213" s="4"/>
      <c r="G213" s="4"/>
    </row>
    <row r="214" spans="1:7" ht="16.5" customHeight="1" x14ac:dyDescent="0.3">
      <c r="A214" s="4"/>
      <c r="B214" s="63"/>
      <c r="C214" s="4"/>
      <c r="D214" s="4"/>
      <c r="E214" s="4"/>
      <c r="F214" s="4"/>
      <c r="G214" s="4"/>
    </row>
    <row r="215" spans="1:7" ht="16.5" customHeight="1" x14ac:dyDescent="0.3">
      <c r="A215" s="4"/>
      <c r="B215" s="63"/>
      <c r="C215" s="4"/>
      <c r="D215" s="4"/>
      <c r="E215" s="4"/>
      <c r="F215" s="4"/>
      <c r="G215" s="4"/>
    </row>
    <row r="216" spans="1:7" ht="16.5" customHeight="1" x14ac:dyDescent="0.3">
      <c r="A216" s="4"/>
      <c r="B216" s="63"/>
      <c r="C216" s="4"/>
      <c r="D216" s="4"/>
      <c r="E216" s="4"/>
      <c r="F216" s="4"/>
      <c r="G216" s="4"/>
    </row>
    <row r="217" spans="1:7" ht="16.5" customHeight="1" x14ac:dyDescent="0.3">
      <c r="A217" s="4"/>
      <c r="B217" s="63"/>
      <c r="C217" s="4"/>
      <c r="D217" s="4"/>
      <c r="E217" s="4"/>
      <c r="F217" s="4"/>
      <c r="G217" s="4"/>
    </row>
    <row r="218" spans="1:7" ht="16.5" customHeight="1" x14ac:dyDescent="0.3">
      <c r="A218" s="4"/>
      <c r="B218" s="63"/>
      <c r="C218" s="4"/>
      <c r="D218" s="4"/>
      <c r="E218" s="4"/>
      <c r="F218" s="4"/>
      <c r="G218" s="4"/>
    </row>
    <row r="219" spans="1:7" ht="16.5" customHeight="1" x14ac:dyDescent="0.3">
      <c r="A219" s="4"/>
      <c r="B219" s="63"/>
      <c r="C219" s="4"/>
      <c r="D219" s="4"/>
      <c r="E219" s="4"/>
      <c r="F219" s="4"/>
      <c r="G219" s="4"/>
    </row>
    <row r="220" spans="1:7" ht="16.5" customHeight="1" x14ac:dyDescent="0.3">
      <c r="A220" s="4"/>
      <c r="B220" s="63"/>
      <c r="C220" s="4"/>
      <c r="D220" s="4"/>
      <c r="E220" s="4"/>
      <c r="F220" s="4"/>
      <c r="G220" s="4"/>
    </row>
    <row r="221" spans="1:7" ht="16.5" customHeight="1" x14ac:dyDescent="0.3">
      <c r="A221" s="4"/>
      <c r="B221" s="63"/>
      <c r="C221" s="4"/>
      <c r="D221" s="4"/>
      <c r="E221" s="4"/>
      <c r="F221" s="4"/>
      <c r="G221" s="4"/>
    </row>
    <row r="222" spans="1:7" ht="16.5" customHeight="1" x14ac:dyDescent="0.3">
      <c r="A222" s="4"/>
      <c r="B222" s="63"/>
      <c r="C222" s="4"/>
      <c r="D222" s="4"/>
      <c r="E222" s="4"/>
      <c r="F222" s="4"/>
      <c r="G222" s="4"/>
    </row>
    <row r="223" spans="1:7" ht="16.5" customHeight="1" x14ac:dyDescent="0.3">
      <c r="A223" s="4"/>
      <c r="B223" s="63"/>
      <c r="C223" s="4"/>
      <c r="D223" s="4"/>
      <c r="E223" s="4"/>
      <c r="F223" s="4"/>
      <c r="G223" s="4"/>
    </row>
    <row r="224" spans="1:7" ht="16.5" customHeight="1" x14ac:dyDescent="0.3">
      <c r="A224" s="4"/>
      <c r="B224" s="63"/>
      <c r="C224" s="4"/>
      <c r="D224" s="4"/>
      <c r="E224" s="4"/>
      <c r="F224" s="4"/>
      <c r="G224" s="4"/>
    </row>
    <row r="225" spans="1:7" ht="16.5" customHeight="1" x14ac:dyDescent="0.3">
      <c r="A225" s="4"/>
      <c r="B225" s="63"/>
      <c r="C225" s="4"/>
      <c r="D225" s="4"/>
      <c r="E225" s="4"/>
      <c r="F225" s="4"/>
      <c r="G225" s="4"/>
    </row>
    <row r="226" spans="1:7" ht="16.5" customHeight="1" x14ac:dyDescent="0.3">
      <c r="A226" s="4"/>
      <c r="B226" s="63"/>
      <c r="C226" s="4"/>
      <c r="D226" s="4"/>
      <c r="E226" s="4"/>
      <c r="F226" s="4"/>
      <c r="G226" s="4"/>
    </row>
    <row r="227" spans="1:7" ht="16.5" customHeight="1" x14ac:dyDescent="0.3">
      <c r="A227" s="4"/>
      <c r="B227" s="63"/>
      <c r="C227" s="4"/>
      <c r="D227" s="4"/>
      <c r="E227" s="4"/>
      <c r="F227" s="4"/>
      <c r="G227" s="4"/>
    </row>
    <row r="228" spans="1:7" ht="16.5" customHeight="1" x14ac:dyDescent="0.3">
      <c r="A228" s="4"/>
      <c r="B228" s="63"/>
      <c r="C228" s="4"/>
      <c r="D228" s="4"/>
      <c r="E228" s="4"/>
      <c r="F228" s="4"/>
      <c r="G228" s="4"/>
    </row>
    <row r="229" spans="1:7" ht="16.5" customHeight="1" x14ac:dyDescent="0.3">
      <c r="A229" s="4"/>
      <c r="B229" s="63"/>
      <c r="C229" s="4"/>
      <c r="D229" s="4"/>
      <c r="E229" s="4"/>
      <c r="F229" s="4"/>
      <c r="G229" s="4"/>
    </row>
    <row r="230" spans="1:7" ht="16.5" customHeight="1" x14ac:dyDescent="0.3">
      <c r="A230" s="4"/>
      <c r="B230" s="63"/>
      <c r="C230" s="4"/>
      <c r="D230" s="4"/>
      <c r="E230" s="4"/>
      <c r="F230" s="4"/>
      <c r="G230" s="4"/>
    </row>
    <row r="231" spans="1:7" ht="16.5" customHeight="1" x14ac:dyDescent="0.3">
      <c r="A231" s="4"/>
      <c r="B231" s="63"/>
      <c r="C231" s="4"/>
      <c r="D231" s="4"/>
      <c r="E231" s="4"/>
      <c r="F231" s="4"/>
      <c r="G231" s="4"/>
    </row>
    <row r="232" spans="1:7" ht="16.5" customHeight="1" x14ac:dyDescent="0.3">
      <c r="A232" s="4"/>
      <c r="B232" s="63"/>
      <c r="C232" s="4"/>
      <c r="D232" s="4"/>
      <c r="E232" s="4"/>
      <c r="F232" s="4"/>
      <c r="G232" s="4"/>
    </row>
    <row r="233" spans="1:7" ht="16.5" customHeight="1" x14ac:dyDescent="0.3">
      <c r="A233" s="4"/>
      <c r="B233" s="63"/>
      <c r="C233" s="4"/>
      <c r="D233" s="4"/>
      <c r="E233" s="4"/>
      <c r="F233" s="4"/>
      <c r="G233" s="4"/>
    </row>
    <row r="234" spans="1:7" ht="16.5" customHeight="1" x14ac:dyDescent="0.3">
      <c r="A234" s="4"/>
      <c r="B234" s="63"/>
      <c r="C234" s="4"/>
      <c r="D234" s="4"/>
      <c r="E234" s="4"/>
      <c r="F234" s="4"/>
      <c r="G234" s="4"/>
    </row>
    <row r="235" spans="1:7" ht="16.5" customHeight="1" x14ac:dyDescent="0.3">
      <c r="A235" s="4"/>
      <c r="B235" s="63"/>
      <c r="C235" s="4"/>
      <c r="D235" s="4"/>
      <c r="E235" s="4"/>
      <c r="F235" s="4"/>
      <c r="G235" s="4"/>
    </row>
    <row r="236" spans="1:7" ht="16.5" customHeight="1" x14ac:dyDescent="0.3">
      <c r="A236" s="4"/>
      <c r="B236" s="63"/>
      <c r="C236" s="4"/>
      <c r="D236" s="4"/>
      <c r="E236" s="4"/>
      <c r="F236" s="4"/>
      <c r="G236" s="4"/>
    </row>
    <row r="237" spans="1:7" ht="16.5" customHeight="1" x14ac:dyDescent="0.3">
      <c r="A237" s="4"/>
      <c r="B237" s="63"/>
      <c r="C237" s="4"/>
      <c r="D237" s="4"/>
      <c r="E237" s="4"/>
      <c r="F237" s="4"/>
      <c r="G237" s="4"/>
    </row>
    <row r="238" spans="1:7" ht="16.5" customHeight="1" x14ac:dyDescent="0.3">
      <c r="A238" s="4"/>
      <c r="B238" s="63"/>
      <c r="C238" s="4"/>
      <c r="D238" s="4"/>
      <c r="E238" s="4"/>
      <c r="F238" s="4"/>
      <c r="G238" s="4"/>
    </row>
    <row r="239" spans="1:7" ht="16.5" customHeight="1" x14ac:dyDescent="0.3">
      <c r="A239" s="4"/>
      <c r="B239" s="63"/>
      <c r="C239" s="4"/>
      <c r="D239" s="4"/>
      <c r="E239" s="4"/>
      <c r="F239" s="4"/>
      <c r="G239" s="4"/>
    </row>
    <row r="240" spans="1:7" ht="16.5" customHeight="1" x14ac:dyDescent="0.3">
      <c r="A240" s="4"/>
      <c r="B240" s="63"/>
      <c r="C240" s="4"/>
      <c r="D240" s="4"/>
      <c r="E240" s="4"/>
      <c r="F240" s="4"/>
      <c r="G240" s="4"/>
    </row>
    <row r="241" spans="1:7" ht="16.5" customHeight="1" x14ac:dyDescent="0.3">
      <c r="A241" s="4"/>
      <c r="B241" s="63"/>
      <c r="C241" s="4"/>
      <c r="D241" s="4"/>
      <c r="E241" s="4"/>
      <c r="F241" s="4"/>
      <c r="G241" s="4"/>
    </row>
    <row r="242" spans="1:7" ht="16.5" customHeight="1" x14ac:dyDescent="0.3">
      <c r="A242" s="4"/>
      <c r="B242" s="63"/>
      <c r="C242" s="4"/>
      <c r="D242" s="4"/>
      <c r="E242" s="4"/>
      <c r="F242" s="4"/>
      <c r="G242" s="4"/>
    </row>
    <row r="243" spans="1:7" ht="16.5" customHeight="1" x14ac:dyDescent="0.3">
      <c r="A243" s="4"/>
      <c r="B243" s="63"/>
      <c r="C243" s="4"/>
      <c r="D243" s="4"/>
      <c r="E243" s="4"/>
      <c r="F243" s="4"/>
      <c r="G243" s="4"/>
    </row>
    <row r="244" spans="1:7" ht="16.5" customHeight="1" x14ac:dyDescent="0.3">
      <c r="A244" s="4"/>
      <c r="B244" s="63"/>
      <c r="C244" s="4"/>
      <c r="D244" s="4"/>
      <c r="E244" s="4"/>
      <c r="F244" s="4"/>
      <c r="G244" s="4"/>
    </row>
    <row r="245" spans="1:7" ht="16.5" customHeight="1" x14ac:dyDescent="0.3">
      <c r="A245" s="4"/>
      <c r="B245" s="63"/>
      <c r="C245" s="4"/>
      <c r="D245" s="4"/>
      <c r="E245" s="4"/>
      <c r="F245" s="4"/>
      <c r="G245" s="4"/>
    </row>
    <row r="246" spans="1:7" ht="16.5" customHeight="1" x14ac:dyDescent="0.3">
      <c r="A246" s="4"/>
      <c r="B246" s="63"/>
      <c r="C246" s="4"/>
      <c r="D246" s="4"/>
      <c r="E246" s="4"/>
      <c r="F246" s="4"/>
      <c r="G246" s="4"/>
    </row>
    <row r="247" spans="1:7" ht="16.5" customHeight="1" x14ac:dyDescent="0.3">
      <c r="A247" s="4"/>
      <c r="B247" s="63"/>
      <c r="C247" s="4"/>
      <c r="D247" s="4"/>
      <c r="E247" s="4"/>
      <c r="F247" s="4"/>
      <c r="G247" s="4"/>
    </row>
    <row r="248" spans="1:7" ht="16.5" customHeight="1" x14ac:dyDescent="0.3">
      <c r="A248" s="4"/>
      <c r="B248" s="63"/>
      <c r="C248" s="4"/>
      <c r="D248" s="4"/>
      <c r="E248" s="4"/>
      <c r="F248" s="4"/>
      <c r="G248" s="4"/>
    </row>
    <row r="249" spans="1:7" ht="16.5" customHeight="1" x14ac:dyDescent="0.3">
      <c r="A249" s="4"/>
      <c r="B249" s="63"/>
      <c r="C249" s="4"/>
      <c r="D249" s="4"/>
      <c r="E249" s="4"/>
      <c r="F249" s="4"/>
      <c r="G249" s="4"/>
    </row>
    <row r="250" spans="1:7" ht="16.5" customHeight="1" x14ac:dyDescent="0.3">
      <c r="A250" s="4"/>
      <c r="B250" s="63"/>
      <c r="C250" s="4"/>
      <c r="D250" s="4"/>
      <c r="E250" s="4"/>
      <c r="F250" s="4"/>
      <c r="G250" s="4"/>
    </row>
    <row r="251" spans="1:7" ht="16.5" customHeight="1" x14ac:dyDescent="0.3">
      <c r="A251" s="4"/>
      <c r="B251" s="63"/>
      <c r="C251" s="4"/>
      <c r="D251" s="4"/>
      <c r="E251" s="4"/>
      <c r="F251" s="4"/>
      <c r="G251" s="4"/>
    </row>
    <row r="252" spans="1:7" ht="16.5" customHeight="1" x14ac:dyDescent="0.3">
      <c r="A252" s="4"/>
      <c r="B252" s="63"/>
      <c r="C252" s="4"/>
      <c r="D252" s="4"/>
      <c r="E252" s="4"/>
      <c r="F252" s="4"/>
      <c r="G252" s="4"/>
    </row>
    <row r="253" spans="1:7" ht="16.5" customHeight="1" x14ac:dyDescent="0.3">
      <c r="A253" s="4"/>
      <c r="B253" s="63"/>
      <c r="C253" s="4"/>
      <c r="D253" s="4"/>
      <c r="E253" s="4"/>
      <c r="F253" s="4"/>
      <c r="G253" s="4"/>
    </row>
    <row r="254" spans="1:7" ht="16.5" customHeight="1" x14ac:dyDescent="0.3">
      <c r="A254" s="4"/>
      <c r="B254" s="63"/>
      <c r="C254" s="4"/>
      <c r="D254" s="4"/>
      <c r="E254" s="4"/>
      <c r="F254" s="4"/>
      <c r="G254" s="4"/>
    </row>
    <row r="255" spans="1:7" ht="16.5" customHeight="1" x14ac:dyDescent="0.3">
      <c r="A255" s="4"/>
      <c r="B255" s="63"/>
      <c r="C255" s="4"/>
      <c r="D255" s="4"/>
      <c r="E255" s="4"/>
      <c r="F255" s="4"/>
      <c r="G255" s="4"/>
    </row>
    <row r="256" spans="1:7" ht="16.5" customHeight="1" x14ac:dyDescent="0.3">
      <c r="A256" s="4"/>
      <c r="B256" s="63"/>
      <c r="C256" s="4"/>
      <c r="D256" s="4"/>
      <c r="E256" s="4"/>
      <c r="F256" s="4"/>
      <c r="G256" s="4"/>
    </row>
    <row r="257" spans="1:7" ht="16.5" customHeight="1" x14ac:dyDescent="0.3">
      <c r="A257" s="4"/>
      <c r="B257" s="63"/>
      <c r="C257" s="4"/>
      <c r="D257" s="4"/>
      <c r="E257" s="4"/>
      <c r="F257" s="4"/>
      <c r="G257" s="4"/>
    </row>
    <row r="258" spans="1:7" ht="16.5" customHeight="1" x14ac:dyDescent="0.3">
      <c r="A258" s="4"/>
      <c r="B258" s="63"/>
      <c r="C258" s="4"/>
      <c r="D258" s="4"/>
      <c r="E258" s="4"/>
      <c r="F258" s="4"/>
      <c r="G258" s="4"/>
    </row>
    <row r="259" spans="1:7" ht="16.5" customHeight="1" x14ac:dyDescent="0.3">
      <c r="A259" s="4"/>
      <c r="B259" s="63"/>
      <c r="C259" s="4"/>
      <c r="D259" s="4"/>
      <c r="E259" s="4"/>
      <c r="F259" s="4"/>
      <c r="G259" s="4"/>
    </row>
    <row r="260" spans="1:7" ht="16.5" customHeight="1" x14ac:dyDescent="0.3">
      <c r="A260" s="4"/>
      <c r="B260" s="63"/>
      <c r="C260" s="4"/>
      <c r="D260" s="4"/>
      <c r="E260" s="4"/>
      <c r="F260" s="4"/>
      <c r="G260" s="4"/>
    </row>
    <row r="261" spans="1:7" ht="16.5" customHeight="1" x14ac:dyDescent="0.3">
      <c r="A261" s="4"/>
      <c r="B261" s="63"/>
      <c r="C261" s="4"/>
      <c r="D261" s="4"/>
      <c r="E261" s="4"/>
      <c r="F261" s="4"/>
      <c r="G261" s="4"/>
    </row>
    <row r="262" spans="1:7" ht="16.5" customHeight="1" x14ac:dyDescent="0.3">
      <c r="A262" s="4"/>
      <c r="B262" s="63"/>
      <c r="C262" s="4"/>
      <c r="D262" s="4"/>
      <c r="E262" s="4"/>
      <c r="F262" s="4"/>
      <c r="G262" s="4"/>
    </row>
    <row r="263" spans="1:7" ht="16.5" customHeight="1" x14ac:dyDescent="0.3">
      <c r="A263" s="4"/>
      <c r="B263" s="63"/>
      <c r="C263" s="4"/>
      <c r="D263" s="4"/>
      <c r="E263" s="4"/>
      <c r="F263" s="4"/>
      <c r="G263" s="4"/>
    </row>
    <row r="264" spans="1:7" ht="16.5" customHeight="1" x14ac:dyDescent="0.3">
      <c r="A264" s="4"/>
      <c r="B264" s="63"/>
      <c r="C264" s="4"/>
      <c r="D264" s="4"/>
      <c r="E264" s="4"/>
      <c r="F264" s="4"/>
      <c r="G264" s="4"/>
    </row>
  </sheetData>
  <mergeCells count="50">
    <mergeCell ref="A1:B3"/>
    <mergeCell ref="C1:F3"/>
    <mergeCell ref="A5:B6"/>
    <mergeCell ref="C5:G6"/>
    <mergeCell ref="A7:E7"/>
    <mergeCell ref="A8:B8"/>
    <mergeCell ref="C8:G8"/>
    <mergeCell ref="A9:B9"/>
    <mergeCell ref="C9:G9"/>
    <mergeCell ref="A10:B10"/>
    <mergeCell ref="C10:G10"/>
    <mergeCell ref="A11:B11"/>
    <mergeCell ref="C11:G11"/>
    <mergeCell ref="A12:B12"/>
    <mergeCell ref="C12:G12"/>
    <mergeCell ref="A13:G13"/>
    <mergeCell ref="A14:B14"/>
    <mergeCell ref="C14:G14"/>
    <mergeCell ref="A15:B15"/>
    <mergeCell ref="C15:G15"/>
    <mergeCell ref="A16:B16"/>
    <mergeCell ref="C16:G16"/>
    <mergeCell ref="A17:B17"/>
    <mergeCell ref="C17:G17"/>
    <mergeCell ref="A18:B18"/>
    <mergeCell ref="C18:G18"/>
    <mergeCell ref="A19:G19"/>
    <mergeCell ref="D24:D36"/>
    <mergeCell ref="E24:E36"/>
    <mergeCell ref="A20:G20"/>
    <mergeCell ref="A22:A23"/>
    <mergeCell ref="B22:B23"/>
    <mergeCell ref="C22:C23"/>
    <mergeCell ref="G22:G23"/>
    <mergeCell ref="A59:E59"/>
    <mergeCell ref="A60:E60"/>
    <mergeCell ref="A61:E61"/>
    <mergeCell ref="A64:G64"/>
    <mergeCell ref="F24:F36"/>
    <mergeCell ref="G24:G36"/>
    <mergeCell ref="A37:A58"/>
    <mergeCell ref="B37:B58"/>
    <mergeCell ref="C37:C58"/>
    <mergeCell ref="D37:D58"/>
    <mergeCell ref="E37:E58"/>
    <mergeCell ref="F37:F58"/>
    <mergeCell ref="G37:G58"/>
    <mergeCell ref="A24:A36"/>
    <mergeCell ref="B24:B36"/>
    <mergeCell ref="C24:C36"/>
  </mergeCells>
  <hyperlinks>
    <hyperlink ref="C16" r:id="rId1" xr:uid="{00000000-0004-0000-0100-000000000000}"/>
  </hyperlinks>
  <pageMargins left="0.7" right="0.7" top="0.75" bottom="0.75" header="0.511811023622047" footer="0.511811023622047"/>
  <pageSetup paperSize="9" orientation="portrait" horizontalDpi="300" verticalDpi="300"/>
  <drawing r:id="rId2"/>
</worksheet>
</file>

<file path=docProps/app.xml><?xml version="1.0" encoding="utf-8"?>
<Properties xmlns="http://schemas.openxmlformats.org/officeDocument/2006/extended-properties" xmlns:vt="http://schemas.openxmlformats.org/officeDocument/2006/docPropsVTypes">
  <Template/>
  <TotalTime>0</TotalTime>
  <Application>Microsoft Excel</Application>
  <DocSecurity>0</DocSecurity>
  <ScaleCrop>false</ScaleCrop>
  <HeadingPairs>
    <vt:vector size="2" baseType="variant">
      <vt:variant>
        <vt:lpstr>Hojas de cálculo</vt:lpstr>
      </vt:variant>
      <vt:variant>
        <vt:i4>2</vt:i4>
      </vt:variant>
    </vt:vector>
  </HeadingPairs>
  <TitlesOfParts>
    <vt:vector size="2" baseType="lpstr">
      <vt:lpstr>Grupo 3</vt:lpstr>
      <vt:lpstr>Grupo 01</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cp:lastModifiedBy>Olga Lucia Porras Barrera</cp:lastModifiedBy>
  <dcterms:modified xsi:type="dcterms:W3CDTF">2026-09-17T16:14:37Z</dcterms:modified>
</cp:coreProperties>
</file>

<file path=docProps/core0.xml><?xml version="1.0" encoding="utf-8"?>
<cp:coreProperties xmlns:cp="http://schemas.openxmlformats.org/package/2006/metadata/core-properties" xmlns:dc="http://purl.org/dc/elements/1.1/" xmlns:dcterms="http://purl.org/dc/terms/" xmlns:dcmitype="http://purl.org/dc/dcmitype/" xmlns:xsi="http://www.w3.org/2001/XMLSchema-instance">
  <dcterms:created xsi:type="dcterms:W3CDTF">2024-06-11T20:57:36Z</dcterms:created>
  <dc:creator>Usuario</dc:creator>
  <dc:description/>
  <dc:language>en-US</dc:language>
  <cp:lastModifiedBy>Olga Lucia Porras Barrera</cp:lastModifiedBy>
  <dcterms:modified xsi:type="dcterms:W3CDTF">2026-09-16T17:01:45Z</dcterms:modified>
  <cp:revision>0</cp:revision>
  <dc:subject/>
  <dc:title/>
</cp:coreProperties>
</file>