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GOBIERNO 2026\Contratación\Estudios previos\Estudios previos computadores - sillas\"/>
    </mc:Choice>
  </mc:AlternateContent>
  <xr:revisionPtr revIDLastSave="0" documentId="8_{1B475BB1-2A2E-498E-A2EC-403BFD7B8CC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triz" sheetId="1" r:id="rId1"/>
    <sheet name="Criterios" sheetId="2" r:id="rId2"/>
    <sheet name="Tratamiento de riesgo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J13" i="1" l="1"/>
  <c r="K13" i="1" s="1"/>
  <c r="J10" i="1"/>
  <c r="K10" i="1" s="1"/>
  <c r="J11" i="1"/>
  <c r="K11" i="1" s="1"/>
  <c r="J12" i="1"/>
  <c r="K12" i="1" s="1"/>
  <c r="K7" i="1"/>
  <c r="J9" i="1"/>
  <c r="K9" i="1" s="1"/>
  <c r="J8" i="1"/>
  <c r="K8" i="1" s="1"/>
</calcChain>
</file>

<file path=xl/sharedStrings.xml><?xml version="1.0" encoding="utf-8"?>
<sst xmlns="http://schemas.openxmlformats.org/spreadsheetml/2006/main" count="128" uniqueCount="82">
  <si>
    <t>Categoría</t>
  </si>
  <si>
    <t>Monitoreo y revisión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</si>
  <si>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</si>
  <si>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</si>
  <si>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</si>
  <si>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</si>
  <si>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</si>
  <si>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</si>
  <si>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</si>
  <si>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</si>
  <si>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</si>
  <si>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</si>
  <si>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</si>
  <si>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</si>
  <si>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</si>
  <si>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</si>
  <si>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</si>
  <si>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</si>
  <si>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</si>
  <si>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</si>
  <si>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</si>
  <si>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</si>
  <si>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t>General</t>
  </si>
  <si>
    <t>Específico</t>
  </si>
  <si>
    <t>CLASE</t>
  </si>
  <si>
    <t>FUENTE</t>
  </si>
  <si>
    <t>Interno</t>
  </si>
  <si>
    <t>Externo</t>
  </si>
  <si>
    <t>ETAPAS</t>
  </si>
  <si>
    <t>Planeación</t>
  </si>
  <si>
    <t>Selección</t>
  </si>
  <si>
    <t>Contratación</t>
  </si>
  <si>
    <t>Ejecución</t>
  </si>
  <si>
    <t>TIPO</t>
  </si>
  <si>
    <t>Económico</t>
  </si>
  <si>
    <t>Social o político</t>
  </si>
  <si>
    <t>Operacional</t>
  </si>
  <si>
    <t>Financiero</t>
  </si>
  <si>
    <t>Regulatorio</t>
  </si>
  <si>
    <t>De la naturaleza</t>
  </si>
  <si>
    <t>Ambiental</t>
  </si>
  <si>
    <t>Tecnológico</t>
  </si>
  <si>
    <t>Responsable</t>
  </si>
  <si>
    <t>Entidad Estatal</t>
  </si>
  <si>
    <t>Contratista</t>
  </si>
  <si>
    <t>Transferir o Compartir</t>
  </si>
  <si>
    <t>Eliminar</t>
  </si>
  <si>
    <t>Aceptar</t>
  </si>
  <si>
    <t>Reducir o Mitigar</t>
  </si>
  <si>
    <t>Tratamiento</t>
  </si>
  <si>
    <t>Efectos</t>
  </si>
  <si>
    <t>Si</t>
  </si>
  <si>
    <t>No</t>
  </si>
  <si>
    <t>Versión: 01</t>
  </si>
  <si>
    <t xml:space="preserve">1. Hallazgos fiscales 2. Detrimento patrimonial 3. incumplimiento de los objetivos y fines de la contratación 4. Baja Cobertura del servicio </t>
  </si>
  <si>
    <t>Asegurar que el contrato tiene provisiones para retener los pagos si el producto o servicio no es satisfactorio.</t>
  </si>
  <si>
    <t>ANEXO ESTUDIOS PREVIOS  MATRIZ DE RIESGOS DE CONTRATACIÓN</t>
  </si>
  <si>
    <t>FORMATO</t>
  </si>
  <si>
    <t>Asegurar que el alcance de la contratación esté definido, documentado y entendido.
Describir el producto o servicio de una manera tangible y sin ambigüedades.</t>
  </si>
  <si>
    <t>Realizar las gestiones necesarias para obtener las aprobaciones requeridas.
Definir claramente las funciones y responsabilidades de los miembros del equipo. Asegurar que los documentos son concisos, precisos y sin ambigüedades.</t>
  </si>
  <si>
    <t>No firma del contrato por parte del adjudicatario</t>
  </si>
  <si>
    <t>1. No adjudicación del contrato 2. Retrasos en el proceso de selección 3. Detrimento patrimonial 4. Desgaste administrativo</t>
  </si>
  <si>
    <t>Utilizar métodos apropiados de formalización de la aceptación del contrato</t>
  </si>
  <si>
    <t xml:space="preserve">Incumplimiento por el contratista. </t>
  </si>
  <si>
    <t>Establecer y medir el progreso de la ejecución del contrato.</t>
  </si>
  <si>
    <t>Productos o servicios entregados no son los esperados</t>
  </si>
  <si>
    <t>1. Incumplimientos de los fines y objetivos de la contratación 2. Insatisfacción de terceros y beneficiarios 3. desgaste administrativo</t>
  </si>
  <si>
    <t>Falta de claridad en la descripción de las especificaciones técnicas del bien o servicio requerido.</t>
  </si>
  <si>
    <t>Falsedad o irregularidades en la documentación legal aportada.</t>
  </si>
  <si>
    <t>1. Hallazgos administrativos 
2. Detrimento patrimonial 
3. incumplimiento de los objetivos y fines de la contratación 
4. Sanciones Penales y disciplinarias</t>
  </si>
  <si>
    <t>Verificación de los soportes y documentos presentados por el contratista  tanto en el proceso contractual como en la ejecución</t>
  </si>
  <si>
    <t xml:space="preserve">Error en procedimientos de contratación. </t>
  </si>
  <si>
    <t>1. Mayor onerosidad del contrato 2. Incumplimiento o cumplimiento no satisfactorio 3. Resultado no esperado 4. insatisfacción de los intereses de la entidad y de los objetivos y metas de la contratación</t>
  </si>
  <si>
    <r>
      <rPr>
        <b/>
        <sz val="11"/>
        <color theme="1"/>
        <rFont val="Arial Narrow"/>
        <family val="2"/>
      </rPr>
      <t xml:space="preserve">Oscar Roberto Posada Ruiz: </t>
    </r>
    <r>
      <rPr>
        <sz val="11"/>
        <color theme="1"/>
        <rFont val="Arial Narrow"/>
        <family val="2"/>
      </rPr>
      <t>Secretaria de Gobierno y Servicios Administrativocs</t>
    </r>
  </si>
  <si>
    <t>Valoración del Riesgo</t>
  </si>
  <si>
    <t>8, 9 y 10</t>
  </si>
  <si>
    <t>6 y 7</t>
  </si>
  <si>
    <t>2, 3 y 4</t>
  </si>
  <si>
    <t xml:space="preserve">1. Detrimento patrimonial 2. Error en la selección del contratista 3. Retrasos en el proceso de selección 4. Sanciones Penales y Disciplinarios 5. Hallazgos de fiscales, hallazgos administrativos. </t>
  </si>
  <si>
    <t>La no realización de copia de seguridad o fallas en los equipos técnologicos</t>
  </si>
  <si>
    <t xml:space="preserve">1, Perdida de la información de los avances de la ejecución del contrato. 2. Desgastes administrativos. </t>
  </si>
  <si>
    <t>Utilizar metodos apropiados de copias de seguridad y demás herramientas para la seguridad de la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</si>
</sst>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u/>
      <sz val="11"/>
      <color theme="1"/>
      <name val="Calibri"/>
      <family val="2"/>
      <scheme val="minor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0" fontId="0" fillId="4" borderId="0" xfId="0" applyFill="1" applyProtection="1">
      <protection locked="0"/>
    </xf>
    <xf numFmtId="0" fontId="0" fillId="4" borderId="0" xfId="0" applyFill="1"/>
    <xf numFmtId="0" fontId="13" fillId="4" borderId="0" xfId="0" applyFont="1" applyFill="1" applyProtection="1">
      <protection locked="0"/>
    </xf>
    <xf numFmtId="0" fontId="3" fillId="4" borderId="0" xfId="0" applyFont="1" applyFill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11" fillId="7" borderId="1" xfId="0" applyFont="1" applyFill="1" applyBorder="1" applyAlignment="1">
      <alignment wrapText="1"/>
    </xf>
    <xf numFmtId="0" fontId="14" fillId="8" borderId="7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 wrapText="1"/>
    </xf>
    <xf numFmtId="0" fontId="15" fillId="9" borderId="8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10" borderId="8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>
      <alignment vertical="center" textRotation="90" wrapText="1"/>
    </xf>
    <xf numFmtId="0" fontId="1" fillId="0" borderId="1" xfId="0" applyFont="1" applyBorder="1" applyAlignment="1" applyProtection="1">
      <alignment vertical="center" textRotation="90" wrapText="1"/>
      <protection locked="0"/>
    </xf>
    <xf numFmtId="0" fontId="3" fillId="0" borderId="1" xfId="0" applyFont="1" applyBorder="1" applyAlignment="1">
      <alignment horizontal="center" vertical="center" textRotation="90" wrapText="1"/>
    </xf>
    <xf numFmtId="0" fontId="0" fillId="4" borderId="0" xfId="0" applyFill="1" applyAlignment="1" applyProtection="1">
      <alignment textRotation="90"/>
      <protection locked="0"/>
    </xf>
    <xf numFmtId="0" fontId="13" fillId="4" borderId="0" xfId="0" applyFont="1" applyFill="1" applyAlignment="1" applyProtection="1">
      <alignment textRotation="90"/>
      <protection locked="0"/>
    </xf>
    <xf numFmtId="0" fontId="3" fillId="4" borderId="0" xfId="0" applyFont="1" applyFill="1" applyAlignment="1" applyProtection="1">
      <alignment horizontal="center" vertical="center" textRotation="90" wrapText="1"/>
      <protection locked="0"/>
    </xf>
    <xf numFmtId="0" fontId="0" fillId="0" borderId="0" xfId="0" applyAlignment="1" applyProtection="1">
      <alignment textRotation="90"/>
      <protection locked="0"/>
    </xf>
    <xf numFmtId="0" fontId="3" fillId="0" borderId="1" xfId="0" applyFont="1" applyBorder="1" applyAlignment="1">
      <alignment horizontal="center" vertical="center"/>
    </xf>
    <xf numFmtId="0" fontId="0" fillId="4" borderId="0" xfId="0" applyFill="1" applyAlignment="1" applyProtection="1">
      <alignment textRotation="90" wrapText="1"/>
      <protection locked="0"/>
    </xf>
    <xf numFmtId="0" fontId="13" fillId="4" borderId="0" xfId="0" applyFont="1" applyFill="1" applyAlignment="1" applyProtection="1">
      <alignment textRotation="90" wrapText="1"/>
      <protection locked="0"/>
    </xf>
    <xf numFmtId="0" fontId="0" fillId="0" borderId="0" xfId="0" applyAlignment="1" applyProtection="1">
      <alignment textRotation="90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vertical="center" textRotation="90" wrapText="1"/>
      <protection locked="0"/>
    </xf>
    <xf numFmtId="0" fontId="0" fillId="4" borderId="0" xfId="0" applyFill="1" applyAlignment="1">
      <alignment horizontal="center"/>
    </xf>
    <xf numFmtId="0" fontId="0" fillId="4" borderId="0" xfId="0" applyFill="1" applyAlignment="1" applyProtection="1">
      <alignment horizontal="center"/>
      <protection locked="0"/>
    </xf>
    <xf numFmtId="0" fontId="9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4" borderId="4" xfId="0" applyFont="1" applyFill="1" applyBorder="1" applyAlignment="1" applyProtection="1">
      <alignment horizontal="center" vertical="center" wrapText="1"/>
      <protection locked="0"/>
    </xf>
    <xf numFmtId="0" fontId="3" fillId="4" borderId="5" xfId="0" applyFont="1" applyFill="1" applyBorder="1" applyAlignment="1" applyProtection="1">
      <alignment horizontal="center" vertical="center" wrapText="1"/>
      <protection locked="0"/>
    </xf>
    <xf numFmtId="0" fontId="3" fillId="4" borderId="6" xfId="0" applyFont="1" applyFill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14" xfId="0" applyFont="1" applyBorder="1" applyAlignment="1" applyProtection="1">
      <alignment horizontal="center" vertical="center" wrapText="1"/>
      <protection locked="0"/>
    </xf>
    <xf numFmtId="0" fontId="1" fillId="0" borderId="15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3" xfId="0" applyFont="1" applyFill="1" applyBorder="1" applyAlignment="1" applyProtection="1">
      <alignment horizontal="center" vertical="center" textRotation="90" wrapText="1"/>
      <protection locked="0"/>
    </xf>
    <xf numFmtId="0" fontId="8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15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403861</xdr:colOff>
      <xdr:row>0</xdr:row>
      <xdr:rowOff>251460</xdr:rowOff>
    </xdr:from>
    <xdr:to>
      <xdr:col>3</xdr:col>
      <xdr:colOff>183777</xdr:colOff>
      <xdr:row>2</xdr:row>
      <xdr:rowOff>120623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067AC36-723D-452A-9232-2004953C31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8721" y="251460"/>
          <a:ext cx="761999" cy="8673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0</xdr:rowOff>
    </xdr:from>
    <xdr:to>
      <xdr:col>7</xdr:col>
      <xdr:colOff>334602</xdr:colOff>
      <xdr:row>26</xdr:row>
      <xdr:rowOff>162639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700" y="0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295880</xdr:colOff>
      <xdr:row>0</xdr:row>
      <xdr:rowOff>38100</xdr:rowOff>
    </xdr:from>
    <xdr:to>
      <xdr:col>18</xdr:col>
      <xdr:colOff>22717</xdr:colOff>
      <xdr:row>14</xdr:row>
      <xdr:rowOff>114683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01880" y="38100"/>
          <a:ext cx="3536837" cy="274358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289560</xdr:colOff>
      <xdr:row>2</xdr:row>
      <xdr:rowOff>22860</xdr:rowOff>
    </xdr:from>
    <xdr:to>
      <xdr:col>12</xdr:col>
      <xdr:colOff>434833</xdr:colOff>
      <xdr:row>17</xdr:row>
      <xdr:rowOff>106969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644AA6-908A-42B6-BB86-56AC01DD5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16780" y="388620"/>
          <a:ext cx="5692633" cy="33302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3"/>
  <sheetViews>
    <sheetView tabSelected="1" topLeftCell="A5" zoomScale="85" zoomScaleNormal="85" workbookViewId="0">
      <selection activeCell="S12" sqref="S12"/>
    </sheetView>
  </sheetViews>
  <sheetFormatPr baseColWidth="10" defaultColWidth="11.44140625" defaultRowHeight="14.4" x14ac:dyDescent="0.3"/>
  <cols>
    <col min="1" max="1" width="5" style="1" customWidth="1" collapsed="1"/>
    <col min="2" max="2" width="7" style="1" customWidth="1" collapsed="1"/>
    <col min="3" max="3" width="7.33203125" style="1" customWidth="1" collapsed="1"/>
    <col min="4" max="4" width="7.88671875" style="37" customWidth="1" collapsed="1"/>
    <col min="5" max="5" width="5.6640625" style="33" customWidth="1" collapsed="1"/>
    <col min="6" max="6" width="13" style="1" customWidth="1" collapsed="1"/>
    <col min="7" max="7" width="18.6640625" style="1" customWidth="1" collapsed="1"/>
    <col min="8" max="8" width="5.33203125" style="1" customWidth="1" collapsed="1"/>
    <col min="9" max="9" width="4.33203125" style="1" customWidth="1" collapsed="1"/>
    <col min="10" max="10" width="7.6640625" customWidth="1" collapsed="1"/>
    <col min="11" max="11" width="12" customWidth="1" collapsed="1"/>
    <col min="12" max="12" width="12.88671875" style="1" customWidth="1" collapsed="1"/>
    <col min="13" max="13" width="11.6640625" style="1" customWidth="1" collapsed="1"/>
    <col min="14" max="14" width="29.109375" style="1" customWidth="1" collapsed="1"/>
    <col min="15" max="15" width="11.44140625" style="1" hidden="1" customWidth="1" collapsed="1"/>
    <col min="16" max="16" width="0" style="1" hidden="1" customWidth="1" collapsed="1"/>
    <col min="17" max="17" width="11.44140625" style="1" collapsed="1"/>
    <col min="18" max="26" width="11.44140625" style="1"/>
    <col min="27" max="16384" width="11.44140625" style="1" collapsed="1"/>
  </cols>
  <sheetData>
    <row r="1" spans="1:16" ht="48" customHeight="1" x14ac:dyDescent="0.3">
      <c r="A1" s="47"/>
      <c r="B1" s="47"/>
      <c r="C1" s="47"/>
      <c r="D1" s="47"/>
      <c r="E1" s="39" t="s">
        <v>57</v>
      </c>
      <c r="F1" s="48"/>
      <c r="G1" s="49"/>
      <c r="H1" s="49"/>
      <c r="I1" s="49"/>
      <c r="J1" s="49"/>
      <c r="K1" s="49"/>
      <c r="L1" s="49"/>
      <c r="M1" s="50"/>
      <c r="N1" s="26"/>
    </row>
    <row r="2" spans="1:16" ht="30.75" customHeight="1" x14ac:dyDescent="0.3">
      <c r="A2" s="47"/>
      <c r="B2" s="47"/>
      <c r="C2" s="47"/>
      <c r="D2" s="47"/>
      <c r="E2" s="39" t="s">
        <v>56</v>
      </c>
      <c r="F2" s="51"/>
      <c r="G2" s="52"/>
      <c r="H2" s="52"/>
      <c r="I2" s="52"/>
      <c r="J2" s="52"/>
      <c r="K2" s="52"/>
      <c r="L2" s="52"/>
      <c r="M2" s="53"/>
      <c r="N2" s="26" t="s">
        <v>53</v>
      </c>
    </row>
    <row r="3" spans="1:16" ht="30.6" customHeight="1" x14ac:dyDescent="0.3">
      <c r="A3" s="47"/>
      <c r="B3" s="47"/>
      <c r="C3" s="47"/>
      <c r="D3" s="47"/>
      <c r="E3" s="28"/>
      <c r="F3" s="54"/>
      <c r="G3" s="55"/>
      <c r="H3" s="55"/>
      <c r="I3" s="55"/>
      <c r="J3" s="55"/>
      <c r="K3" s="55"/>
      <c r="L3" s="55"/>
      <c r="M3" s="56"/>
      <c r="N3" s="26" t="s">
        <v>6</v>
      </c>
    </row>
    <row r="4" spans="1:16" ht="52.2" customHeight="1" x14ac:dyDescent="0.3">
      <c r="A4" s="57" t="s">
        <v>8</v>
      </c>
      <c r="B4" s="57" t="s">
        <v>9</v>
      </c>
      <c r="C4" s="57" t="s">
        <v>10</v>
      </c>
      <c r="D4" s="57" t="s">
        <v>11</v>
      </c>
      <c r="E4" s="60" t="s">
        <v>12</v>
      </c>
      <c r="F4" s="57" t="s">
        <v>13</v>
      </c>
      <c r="G4" s="57" t="s">
        <v>14</v>
      </c>
      <c r="H4" s="57" t="s">
        <v>15</v>
      </c>
      <c r="I4" s="57" t="s">
        <v>16</v>
      </c>
      <c r="J4" s="57" t="s">
        <v>17</v>
      </c>
      <c r="K4" s="57" t="s">
        <v>18</v>
      </c>
      <c r="L4" s="46" t="s">
        <v>19</v>
      </c>
      <c r="M4" s="46" t="s">
        <v>20</v>
      </c>
      <c r="N4" s="17" t="s">
        <v>1</v>
      </c>
      <c r="O4" s="2"/>
    </row>
    <row r="5" spans="1:16" ht="76.95" customHeight="1" x14ac:dyDescent="0.3">
      <c r="A5" s="58"/>
      <c r="B5" s="58"/>
      <c r="C5" s="58"/>
      <c r="D5" s="58"/>
      <c r="E5" s="58"/>
      <c r="F5" s="58"/>
      <c r="G5" s="58"/>
      <c r="H5" s="58"/>
      <c r="I5" s="58"/>
      <c r="J5" s="58"/>
      <c r="K5" s="58"/>
      <c r="L5" s="42"/>
      <c r="M5" s="42"/>
      <c r="N5" s="42" t="s">
        <v>21</v>
      </c>
      <c r="O5" s="2"/>
    </row>
    <row r="6" spans="1:16" ht="64.2" customHeight="1" x14ac:dyDescent="0.3">
      <c r="A6" s="59"/>
      <c r="B6" s="59"/>
      <c r="C6" s="59"/>
      <c r="D6" s="59"/>
      <c r="E6" s="59"/>
      <c r="F6" s="59"/>
      <c r="G6" s="59"/>
      <c r="H6" s="58"/>
      <c r="I6" s="58"/>
      <c r="J6" s="58"/>
      <c r="K6" s="58"/>
      <c r="L6" s="42"/>
      <c r="M6" s="42"/>
      <c r="N6" s="42"/>
      <c r="O6" s="2"/>
    </row>
    <row r="7" spans="1:16" ht="172.2" customHeight="1" x14ac:dyDescent="0.3">
      <c r="A7" s="3">
        <v>1</v>
      </c>
      <c r="B7" s="4" t="s">
        <v>22</v>
      </c>
      <c r="C7" s="27" t="s">
        <v>26</v>
      </c>
      <c r="D7" s="29" t="s">
        <v>29</v>
      </c>
      <c r="E7" s="29" t="s">
        <v>34</v>
      </c>
      <c r="F7" s="5" t="s">
        <v>67</v>
      </c>
      <c r="G7" s="5" t="s">
        <v>72</v>
      </c>
      <c r="H7" s="38">
        <v>2</v>
      </c>
      <c r="I7" s="38">
        <v>3</v>
      </c>
      <c r="J7" s="34">
        <f t="shared" ref="J7:J9" si="0">H7+I7</f>
        <v>5</v>
      </c>
      <c r="K7" s="7" t="str">
        <f t="shared" ref="K7:K12" si="1">IF(J7=10,$P$7,IF(J7=9,$P$7,IF(J7=8,$P$7,IF(J7=7,$P$8,IF(J7=6,$P$8,IF(J7=5,$P$9,IF(J7=4,$P$10,IF(J7=3,$P$10,IF(J7=2,$P$10,0)))))))))</f>
        <v>Riesgo medio</v>
      </c>
      <c r="L7" s="6" t="s">
        <v>43</v>
      </c>
      <c r="M7" s="8" t="s">
        <v>48</v>
      </c>
      <c r="N7" s="8" t="s">
        <v>58</v>
      </c>
      <c r="O7" s="1">
        <v>1</v>
      </c>
      <c r="P7" s="1" t="s">
        <v>2</v>
      </c>
    </row>
    <row r="8" spans="1:16" ht="160.19999999999999" customHeight="1" x14ac:dyDescent="0.3">
      <c r="A8" s="3">
        <v>2</v>
      </c>
      <c r="B8" s="4" t="s">
        <v>23</v>
      </c>
      <c r="C8" s="4" t="s">
        <v>26</v>
      </c>
      <c r="D8" s="29" t="s">
        <v>32</v>
      </c>
      <c r="E8" s="29" t="s">
        <v>36</v>
      </c>
      <c r="F8" s="5" t="s">
        <v>71</v>
      </c>
      <c r="G8" s="5" t="s">
        <v>78</v>
      </c>
      <c r="H8" s="38">
        <v>1</v>
      </c>
      <c r="I8" s="38">
        <v>2</v>
      </c>
      <c r="J8" s="34">
        <f t="shared" si="0"/>
        <v>3</v>
      </c>
      <c r="K8" s="7" t="str">
        <f>IF(J8=10,$P$7,IF(J8=9,$P$7,IF(J8=8,$P$7,IF(J8=7,$P$8,IF(J8=6,$P$8,IF(J8=5,$P$9,IF(J8=4,$P$10,IF(J8=3,$P$10,IF(J8=2,$P$10,0)))))))))</f>
        <v>Riesgo bajo</v>
      </c>
      <c r="L8" s="6" t="s">
        <v>43</v>
      </c>
      <c r="M8" s="4" t="s">
        <v>48</v>
      </c>
      <c r="N8" s="8" t="s">
        <v>59</v>
      </c>
      <c r="O8" s="1">
        <v>2</v>
      </c>
      <c r="P8" s="1" t="s">
        <v>3</v>
      </c>
    </row>
    <row r="9" spans="1:16" ht="127.5" customHeight="1" x14ac:dyDescent="0.3">
      <c r="A9" s="3">
        <v>3</v>
      </c>
      <c r="B9" s="4" t="s">
        <v>22</v>
      </c>
      <c r="C9" s="4" t="s">
        <v>27</v>
      </c>
      <c r="D9" s="29" t="s">
        <v>31</v>
      </c>
      <c r="E9" s="29" t="s">
        <v>36</v>
      </c>
      <c r="F9" s="5" t="s">
        <v>68</v>
      </c>
      <c r="G9" s="5" t="s">
        <v>69</v>
      </c>
      <c r="H9" s="38">
        <v>1</v>
      </c>
      <c r="I9" s="38">
        <v>4</v>
      </c>
      <c r="J9" s="34">
        <f t="shared" si="0"/>
        <v>5</v>
      </c>
      <c r="K9" s="7" t="str">
        <f t="shared" si="1"/>
        <v>Riesgo medio</v>
      </c>
      <c r="L9" s="6" t="s">
        <v>44</v>
      </c>
      <c r="M9" s="6" t="s">
        <v>48</v>
      </c>
      <c r="N9" s="12" t="s">
        <v>70</v>
      </c>
      <c r="O9" s="1">
        <v>3</v>
      </c>
      <c r="P9" s="1" t="s">
        <v>4</v>
      </c>
    </row>
    <row r="10" spans="1:16" ht="108" customHeight="1" x14ac:dyDescent="0.3">
      <c r="A10" s="3">
        <v>4</v>
      </c>
      <c r="B10" s="4" t="s">
        <v>22</v>
      </c>
      <c r="C10" s="4" t="s">
        <v>27</v>
      </c>
      <c r="D10" s="29" t="s">
        <v>31</v>
      </c>
      <c r="E10" s="29" t="s">
        <v>36</v>
      </c>
      <c r="F10" s="5" t="s">
        <v>60</v>
      </c>
      <c r="G10" s="5" t="s">
        <v>61</v>
      </c>
      <c r="H10" s="38">
        <v>1</v>
      </c>
      <c r="I10" s="38">
        <v>3</v>
      </c>
      <c r="J10" s="34">
        <f t="shared" ref="J10" si="2">H10+I10</f>
        <v>4</v>
      </c>
      <c r="K10" s="7" t="str">
        <f t="shared" si="1"/>
        <v>Riesgo bajo</v>
      </c>
      <c r="L10" s="6" t="s">
        <v>44</v>
      </c>
      <c r="M10" s="6" t="s">
        <v>48</v>
      </c>
      <c r="N10" s="8" t="s">
        <v>62</v>
      </c>
      <c r="O10" s="1">
        <v>4</v>
      </c>
      <c r="P10" s="1" t="s">
        <v>5</v>
      </c>
    </row>
    <row r="11" spans="1:16" ht="99.6" customHeight="1" x14ac:dyDescent="0.3">
      <c r="A11" s="3">
        <v>5</v>
      </c>
      <c r="B11" s="4" t="s">
        <v>22</v>
      </c>
      <c r="C11" s="4" t="s">
        <v>27</v>
      </c>
      <c r="D11" s="29" t="s">
        <v>32</v>
      </c>
      <c r="E11" s="29" t="s">
        <v>36</v>
      </c>
      <c r="F11" s="5" t="s">
        <v>63</v>
      </c>
      <c r="G11" s="5" t="s">
        <v>54</v>
      </c>
      <c r="H11" s="38">
        <v>2</v>
      </c>
      <c r="I11" s="38">
        <v>2</v>
      </c>
      <c r="J11" s="34">
        <f t="shared" ref="J11:J13" si="3">H11+I11</f>
        <v>4</v>
      </c>
      <c r="K11" s="7" t="str">
        <f t="shared" si="1"/>
        <v>Riesgo bajo</v>
      </c>
      <c r="L11" s="6" t="s">
        <v>44</v>
      </c>
      <c r="M11" s="6" t="s">
        <v>48</v>
      </c>
      <c r="N11" s="8" t="s">
        <v>64</v>
      </c>
      <c r="O11" s="1">
        <v>5</v>
      </c>
    </row>
    <row r="12" spans="1:16" ht="98.4" customHeight="1" x14ac:dyDescent="0.3">
      <c r="A12" s="9">
        <v>6</v>
      </c>
      <c r="B12" s="4" t="s">
        <v>22</v>
      </c>
      <c r="C12" s="4" t="s">
        <v>27</v>
      </c>
      <c r="D12" s="29" t="s">
        <v>32</v>
      </c>
      <c r="E12" s="29" t="s">
        <v>36</v>
      </c>
      <c r="F12" s="10" t="s">
        <v>65</v>
      </c>
      <c r="G12" s="10" t="s">
        <v>66</v>
      </c>
      <c r="H12" s="38">
        <v>1</v>
      </c>
      <c r="I12" s="38">
        <v>4</v>
      </c>
      <c r="J12" s="34">
        <f t="shared" si="3"/>
        <v>5</v>
      </c>
      <c r="K12" s="7" t="str">
        <f t="shared" si="1"/>
        <v>Riesgo medio</v>
      </c>
      <c r="L12" s="6" t="s">
        <v>44</v>
      </c>
      <c r="M12" s="6" t="s">
        <v>48</v>
      </c>
      <c r="N12" s="8" t="s">
        <v>55</v>
      </c>
    </row>
    <row r="13" spans="1:16" ht="93" customHeight="1" x14ac:dyDescent="0.3">
      <c r="A13" s="9">
        <v>7</v>
      </c>
      <c r="B13" s="4" t="s">
        <v>22</v>
      </c>
      <c r="C13" s="4" t="s">
        <v>26</v>
      </c>
      <c r="D13" s="29" t="s">
        <v>32</v>
      </c>
      <c r="E13" s="29" t="s">
        <v>41</v>
      </c>
      <c r="F13" s="10" t="s">
        <v>79</v>
      </c>
      <c r="G13" s="10" t="s">
        <v>80</v>
      </c>
      <c r="H13" s="6">
        <v>5</v>
      </c>
      <c r="I13" s="6"/>
      <c r="J13" s="34">
        <f t="shared" si="3"/>
        <v>5</v>
      </c>
      <c r="K13" s="7" t="str">
        <f>IF(J13=10,$P$7,IF(J13=9,$P$7,IF(J13=8,$P$7,IF(J13=7,$P$8,IF(J13=6,$P$8,IF(J13=5,$P$9,IF(J13=4,$P$10,IF(J13=3,$P$10,IF(J13=2,$P$10,0)))))))))</f>
        <v>Riesgo medio</v>
      </c>
      <c r="L13" s="6" t="s">
        <v>44</v>
      </c>
      <c r="M13" s="6" t="s">
        <v>48</v>
      </c>
      <c r="N13" s="8" t="s">
        <v>81</v>
      </c>
    </row>
    <row r="14" spans="1:16" s="13" customFormat="1" x14ac:dyDescent="0.3">
      <c r="D14" s="35"/>
      <c r="E14" s="30"/>
      <c r="J14" s="14"/>
      <c r="K14" s="14"/>
    </row>
    <row r="15" spans="1:16" s="13" customFormat="1" ht="15" thickBot="1" x14ac:dyDescent="0.35">
      <c r="D15" s="36"/>
      <c r="E15" s="31"/>
      <c r="F15" s="15"/>
      <c r="G15" s="15"/>
      <c r="H15" s="15"/>
      <c r="J15" s="14"/>
      <c r="K15" s="14"/>
    </row>
    <row r="16" spans="1:16" s="13" customFormat="1" ht="50.25" customHeight="1" thickBot="1" x14ac:dyDescent="0.35">
      <c r="C16" s="43" t="s">
        <v>73</v>
      </c>
      <c r="D16" s="44"/>
      <c r="E16" s="44"/>
      <c r="F16" s="44"/>
      <c r="G16" s="44"/>
      <c r="H16" s="44"/>
      <c r="I16" s="45"/>
      <c r="J16" s="14"/>
      <c r="K16" s="14"/>
      <c r="L16" s="43" t="s">
        <v>7</v>
      </c>
      <c r="M16" s="44"/>
      <c r="N16" s="45"/>
    </row>
    <row r="17" spans="4:14" s="13" customFormat="1" x14ac:dyDescent="0.3">
      <c r="D17" s="35"/>
      <c r="E17" s="30"/>
      <c r="J17" s="14"/>
      <c r="K17" s="40"/>
      <c r="L17" s="40"/>
      <c r="M17" s="40"/>
      <c r="N17" s="41"/>
    </row>
    <row r="18" spans="4:14" s="13" customFormat="1" x14ac:dyDescent="0.3">
      <c r="D18" s="35"/>
      <c r="E18" s="30"/>
      <c r="J18" s="14"/>
      <c r="K18" s="40"/>
      <c r="L18" s="40"/>
      <c r="M18" s="40"/>
      <c r="N18" s="41"/>
    </row>
    <row r="19" spans="4:14" s="13" customFormat="1" ht="16.5" customHeight="1" x14ac:dyDescent="0.3">
      <c r="D19" s="32"/>
      <c r="E19" s="32"/>
      <c r="F19" s="16"/>
      <c r="G19" s="16"/>
      <c r="H19" s="16"/>
      <c r="I19" s="16"/>
      <c r="J19" s="16"/>
      <c r="K19" s="16"/>
      <c r="L19" s="16"/>
      <c r="M19" s="16"/>
    </row>
    <row r="20" spans="4:14" s="13" customFormat="1" ht="0.75" customHeight="1" x14ac:dyDescent="0.3">
      <c r="D20" s="35"/>
      <c r="E20" s="30"/>
      <c r="J20" s="14"/>
      <c r="K20" s="14"/>
    </row>
    <row r="21" spans="4:14" s="13" customFormat="1" hidden="1" x14ac:dyDescent="0.3">
      <c r="D21" s="35"/>
      <c r="E21" s="30"/>
      <c r="J21" s="14"/>
      <c r="K21" s="14"/>
    </row>
    <row r="22" spans="4:14" s="13" customFormat="1" ht="6" hidden="1" customHeight="1" x14ac:dyDescent="0.3">
      <c r="D22" s="35"/>
      <c r="E22" s="30"/>
      <c r="J22" s="14"/>
      <c r="K22" s="14"/>
    </row>
    <row r="23" spans="4:14" s="13" customFormat="1" hidden="1" x14ac:dyDescent="0.3">
      <c r="D23" s="35"/>
      <c r="E23" s="30"/>
      <c r="J23" s="14"/>
      <c r="K23" s="14"/>
    </row>
    <row r="24" spans="4:14" s="13" customFormat="1" hidden="1" x14ac:dyDescent="0.3">
      <c r="D24" s="35"/>
      <c r="E24" s="30"/>
      <c r="J24" s="14"/>
      <c r="K24" s="14"/>
    </row>
    <row r="25" spans="4:14" s="13" customFormat="1" hidden="1" x14ac:dyDescent="0.3">
      <c r="D25" s="35"/>
      <c r="E25" s="30"/>
      <c r="J25" s="14"/>
      <c r="K25" s="14"/>
    </row>
    <row r="26" spans="4:14" s="13" customFormat="1" hidden="1" x14ac:dyDescent="0.3">
      <c r="D26" s="35"/>
      <c r="E26" s="30"/>
      <c r="J26" s="14"/>
      <c r="K26" s="14"/>
    </row>
    <row r="27" spans="4:14" s="13" customFormat="1" hidden="1" x14ac:dyDescent="0.3">
      <c r="D27" s="35"/>
      <c r="E27" s="30"/>
      <c r="J27" s="14"/>
      <c r="K27" s="14"/>
    </row>
    <row r="28" spans="4:14" s="13" customFormat="1" hidden="1" x14ac:dyDescent="0.3">
      <c r="D28" s="35"/>
      <c r="E28" s="30"/>
      <c r="J28" s="14"/>
      <c r="K28" s="14"/>
    </row>
    <row r="29" spans="4:14" s="13" customFormat="1" hidden="1" x14ac:dyDescent="0.3">
      <c r="D29" s="35"/>
      <c r="E29" s="30"/>
      <c r="J29" s="14"/>
      <c r="K29" s="14"/>
    </row>
    <row r="30" spans="4:14" s="13" customFormat="1" x14ac:dyDescent="0.3">
      <c r="D30" s="35"/>
      <c r="E30" s="30"/>
      <c r="J30" s="14"/>
      <c r="K30" s="14"/>
    </row>
    <row r="31" spans="4:14" s="13" customFormat="1" x14ac:dyDescent="0.3">
      <c r="D31" s="35"/>
      <c r="E31" s="30"/>
      <c r="J31" s="14"/>
      <c r="K31" s="14"/>
    </row>
    <row r="32" spans="4:14" s="13" customFormat="1" x14ac:dyDescent="0.3">
      <c r="D32" s="35"/>
      <c r="E32" s="30"/>
      <c r="J32" s="14"/>
      <c r="K32" s="14"/>
    </row>
    <row r="33" spans="4:11" s="13" customFormat="1" x14ac:dyDescent="0.3">
      <c r="D33" s="35"/>
      <c r="E33" s="30"/>
      <c r="J33" s="14"/>
      <c r="K33" s="14"/>
    </row>
  </sheetData>
  <sheetProtection insertRows="0"/>
  <mergeCells count="20">
    <mergeCell ref="C16:I16"/>
    <mergeCell ref="K4:K6"/>
    <mergeCell ref="F4:F6"/>
    <mergeCell ref="G4:G6"/>
    <mergeCell ref="H4:H6"/>
    <mergeCell ref="I4:I6"/>
    <mergeCell ref="J4:J6"/>
    <mergeCell ref="A1:D3"/>
    <mergeCell ref="F1:M3"/>
    <mergeCell ref="A4:A6"/>
    <mergeCell ref="B4:B6"/>
    <mergeCell ref="C4:C6"/>
    <mergeCell ref="D4:D6"/>
    <mergeCell ref="E4:E6"/>
    <mergeCell ref="M4:M6"/>
    <mergeCell ref="K17:M18"/>
    <mergeCell ref="N17:N18"/>
    <mergeCell ref="N5:N6"/>
    <mergeCell ref="L16:N16"/>
    <mergeCell ref="L4:L6"/>
  </mergeCells>
  <conditionalFormatting sqref="J7:J13">
    <cfRule type="cellIs" dxfId="14" priority="15" operator="equal">
      <formula>5</formula>
    </cfRule>
    <cfRule type="cellIs" dxfId="13" priority="29" operator="between">
      <formula>8</formula>
      <formula>10</formula>
    </cfRule>
    <cfRule type="cellIs" dxfId="12" priority="30" operator="between">
      <formula>6</formula>
      <formula>7</formula>
    </cfRule>
    <cfRule type="cellIs" dxfId="11" priority="32" operator="between">
      <formula>2</formula>
      <formula>4</formula>
    </cfRule>
  </conditionalFormatting>
  <conditionalFormatting sqref="J11:J13">
    <cfRule type="cellIs" dxfId="10" priority="13" operator="between">
      <formula>8</formula>
      <formula>10</formula>
    </cfRule>
    <cfRule type="cellIs" dxfId="9" priority="14" operator="between">
      <formula>6</formula>
      <formula>7</formula>
    </cfRule>
    <cfRule type="cellIs" dxfId="8" priority="16" operator="between">
      <formula>2</formula>
      <formula>4</formula>
    </cfRule>
  </conditionalFormatting>
  <dataValidations count="1">
    <dataValidation type="list" allowBlank="1" showInputMessage="1" showErrorMessage="1" sqref="H7:I13" xr:uid="{00000000-0002-0000-0000-000000000000}">
      <formula1>$O$7:$O$11</formula1>
    </dataValidation>
  </dataValidations>
  <pageMargins left="0.7" right="0.7" top="0.75" bottom="0.75" header="0.3" footer="0.3"/>
  <pageSetup paperSize="131" scale="36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7EB0C1FF-4DFC-456E-A400-DCCF778A8599}">
            <xm:f>NOT(ISERROR(SEARCH($P$10,K7)))</xm:f>
            <xm:f>$P$10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6" operator="containsText" id="{C1688367-8B16-4E01-B5A0-398B1382EF16}">
            <xm:f>NOT(ISERROR(SEARCH($P$9,K7)))</xm:f>
            <xm:f>$P$9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EC65F1FD-7C32-4F14-8A30-5F70234783BE}">
            <xm:f>NOT(ISERROR(SEARCH($P$8,K7)))</xm:f>
            <xm:f>$P$8</xm:f>
            <x14:dxf>
              <fill>
                <patternFill>
                  <bgColor theme="5"/>
                </patternFill>
              </fill>
            </x14:dxf>
          </x14:cfRule>
          <x14:cfRule type="containsText" priority="28" operator="containsText" id="{6B9BD787-0749-4ABE-8920-D16080A9B022}">
            <xm:f>NOT(ISERROR(SEARCH($P$7,K7)))</xm:f>
            <xm:f>$P$7</xm:f>
            <x14:dxf>
              <fill>
                <patternFill>
                  <bgColor rgb="FFC00000"/>
                </patternFill>
              </fill>
            </x14:dxf>
          </x14:cfRule>
          <xm:sqref>K7:K13</xm:sqref>
        </x14:conditionalFormatting>
        <x14:conditionalFormatting xmlns:xm="http://schemas.microsoft.com/office/excel/2006/main">
          <x14:cfRule type="containsText" priority="9" operator="containsText" id="{76DC7F3D-B26C-4493-991C-B83DDC7A25EC}">
            <xm:f>NOT(ISERROR(SEARCH($P$10,K11)))</xm:f>
            <xm:f>$P$10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C62C6AC1-F48B-4B7A-940B-DD74593ED2E9}">
            <xm:f>NOT(ISERROR(SEARCH($P$9,K11)))</xm:f>
            <xm:f>$P$9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04ADB13D-143C-4A1B-9413-74122BBDCFC8}">
            <xm:f>NOT(ISERROR(SEARCH($P$8,K11)))</xm:f>
            <xm:f>$P$8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F168E6C0-47B5-47E5-8BD8-8898A7712EA0}">
            <xm:f>NOT(ISERROR(SEARCH($P$7,K11)))</xm:f>
            <xm:f>$P$7</xm:f>
            <x14:dxf>
              <fill>
                <patternFill>
                  <bgColor rgb="FFC00000"/>
                </patternFill>
              </fill>
            </x14:dxf>
          </x14:cfRule>
          <xm:sqref>K11:K13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1000000}">
          <x14:formula1>
            <xm:f>Criterios!$F$29:$F$30</xm:f>
          </x14:formula1>
          <xm:sqref>L7:L13</xm:sqref>
        </x14:dataValidation>
        <x14:dataValidation type="list" allowBlank="1" showInputMessage="1" showErrorMessage="1" xr:uid="{00000000-0002-0000-0000-000002000000}">
          <x14:formula1>
            <xm:f>Criterios!$B$29:$B$30</xm:f>
          </x14:formula1>
          <xm:sqref>B7:B13</xm:sqref>
        </x14:dataValidation>
        <x14:dataValidation type="list" allowBlank="1" showInputMessage="1" showErrorMessage="1" xr:uid="{00000000-0002-0000-0000-000003000000}">
          <x14:formula1>
            <xm:f>Criterios!$C$29:$C$30</xm:f>
          </x14:formula1>
          <xm:sqref>C7:C13</xm:sqref>
        </x14:dataValidation>
        <x14:dataValidation type="list" allowBlank="1" showInputMessage="1" showErrorMessage="1" xr:uid="{00000000-0002-0000-0000-000004000000}">
          <x14:formula1>
            <xm:f>Criterios!$D$29:$D$32</xm:f>
          </x14:formula1>
          <xm:sqref>D7:D13</xm:sqref>
        </x14:dataValidation>
        <x14:dataValidation type="list" allowBlank="1" showInputMessage="1" showErrorMessage="1" xr:uid="{00000000-0002-0000-0000-000005000000}">
          <x14:formula1>
            <xm:f>Criterios!$E$29:$E$36</xm:f>
          </x14:formula1>
          <xm:sqref>E7:E13</xm:sqref>
        </x14:dataValidation>
        <x14:dataValidation type="list" allowBlank="1" showInputMessage="1" showErrorMessage="1" xr:uid="{00000000-0002-0000-0000-000006000000}">
          <x14:formula1>
            <xm:f>Criterios!$G$29:$G$32</xm:f>
          </x14:formula1>
          <xm:sqref>M7:M13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8:H36"/>
  <sheetViews>
    <sheetView topLeftCell="A10" workbookViewId="0">
      <selection activeCell="J21" sqref="J21"/>
    </sheetView>
  </sheetViews>
  <sheetFormatPr baseColWidth="10" defaultRowHeight="14.4" x14ac:dyDescent="0.3"/>
  <cols>
    <col min="4" max="4" width="14" customWidth="1"/>
    <col min="5" max="5" width="34.6640625" customWidth="1"/>
    <col min="6" max="6" width="27.5546875" customWidth="1"/>
    <col min="7" max="7" width="20.33203125" customWidth="1"/>
    <col min="8" max="8" width="13.6640625" customWidth="1"/>
  </cols>
  <sheetData>
    <row r="28" spans="2:8" x14ac:dyDescent="0.3">
      <c r="B28" s="18" t="s">
        <v>24</v>
      </c>
      <c r="C28" s="18" t="s">
        <v>25</v>
      </c>
      <c r="D28" s="18" t="s">
        <v>28</v>
      </c>
      <c r="E28" s="18" t="s">
        <v>33</v>
      </c>
      <c r="F28" s="18" t="s">
        <v>42</v>
      </c>
      <c r="G28" s="18" t="s">
        <v>49</v>
      </c>
      <c r="H28" s="18" t="s">
        <v>50</v>
      </c>
    </row>
    <row r="29" spans="2:8" x14ac:dyDescent="0.3">
      <c r="B29" s="11" t="s">
        <v>22</v>
      </c>
      <c r="C29" s="11" t="s">
        <v>26</v>
      </c>
      <c r="D29" s="11" t="s">
        <v>29</v>
      </c>
      <c r="E29" s="11" t="s">
        <v>34</v>
      </c>
      <c r="F29" s="11" t="s">
        <v>43</v>
      </c>
      <c r="G29" s="11" t="s">
        <v>48</v>
      </c>
      <c r="H29" s="11" t="s">
        <v>51</v>
      </c>
    </row>
    <row r="30" spans="2:8" ht="12.75" customHeight="1" x14ac:dyDescent="0.3">
      <c r="B30" s="11" t="s">
        <v>23</v>
      </c>
      <c r="C30" s="11" t="s">
        <v>27</v>
      </c>
      <c r="D30" s="11" t="s">
        <v>30</v>
      </c>
      <c r="E30" s="11" t="s">
        <v>35</v>
      </c>
      <c r="F30" s="11" t="s">
        <v>44</v>
      </c>
      <c r="G30" s="11" t="s">
        <v>45</v>
      </c>
      <c r="H30" s="11" t="s">
        <v>52</v>
      </c>
    </row>
    <row r="31" spans="2:8" x14ac:dyDescent="0.3">
      <c r="B31" s="11"/>
      <c r="C31" s="11"/>
      <c r="D31" s="11" t="s">
        <v>31</v>
      </c>
      <c r="E31" s="11" t="s">
        <v>36</v>
      </c>
      <c r="F31" s="11"/>
      <c r="G31" s="11" t="s">
        <v>46</v>
      </c>
      <c r="H31" s="11"/>
    </row>
    <row r="32" spans="2:8" x14ac:dyDescent="0.3">
      <c r="B32" s="11"/>
      <c r="C32" s="11"/>
      <c r="D32" s="11" t="s">
        <v>32</v>
      </c>
      <c r="E32" s="11" t="s">
        <v>37</v>
      </c>
      <c r="F32" s="11"/>
      <c r="G32" s="11" t="s">
        <v>47</v>
      </c>
      <c r="H32" s="11"/>
    </row>
    <row r="33" spans="2:8" x14ac:dyDescent="0.3">
      <c r="B33" s="11"/>
      <c r="C33" s="11"/>
      <c r="D33" s="11"/>
      <c r="E33" s="11" t="s">
        <v>38</v>
      </c>
      <c r="F33" s="11"/>
      <c r="G33" s="11"/>
      <c r="H33" s="11"/>
    </row>
    <row r="34" spans="2:8" x14ac:dyDescent="0.3">
      <c r="B34" s="11"/>
      <c r="C34" s="11"/>
      <c r="D34" s="11"/>
      <c r="E34" s="11" t="s">
        <v>39</v>
      </c>
      <c r="F34" s="11"/>
      <c r="G34" s="11"/>
      <c r="H34" s="11"/>
    </row>
    <row r="35" spans="2:8" x14ac:dyDescent="0.3">
      <c r="B35" s="11"/>
      <c r="C35" s="11"/>
      <c r="D35" s="11"/>
      <c r="E35" s="11" t="s">
        <v>40</v>
      </c>
      <c r="F35" s="11"/>
      <c r="G35" s="11"/>
      <c r="H35" s="11"/>
    </row>
    <row r="36" spans="2:8" x14ac:dyDescent="0.3">
      <c r="B36" s="11"/>
      <c r="C36" s="11"/>
      <c r="D36" s="11"/>
      <c r="E36" s="11" t="s">
        <v>41</v>
      </c>
      <c r="F36" s="11"/>
      <c r="G36" s="11"/>
      <c r="H36" s="11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1E6E0-C05F-48E2-9A98-5CEA6ACA6D98}">
  <dimension ref="D6:E11"/>
  <sheetViews>
    <sheetView workbookViewId="0">
      <selection activeCell="C16" sqref="C16"/>
    </sheetView>
  </sheetViews>
  <sheetFormatPr baseColWidth="10" defaultRowHeight="14.4" x14ac:dyDescent="0.3"/>
  <cols>
    <col min="4" max="4" width="15.5546875" customWidth="1"/>
    <col min="5" max="5" width="14.33203125" customWidth="1"/>
  </cols>
  <sheetData>
    <row r="6" spans="4:5" ht="15" thickBot="1" x14ac:dyDescent="0.35"/>
    <row r="7" spans="4:5" ht="27" thickBot="1" x14ac:dyDescent="0.35">
      <c r="D7" s="19" t="s">
        <v>74</v>
      </c>
      <c r="E7" s="20" t="s">
        <v>0</v>
      </c>
    </row>
    <row r="8" spans="4:5" ht="15" thickBot="1" x14ac:dyDescent="0.35">
      <c r="D8" s="21" t="s">
        <v>75</v>
      </c>
      <c r="E8" s="22" t="s">
        <v>2</v>
      </c>
    </row>
    <row r="9" spans="4:5" ht="15" thickBot="1" x14ac:dyDescent="0.35">
      <c r="D9" s="23" t="s">
        <v>76</v>
      </c>
      <c r="E9" s="22" t="s">
        <v>3</v>
      </c>
    </row>
    <row r="10" spans="4:5" ht="15" thickBot="1" x14ac:dyDescent="0.35">
      <c r="D10" s="24">
        <v>5</v>
      </c>
      <c r="E10" s="22" t="s">
        <v>4</v>
      </c>
    </row>
    <row r="11" spans="4:5" ht="15" thickBot="1" x14ac:dyDescent="0.35">
      <c r="D11" s="25" t="s">
        <v>77</v>
      </c>
      <c r="E11" s="22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</vt:lpstr>
      <vt:lpstr>Criterios</vt:lpstr>
      <vt:lpstr>Tratamiento de riesgos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USUARIO</cp:lastModifiedBy>
  <cp:lastPrinted>2024-02-21T01:54:20Z</cp:lastPrinted>
  <dcterms:created xsi:type="dcterms:W3CDTF">2020-07-16T13:16:46Z</dcterms:created>
  <dcterms:modified xsi:type="dcterms:W3CDTF">2026-10-09T20:41:01Z</dcterms:modified>
</cp:coreProperties>
</file>