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Syste\Documents\ALCALDIA DE SUBA\0.21 FORMULACION 2026\CONSERVACION MALLA VIAL\INTERVENTORIA\0.5 DOCUMENTOS DEF\"/>
    </mc:Choice>
  </mc:AlternateContent>
  <xr:revisionPtr revIDLastSave="0" documentId="13_ncr:1_{E1A64336-5D09-4CBE-827A-411AF1D21006}" xr6:coauthVersionLast="47" xr6:coauthVersionMax="47" xr10:uidLastSave="{00000000-0000-0000-0000-000000000000}"/>
  <bookViews>
    <workbookView xWindow="-108" yWindow="-108" windowWidth="23256" windowHeight="12456" tabRatio="654" firstSheet="2"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TRATAMIENTO'!$B$2:$X$52</definedName>
    <definedName name="_xlnm.Print_Area" localSheetId="0">CONTEXTO!$B$2:$F$19</definedName>
    <definedName name="_xlnm.Print_Area" localSheetId="2">EVALUACION!$B$2:$L$63</definedName>
    <definedName name="_xlnm.Print_Area" localSheetId="3">'EVALUACION CON CONTROLES'!$B$2:$R$55</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TRATAMIENTO'!$B$56:$B$58</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 i="15" l="1"/>
  <c r="J16" i="15"/>
  <c r="C16" i="15"/>
  <c r="K17" i="11"/>
  <c r="B35" i="15"/>
  <c r="C35" i="15"/>
  <c r="I35" i="15"/>
  <c r="J35" i="15"/>
  <c r="B30" i="15"/>
  <c r="C30" i="15"/>
  <c r="I30" i="15"/>
  <c r="J30" i="15"/>
  <c r="B31" i="15"/>
  <c r="C31" i="15"/>
  <c r="I31" i="15"/>
  <c r="J31" i="15"/>
  <c r="B32" i="15"/>
  <c r="C32" i="15"/>
  <c r="I32" i="15"/>
  <c r="J32" i="15"/>
  <c r="B33" i="15"/>
  <c r="C33" i="15"/>
  <c r="I33" i="15"/>
  <c r="J33" i="15"/>
  <c r="B34" i="15"/>
  <c r="C34" i="15"/>
  <c r="I34" i="15"/>
  <c r="J34" i="15"/>
  <c r="B18" i="15"/>
  <c r="C18" i="15"/>
  <c r="I18" i="15"/>
  <c r="J18" i="15"/>
  <c r="B19" i="15"/>
  <c r="C19" i="15"/>
  <c r="I19" i="15"/>
  <c r="J19" i="15"/>
  <c r="B20" i="15"/>
  <c r="C20" i="15"/>
  <c r="I20" i="15"/>
  <c r="J20" i="15"/>
  <c r="B21" i="15"/>
  <c r="C21" i="15"/>
  <c r="I21" i="15"/>
  <c r="J21" i="15"/>
  <c r="B22" i="15"/>
  <c r="C22" i="15"/>
  <c r="I22" i="15"/>
  <c r="J22" i="15"/>
  <c r="B23" i="15"/>
  <c r="C23" i="15"/>
  <c r="I23" i="15"/>
  <c r="J23" i="15"/>
  <c r="B24" i="15"/>
  <c r="C24" i="15"/>
  <c r="I24" i="15"/>
  <c r="J24" i="15"/>
  <c r="B25" i="15"/>
  <c r="C25" i="15"/>
  <c r="I25" i="15"/>
  <c r="J25" i="15"/>
  <c r="B26" i="15"/>
  <c r="C26" i="15"/>
  <c r="I26" i="15"/>
  <c r="J26" i="15"/>
  <c r="B27" i="15"/>
  <c r="C27" i="15"/>
  <c r="I27" i="15"/>
  <c r="J27" i="15"/>
  <c r="B28" i="15"/>
  <c r="C28" i="15"/>
  <c r="I28" i="15"/>
  <c r="J28" i="15"/>
  <c r="B29" i="15"/>
  <c r="C29" i="15"/>
  <c r="I29" i="15"/>
  <c r="J29" i="15"/>
  <c r="B17" i="15"/>
  <c r="C17" i="15"/>
  <c r="I17" i="15"/>
  <c r="J17" i="15"/>
  <c r="B6" i="15"/>
  <c r="K36" i="11"/>
  <c r="L36" i="11"/>
  <c r="K35" i="11"/>
  <c r="L35" i="11" s="1"/>
  <c r="K34" i="11"/>
  <c r="L34" i="11"/>
  <c r="K33" i="11"/>
  <c r="K32" i="11"/>
  <c r="K31" i="11"/>
  <c r="L31" i="11" s="1"/>
  <c r="K30" i="11"/>
  <c r="L30" i="11" s="1"/>
  <c r="K29" i="11"/>
  <c r="L29" i="11" s="1"/>
  <c r="K28" i="11"/>
  <c r="K27" i="11"/>
  <c r="L27" i="11" s="1"/>
  <c r="K26" i="11"/>
  <c r="K25" i="11"/>
  <c r="K24" i="11"/>
  <c r="L24" i="11" s="1"/>
  <c r="K23" i="11"/>
  <c r="L23" i="11" s="1"/>
  <c r="K22" i="11"/>
  <c r="L22" i="11" s="1"/>
  <c r="K21" i="11"/>
  <c r="L21" i="11" s="1"/>
  <c r="K20" i="11"/>
  <c r="L20" i="11" s="1"/>
  <c r="K19" i="11"/>
  <c r="K18" i="11"/>
  <c r="B16" i="15"/>
  <c r="K22" i="15"/>
  <c r="L25" i="11" l="1"/>
  <c r="L19" i="11"/>
  <c r="K24" i="15"/>
  <c r="L18" i="11"/>
  <c r="L24" i="15"/>
  <c r="L32" i="11"/>
  <c r="K25" i="15"/>
  <c r="K28" i="15"/>
  <c r="L28" i="15" s="1"/>
  <c r="K27" i="15"/>
  <c r="K26" i="15"/>
  <c r="K23" i="15"/>
  <c r="L23" i="15" s="1"/>
  <c r="K21" i="15"/>
  <c r="L26" i="11"/>
  <c r="L22" i="15"/>
  <c r="K17" i="15"/>
  <c r="L17" i="15" s="1"/>
  <c r="K29" i="15"/>
  <c r="L29" i="15" s="1"/>
  <c r="K20" i="15"/>
  <c r="L20" i="15" s="1"/>
  <c r="K19" i="15"/>
  <c r="K18" i="15"/>
  <c r="K34" i="15"/>
  <c r="L34" i="15" s="1"/>
  <c r="K33" i="15"/>
  <c r="L33" i="15" s="1"/>
  <c r="K32" i="15"/>
  <c r="K30" i="15"/>
  <c r="L30" i="15" s="1"/>
  <c r="K35" i="15"/>
  <c r="L28" i="11"/>
  <c r="L33" i="11"/>
  <c r="L35" i="15"/>
  <c r="K16" i="15"/>
  <c r="K31" i="15"/>
  <c r="L17" i="11"/>
  <c r="L18" i="15" l="1"/>
  <c r="L32" i="15"/>
  <c r="L19" i="15"/>
  <c r="L21" i="15"/>
  <c r="L26" i="15"/>
  <c r="L25" i="15"/>
  <c r="L27" i="15"/>
  <c r="L16" i="15"/>
  <c r="L31" i="15"/>
</calcChain>
</file>

<file path=xl/sharedStrings.xml><?xml version="1.0" encoding="utf-8"?>
<sst xmlns="http://schemas.openxmlformats.org/spreadsheetml/2006/main" count="658" uniqueCount="300">
  <si>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</si>
  <si>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</si>
  <si>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</si>
  <si>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</si>
  <si>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</si>
  <si>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</si>
  <si>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</si>
  <si>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</si>
  <si>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</si>
  <si>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</si>
  <si>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</si>
  <si>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</si>
  <si>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Factores ambientales.</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</si>
  <si>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</si>
  <si>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</si>
  <si>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</si>
  <si>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</si>
  <si>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</si>
  <si>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</si>
  <si>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</si>
  <si>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</si>
  <si>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</si>
  <si>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</si>
  <si>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</si>
  <si>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</si>
  <si>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</si>
  <si>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</si>
  <si>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</si>
  <si>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</si>
  <si>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</si>
  <si>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</si>
  <si>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</si>
  <si>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</si>
  <si>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</si>
  <si>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</si>
  <si>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</si>
  <si>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</si>
  <si>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</si>
  <si>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</si>
  <si>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</si>
  <si>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</si>
  <si>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</si>
  <si>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</si>
  <si>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</si>
  <si>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</si>
  <si>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</si>
  <si>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</si>
  <si>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</si>
  <si>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</si>
  <si>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</si>
  <si>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</si>
  <si>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</si>
  <si>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</si>
  <si>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</si>
  <si>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</si>
  <si>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</si>
  <si>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</si>
  <si>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</si>
  <si>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</si>
  <si>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</si>
  <si>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</si>
  <si>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</si>
  <si>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</si>
  <si>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</si>
  <si>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</si>
  <si>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</si>
  <si>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</si>
  <si>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</si>
  <si>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</si>
  <si>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</si>
  <si>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</si>
  <si>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</si>
  <si>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</si>
  <si>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</si>
  <si>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</si>
  <si>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</si>
  <si>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</si>
  <si>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</si>
  <si>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</si>
  <si>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</si>
  <si>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</si>
  <si>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</si>
  <si>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</si>
  <si>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General</t>
  </si>
  <si>
    <t>Estatal</t>
  </si>
  <si>
    <t>Especifico</t>
  </si>
  <si>
    <t>Interno</t>
  </si>
  <si>
    <t>Externo</t>
  </si>
  <si>
    <t xml:space="preserve">Objeto Contractual: </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</si>
  <si>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</si>
  <si>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</si>
  <si>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</si>
  <si>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</si>
  <si>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</si>
  <si>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</si>
  <si>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</si>
  <si>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</si>
  <si>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</si>
  <si>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</si>
  <si>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</si>
  <si>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</si>
  <si>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</si>
  <si>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</si>
  <si>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</si>
  <si>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</si>
  <si>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</si>
  <si>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</si>
  <si>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</si>
  <si>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</si>
  <si>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</si>
  <si>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</si>
  <si>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</si>
  <si>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</si>
  <si>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</si>
  <si>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</si>
  <si>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</si>
  <si>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</si>
  <si>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</si>
  <si>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</si>
  <si>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</si>
  <si>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</si>
  <si>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</si>
  <si>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</si>
  <si>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</si>
  <si>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</si>
  <si>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</si>
  <si>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</si>
  <si>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</si>
  <si>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</si>
  <si>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</si>
  <si>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</si>
  <si>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</si>
  <si>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</si>
  <si>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</si>
  <si>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</si>
  <si>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</si>
  <si>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</si>
  <si>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</si>
  <si>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</si>
  <si>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</si>
  <si>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</si>
  <si>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</si>
  <si>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</si>
  <si>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</si>
  <si>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</si>
  <si>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</si>
  <si>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</si>
  <si>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</si>
  <si>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</si>
  <si>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</si>
  <si>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</si>
  <si>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Impacto del Riesgo</t>
  </si>
  <si>
    <t>Esta matriz es un documento anexo del Estudio Previo</t>
  </si>
  <si>
    <t>No</t>
  </si>
  <si>
    <t>Etapa</t>
  </si>
  <si>
    <t>Clase</t>
  </si>
  <si>
    <t>Fuente</t>
  </si>
  <si>
    <t>Calificación total</t>
  </si>
  <si>
    <t>¿A quien se le asigna?</t>
  </si>
  <si>
    <t>%</t>
  </si>
  <si>
    <t>¿Cómo se realiza el monitoreo</t>
  </si>
  <si>
    <t>Que ninguno de los proponentes cumplan los requisitos habilitantes establecidos en el pliego de condiciones.</t>
  </si>
  <si>
    <t>GENERAL</t>
  </si>
  <si>
    <t>INTERNO</t>
  </si>
  <si>
    <t>1. Declaratoria de desierta del proceso de selección.</t>
  </si>
  <si>
    <t>ALTO</t>
  </si>
  <si>
    <t>ENTIDAD ESTATAL</t>
  </si>
  <si>
    <t>Elaborar los estudios de sector de acuerdo a la metodología de Colombia Compra Eficiente y dando cumplimiento a la normatividad vigente.</t>
  </si>
  <si>
    <t>BAJO</t>
  </si>
  <si>
    <t>SI</t>
  </si>
  <si>
    <t xml:space="preserve">Desde la formulación </t>
  </si>
  <si>
    <t>Hasta la evaluación del proceso</t>
  </si>
  <si>
    <t>Revisiones de las posibles observaciones presentada por los oferentes.</t>
  </si>
  <si>
    <t>Durante la etapa de evaluacion y selección</t>
  </si>
  <si>
    <t>EXTERNO</t>
  </si>
  <si>
    <t>CONTRATISTA</t>
  </si>
  <si>
    <t xml:space="preserve">Desde la presentación de las propuestas </t>
  </si>
  <si>
    <t xml:space="preserve">Revisiones de las a las posibles observaciones presentada por los oferentes.
Tener presente la guia para identificar los precios artificialmente bajos </t>
  </si>
  <si>
    <t>Durante la etapa de evaluacion, selección y ejecución</t>
  </si>
  <si>
    <t>Riesgo de colusión, en el cual dos o más oferentes realizan acuerdos de manera fraudulenta con el fin de lograr que el proceso se adjudique a un proponente en particular.</t>
  </si>
  <si>
    <t>1. Adjudicación viciada por errores intenciondos por los proponentes.
2. Investigaciones disciplinarias y fiscales.</t>
  </si>
  <si>
    <t>Utilizar la metodología de Colombia Compra Eficiente y dar cumplimiento a la normatividad vigente.</t>
  </si>
  <si>
    <t>Hasta la adjudicación del proceso</t>
  </si>
  <si>
    <t>Revisión de las ofertas recibidas</t>
  </si>
  <si>
    <t>Durante la etapa de selección</t>
  </si>
  <si>
    <t>* La Calidad de los productos no satisface la necesidad de la Entidad.
* No se cumple el objeto contractual</t>
  </si>
  <si>
    <t>EXTREMO</t>
  </si>
  <si>
    <t>Ejecutar la Guía para el manejo de ofertas
artificialmente bajas en
Procesos de Contratación</t>
  </si>
  <si>
    <t>Hasta la adjudicacion del proceso</t>
  </si>
  <si>
    <t>Solicitar las fichas tecnicas de los productos y serrvicios a adquirir. Requerir al oferente para que brinde las explicaciones pertinentes sobre su oferta economica</t>
  </si>
  <si>
    <t>ESPECIFICO</t>
  </si>
  <si>
    <t>Sobrecostos y reclamaciones de rompimiento del equilibrio económico por parte del contratista.</t>
  </si>
  <si>
    <t>Efectuar revisiones en cada una de las etapas de elaboración de los Estudios Previos, Estudios de Sector, Pliegos de condiciones del proceso de contratación. El proponente debe hacer su propia estructura de costos y comprometerse con la misma en la ejecucion del contrato</t>
  </si>
  <si>
    <t>Hasta la ejecución del proceso</t>
  </si>
  <si>
    <t>Soliictud de aclaraciones a la oferta económica presentada</t>
  </si>
  <si>
    <t>Los documentos de los requisitos habilitantes y ponderables no son legibles para su revisión.</t>
  </si>
  <si>
    <t>1. No se puede habilitar ni ponderar la propuesta allegada.</t>
  </si>
  <si>
    <t>Dejar en el pliego de condiciones la obligatoriedad de adjuntar documentos legibles escaneados no fotos</t>
  </si>
  <si>
    <t>PARA CADA UNA DE LAS EVALUACIONES REALIZADAS</t>
  </si>
  <si>
    <t>Durante la etapa de selección y evaluación</t>
  </si>
  <si>
    <t>Presentación de propuestas sin el lleno de los requisitos legales.</t>
  </si>
  <si>
    <t>1. Posible nulidad de la propuesta allegada.
2. No se satisface la necesidad de la Entidad</t>
  </si>
  <si>
    <t>Elaborar los estudios previos de acuerdo a la metodología de Colombia Compra Eficiente y dando cumplimiento a la normatividad vigente.</t>
  </si>
  <si>
    <t>Lista de Chequeo</t>
  </si>
  <si>
    <t>Durante la etapa de perfeccionamiento del contrato</t>
  </si>
  <si>
    <t>1. Posible variación del valor del contrato, por cambio tarifas por actualización de Resolución.
2. Modificación del clausulado del  contrato de manera adecuada a las nuevas disposiciones</t>
  </si>
  <si>
    <t>Revisión y compilación de los insumos mínimos necesarios para la ejecución del contrato de acuerdo a la normativa nacional vigente y de acuerdo a los alcances del contrato y del objeto.</t>
  </si>
  <si>
    <t>INTERVENTOR / SUPERVISOR Y/O APOYO A LA SUPERVISION</t>
  </si>
  <si>
    <t>De manera inmediata a la ocurrencia</t>
  </si>
  <si>
    <t>Durante la ejecución del contrato</t>
  </si>
  <si>
    <t>*Lista de Chequeo
* Revisión y compilación de los insumos mínimos necesarios para la ejecución del contrato de acuerdo a la normativa nacional vigente y de acuerdo a los alcances del contrato y del objeto.</t>
  </si>
  <si>
    <t>Todos los meses establecidos en los cronogramas.</t>
  </si>
  <si>
    <t>Cambio de los profesionales a quien se les otorgo puntaje sin cumplimiento de perfil.</t>
  </si>
  <si>
    <t>POR CADA SOLICITUD DE CAMBIO DE PERSONAL</t>
  </si>
  <si>
    <t>Durante la ejecucion y supervisión.</t>
  </si>
  <si>
    <t>Mensualmente durante la ejecucion y supervisión.</t>
  </si>
  <si>
    <t>Posible desequilibrio económico del contrato. Modificaciones contractuales</t>
  </si>
  <si>
    <t>Durante la liquidación del contrato</t>
  </si>
  <si>
    <t>Lista de Chequeo e Informe de actividades mensuales</t>
  </si>
  <si>
    <t>Las condiciones técnicas previstas por la entidad contratante para la ejecución del contrato, impiden la viabilidad y correcta ejecución del mismo.</t>
  </si>
  <si>
    <t>A Diario durante la ejecucion y supervisión.</t>
  </si>
  <si>
    <t>Problemas de orden público para lo cual el personal de la empresa no puede cumplir con el cronograma o activiudades programadas Paros, huelgas, actos terroristas, estados de excepción, que obliguen a la suspensión temporal o definitiva del contrato.</t>
  </si>
  <si>
    <t>* Afectación de los funcionarios,
bienes de la entidad y plazo de ejecución
* Demoras en el cronograma de obra.            Suspensión del contrato por oposición de las comunidades.</t>
  </si>
  <si>
    <t>MEDIO</t>
  </si>
  <si>
    <t>Realizar el seguimiento en los comité de obra.                   Realizar sensibilización con la comunidad desde el área social.</t>
  </si>
  <si>
    <t>Todos los meses establecidos en los cronogramas</t>
  </si>
  <si>
    <t xml:space="preserve">Posibles demoras en la entrega de  permisos y/o autorizaciones, por parte de las ESP y Entidades Distritales (SDA, SDM, SDP y otras) involucradas en el proyecto </t>
  </si>
  <si>
    <t>1. Demoras en el cronograma de obra.            Suspensión del contrato por oposición de las comunidades.</t>
  </si>
  <si>
    <t xml:space="preserve">Realizar y revisar en las etapas previas las respectivas solicitudes ante las ESP y Entidades Distritales (SDA, SDM, SDP y otras) involucradas en el proyecto </t>
  </si>
  <si>
    <t>Riesgos de financiación y de liquidez, y el riesgo de las condiciones financieras</t>
  </si>
  <si>
    <t>1. Mayores costos en la ejecución del contrato.Retrasos en la ejecución del contrato.Suspensión y aplazamiento del contrato.</t>
  </si>
  <si>
    <t>Desde la adjudicación del contrato</t>
  </si>
  <si>
    <t>Mayores costos en la ejecución del contrato.
Retrasos en la ejecución del contrato.
Suspensión y aplazamiento del contrato.</t>
  </si>
  <si>
    <t>Seguimiento por parte de la interventoría de obra y la supervisión de la entidad a los imprevistos derivados de la ejecución del contrato, así como una rápida, eficiente, eficaz, y efectiva solución a los mismos, o definición de contingencias, para dar continuidad al objeto contratado.</t>
  </si>
  <si>
    <t xml:space="preserve">Categoria </t>
  </si>
  <si>
    <t>SDG</t>
  </si>
  <si>
    <t>CONTRATISTA Y SDG</t>
  </si>
  <si>
    <t xml:space="preserve">1. Incumplimiento de contrato.                      2. Deficiencia en el seguimiento del contrato. </t>
  </si>
  <si>
    <t>Inicio de la ejecución del contrato</t>
  </si>
  <si>
    <t>Hasta la
terminación de
la obra</t>
  </si>
  <si>
    <t>Mediante el
seguimiento por
parte de la
Entidad y el
interventor en
comités
semanales.</t>
  </si>
  <si>
    <t>Semanal</t>
  </si>
  <si>
    <t>Afectación al desarrollo normal del contrato, posibles reclamaciones o mayores costos, y retrasos en la ejecución.</t>
  </si>
  <si>
    <t>Durante el primer mes del contrato</t>
  </si>
  <si>
    <t>Revisión del informe de armonización por la supervisión/interventoría</t>
  </si>
  <si>
    <t>Al inicio del contrato y en cada modificación contractual</t>
  </si>
  <si>
    <t>Fallas en plataformas tecnológicas (SECOP, correos oficiales), pérdida de información digital o incompatibilidad de software técnico</t>
  </si>
  <si>
    <t>Retrasos en entrega de informes, imposibilidad de seguimiento oportuno, errores en soportes del contrato</t>
  </si>
  <si>
    <t>Respaldar toda la información digital periódicamente, usar plataformas compatibles y disponer de canales alternos (físicos y electrónicos)</t>
  </si>
  <si>
    <t>NO</t>
  </si>
  <si>
    <t>Desde la firma del contrato</t>
  </si>
  <si>
    <t>Durante la ejecución</t>
  </si>
  <si>
    <t>Revisión de respaldos, bitácoras y entregas</t>
  </si>
  <si>
    <t>Mensual</t>
  </si>
  <si>
    <t>Que la comunidad rechace la intervención o que se presenten cambios en políticas locales que afecten la continuidad del proyecto</t>
  </si>
  <si>
    <t>Suspensión de obras, conflictos comunitarios, replanteamiento del alcance del contrato</t>
  </si>
  <si>
    <t>Realizar acercamiento social y sensibilización comunitaria antes y durante la ejecución. Tener protocolo de atención a la comunidad</t>
  </si>
  <si>
    <t>Desde la etapa precontractual</t>
  </si>
  <si>
    <t>Hasta el cierre del contrato</t>
  </si>
  <si>
    <t>Actas de comité, reportes comunitarios</t>
  </si>
  <si>
    <t>Mensual o según hechos reportados</t>
  </si>
  <si>
    <t>SUPERVISOR / CONTRATISTA</t>
  </si>
  <si>
    <t>Desde el inicio del contrato</t>
  </si>
  <si>
    <t>hasta la finalizacion de las obras</t>
  </si>
  <si>
    <t xml:space="preserve">Revisión por parte de la interventoría de la realización de consultas a las empresas de servicios públicos, e ispecciones tecnicas necesarias. </t>
  </si>
  <si>
    <t>Durante la ejecución y supervisión.</t>
  </si>
  <si>
    <t>Variacion en los precios de insumos, y demas componentes ofertados debido a fluctuacion en la TRM</t>
  </si>
  <si>
    <t>Sobrecostos para el contratista
Posible modificacion de la estructurua de costos del contrato</t>
  </si>
  <si>
    <t xml:space="preserve">Desde la etapa de ejecución </t>
  </si>
  <si>
    <t>Hasta la terminacion del Contrato</t>
  </si>
  <si>
    <t>Seguimiento a la compra de elementos</t>
  </si>
  <si>
    <t>Permanente</t>
  </si>
  <si>
    <t>Condiciones imprevistas en las obras a intervenir, y que modifican las condiciones inicialmente previstas por la entidad.</t>
  </si>
  <si>
    <t>Propuestas económicas por parte del proponente que conlleven a pérdidas o baja utilidad en la ejecución del Interventor.</t>
  </si>
  <si>
    <t>1. Pérdidas económicas para el Interventor o propuestas artificialmente bajas</t>
  </si>
  <si>
    <t>INTERVENTOR</t>
  </si>
  <si>
    <t>Analizar y solicitar las aclaraciones  necesarias en el proceso de selección y evaluar las propuestas con los criterios sugeridos por Colombia Compra Eficiente. El proponente debe hacer su propia estructura de costos y comprometerse con la misma en la ejecucion de la interventoría</t>
  </si>
  <si>
    <t>Adjudicar la Interventoría a una oferta con precios artificialmente bajos</t>
  </si>
  <si>
    <t>Cambios  en  la  normatividad  que  modifique  o imponga nuevas obligaciones a la Interventoría</t>
  </si>
  <si>
    <t>Revisión y compilación de los insumos mínimos necesarios para la ejecución de la Interventoría de acuerdo a la normativa nacional vigente y de acuerdo a los alcances del objeto contratual.</t>
  </si>
  <si>
    <t>Que la Interventoría, no ejecute o ejecute parcialmente las metas físicas o presupuesto incialmente estimado por cualquiera de los siguientes aspectos:
terminación anticipada del contrato, reducción de la meta física, abandono de obra, caducidad.</t>
  </si>
  <si>
    <t>Estimación errada o inadecuada de la propuesta económica realizada por el proponente por no calcular los costos directos e indirectos de los conceptos necesarios para el cumplimiento del contrato.</t>
  </si>
  <si>
    <t>El interventor debe realizar una supervisión
técnica y financiera estricta para evitar
atrasos. Llevar el control del anticipo y
tramitar los pagos  en
los tiempos estimados por la Entidad</t>
  </si>
  <si>
    <t>1. Incumplimiento del contrato.</t>
  </si>
  <si>
    <t xml:space="preserve">Dejar en el pliego de condiciones el procedimiento en comité para solicitud de cambio de personal del contrato </t>
  </si>
  <si>
    <t>Mayor permanencia del personal en el proyecto al tiempo inicialmente previsto, por suspensiones o prórrogas que no son imputables a la Interventoría.</t>
  </si>
  <si>
    <t>Efectuar controles en cada una de las etapas de la supervisión del contrato.
Establecer forma de pago por avance de acuerdo a la obra realizar suspensiones cuando el contrato de obra se suspenda</t>
  </si>
  <si>
    <t>Accidentes del personal de campo que apoya la ejecución de la interventoría, enfermedades profesionales y/o muerte de algún miembro del equipo humano.</t>
  </si>
  <si>
    <t>Posible suspension del contrato</t>
  </si>
  <si>
    <t>Desarmonización o inconsistencias entre los documentos técnicos, administrativos y contractuales entregados a la Interventoría.</t>
  </si>
  <si>
    <t>Cláusula contractual específica en la que se establezca que la Interventoría es el único responsable de la revisión, análisis, armonización, integración y coherencia técnica, jurídica, financiera y administrativa de todos los documentos entregados por la entidad contratante como insumo para la ejecución del contrato.</t>
  </si>
  <si>
    <t>Sobrecostos en la ejecucion del contrato. Posible afectacion del cronograma de la interventoría.</t>
  </si>
  <si>
    <t>50% - 5%</t>
  </si>
  <si>
    <t>Realización de consultas a empresas de servicios públicos, realización de inspecciones visuales y laboratorios, seguimineto permanente a la ejecución del contrato.</t>
  </si>
  <si>
    <t>La interventoría debe contemplar esto en su estructura de costos y se debe comprometer con estos precios durante la ejecucion del contrato,
se debe priorizar las compras de los elementos que puedan ser afectados por TRM</t>
  </si>
  <si>
    <t>PROFESIONALES DEL ÁREA DE GESTIÓN DEL DESARROLLO LOCAL  DE SUBA</t>
  </si>
  <si>
    <t>INTERVENTOR Y PROFESIONALES DEL ÁREA DE GESTIÓN DEL DESARROLLO LOCAL DE SUBA</t>
  </si>
  <si>
    <t>PROFESIONAL SOCIAL / INTERVENTOR / FDLS</t>
  </si>
  <si>
    <t>OBJETO: "REALIZAR LA INTERVENTORÍA TÉCNICA, ADMINISTRATIVA, FINANCIERA, JURÍDICA, SOCIAL, AMBIENTAL Y SST AL CONTRATO DE OBRA PÚBLICA QUE TENDRÁ POR OBJETO CONTRACTUAL “EJECUTAR POR EL SISTEMA DE PRECIOS UNITARIOS Y A MONTO AGOTABLE LAS ACTIVIDADES PARA LA CONSERVACION DE LA MALLA VIAL LOCAL E INTERMEDIA Y ESPACIO PÚBLICO EN LA LOCALIDAD DE SUBA EN LA CIUDAD DE BOGOTA D.C”</t>
  </si>
  <si>
    <t>CONTRATISTA Y FDLS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</si>
</sst>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b/>
      <sz val="16"/>
      <name val="Garamond"/>
      <family val="1"/>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9" tint="0.79998168889431442"/>
        <bgColor indexed="64"/>
      </patternFill>
    </fill>
  </fills>
  <borders count="71">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336">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10" fillId="0" borderId="37"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38"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32" xfId="0" applyFont="1" applyFill="1" applyBorder="1" applyAlignment="1">
      <alignment vertical="center" wrapText="1"/>
    </xf>
    <xf numFmtId="0" fontId="15" fillId="2" borderId="26"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3" xfId="0" applyFont="1" applyFill="1" applyBorder="1" applyAlignment="1">
      <alignment vertical="center" wrapText="1"/>
    </xf>
    <xf numFmtId="0" fontId="21"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7" fillId="0" borderId="17" xfId="0" applyFont="1" applyBorder="1" applyAlignment="1">
      <alignment vertical="center"/>
    </xf>
    <xf numFmtId="0" fontId="17" fillId="0" borderId="7" xfId="0" applyFont="1" applyBorder="1" applyAlignment="1">
      <alignment vertical="center"/>
    </xf>
    <xf numFmtId="0" fontId="21" fillId="0" borderId="24"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2"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vertical="center"/>
    </xf>
    <xf numFmtId="0" fontId="21" fillId="2" borderId="24" xfId="0" applyFont="1" applyFill="1" applyBorder="1" applyAlignment="1">
      <alignment vertical="center" wrapText="1"/>
    </xf>
    <xf numFmtId="0" fontId="21" fillId="2" borderId="26"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7" fillId="0" borderId="27" xfId="0" applyFont="1" applyBorder="1" applyAlignment="1">
      <alignment vertical="center"/>
    </xf>
    <xf numFmtId="0" fontId="17" fillId="0" borderId="25" xfId="0" applyFont="1" applyBorder="1" applyAlignment="1">
      <alignment vertical="center"/>
    </xf>
    <xf numFmtId="0" fontId="21" fillId="2" borderId="25" xfId="0" applyFont="1" applyFill="1" applyBorder="1" applyAlignment="1">
      <alignment vertical="center" wrapText="1"/>
    </xf>
    <xf numFmtId="0" fontId="21" fillId="0" borderId="25" xfId="0" applyFont="1" applyBorder="1"/>
    <xf numFmtId="0" fontId="18" fillId="0" borderId="21"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9"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21" fillId="0" borderId="34"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18" fillId="0" borderId="36" xfId="0" applyFont="1" applyBorder="1" applyAlignment="1">
      <alignment horizontal="left" vertical="center" wrapText="1"/>
    </xf>
    <xf numFmtId="0" fontId="21" fillId="0" borderId="9"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18" fillId="0" borderId="38" xfId="0" applyFont="1" applyBorder="1" applyAlignment="1">
      <alignment horizontal="center" vertical="center" wrapText="1"/>
    </xf>
    <xf numFmtId="0" fontId="21" fillId="0" borderId="39" xfId="0" applyFont="1" applyBorder="1"/>
    <xf numFmtId="0" fontId="21" fillId="0" borderId="40" xfId="0" applyFont="1" applyBorder="1"/>
    <xf numFmtId="0" fontId="21" fillId="0" borderId="41"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8"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25"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25" fillId="0" borderId="3" xfId="0" applyFont="1" applyBorder="1" applyAlignment="1">
      <alignment horizontal="center" vertical="center" wrapText="1"/>
    </xf>
    <xf numFmtId="0" fontId="18" fillId="0" borderId="36" xfId="0" applyFont="1" applyBorder="1" applyAlignment="1">
      <alignment horizontal="center" vertical="center" wrapText="1"/>
    </xf>
    <xf numFmtId="0" fontId="25" fillId="0" borderId="9"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3" xfId="0" applyFont="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0" fontId="12" fillId="4" borderId="68" xfId="0" applyFont="1" applyFill="1" applyBorder="1" applyAlignment="1">
      <alignment horizontal="center" vertical="center" textRotation="90" wrapText="1"/>
    </xf>
    <xf numFmtId="0" fontId="7" fillId="0" borderId="0" xfId="0" applyFont="1" applyAlignment="1">
      <alignment horizontal="center" vertical="center" textRotation="90" wrapText="1"/>
    </xf>
    <xf numFmtId="0" fontId="12" fillId="4" borderId="69" xfId="0" applyFont="1" applyFill="1" applyBorder="1" applyAlignment="1">
      <alignment horizontal="center" vertical="center" wrapText="1"/>
    </xf>
    <xf numFmtId="0" fontId="12" fillId="4" borderId="68" xfId="0" applyFont="1" applyFill="1" applyBorder="1" applyAlignment="1">
      <alignment horizontal="center" vertical="center" wrapText="1"/>
    </xf>
    <xf numFmtId="0" fontId="12" fillId="4" borderId="70" xfId="0" applyFont="1" applyFill="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0" xfId="0" applyFont="1" applyBorder="1" applyAlignment="1">
      <alignment horizontal="center" vertical="center" textRotation="90" wrapText="1"/>
    </xf>
    <xf numFmtId="9" fontId="7" fillId="0" borderId="30" xfId="0" applyNumberFormat="1" applyFont="1" applyBorder="1" applyAlignment="1">
      <alignment horizontal="center" vertical="center" textRotation="90" wrapText="1"/>
    </xf>
    <xf numFmtId="0" fontId="7" fillId="0" borderId="31" xfId="0" applyFont="1" applyBorder="1" applyAlignment="1">
      <alignment horizontal="center" vertical="center" wrapText="1"/>
    </xf>
    <xf numFmtId="0" fontId="17" fillId="0" borderId="30" xfId="0" applyFont="1" applyBorder="1" applyAlignment="1">
      <alignment horizontal="center" vertical="center" wrapText="1"/>
    </xf>
    <xf numFmtId="1" fontId="7" fillId="0" borderId="30" xfId="0" applyNumberFormat="1" applyFont="1" applyBorder="1" applyAlignment="1">
      <alignment horizontal="center" vertical="center" wrapText="1"/>
    </xf>
    <xf numFmtId="0" fontId="7" fillId="0" borderId="50" xfId="0" applyFont="1" applyBorder="1" applyAlignment="1">
      <alignment horizontal="center" vertical="center" wrapText="1"/>
    </xf>
    <xf numFmtId="0" fontId="18" fillId="0" borderId="55" xfId="0" applyFont="1" applyBorder="1" applyAlignment="1">
      <alignment horizontal="left" vertical="center" wrapText="1"/>
    </xf>
    <xf numFmtId="0" fontId="18" fillId="0" borderId="57" xfId="0" applyFont="1" applyBorder="1" applyAlignment="1">
      <alignment horizontal="left" vertical="center"/>
    </xf>
    <xf numFmtId="0" fontId="18" fillId="0" borderId="63" xfId="0" applyFont="1" applyBorder="1" applyAlignment="1">
      <alignment horizontal="left" vertical="center"/>
    </xf>
    <xf numFmtId="0" fontId="18" fillId="0" borderId="62" xfId="0" applyFont="1" applyBorder="1" applyAlignment="1">
      <alignment horizontal="left" vertical="center"/>
    </xf>
    <xf numFmtId="0" fontId="18" fillId="0" borderId="58" xfId="0" applyFont="1" applyBorder="1" applyAlignment="1">
      <alignment horizontal="left" vertical="center"/>
    </xf>
    <xf numFmtId="0" fontId="18"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1" fillId="0" borderId="51"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1" fillId="0" borderId="62"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29" fillId="0" borderId="39" xfId="0" applyFont="1" applyBorder="1" applyAlignment="1">
      <alignment horizontal="center" vertical="center" wrapText="1"/>
    </xf>
    <xf numFmtId="0" fontId="29" fillId="0" borderId="40" xfId="0" applyFont="1" applyBorder="1" applyAlignment="1">
      <alignment horizontal="center" vertical="center" wrapText="1"/>
    </xf>
    <xf numFmtId="0" fontId="29" fillId="0" borderId="41" xfId="0" applyFont="1" applyBorder="1" applyAlignment="1">
      <alignment horizontal="center" vertical="center"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8" fillId="0" borderId="0" xfId="0" applyFont="1" applyAlignment="1">
      <alignment horizontal="left" vertical="center" wrapText="1"/>
    </xf>
    <xf numFmtId="0" fontId="15" fillId="0" borderId="35"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36" xfId="0" applyFont="1" applyBorder="1" applyAlignment="1">
      <alignment horizontal="left" vertical="top" wrapText="1"/>
    </xf>
    <xf numFmtId="0" fontId="15" fillId="0" borderId="9" xfId="0" applyFont="1" applyBorder="1" applyAlignment="1">
      <alignment horizontal="left" vertical="top" wrapText="1"/>
    </xf>
    <xf numFmtId="0" fontId="15" fillId="0" borderId="38" xfId="0" applyFont="1" applyBorder="1" applyAlignment="1">
      <alignment horizontal="left" vertical="top" wrapText="1"/>
    </xf>
    <xf numFmtId="0" fontId="5" fillId="0" borderId="3" xfId="0" applyFont="1" applyBorder="1" applyAlignment="1">
      <alignment horizontal="center"/>
    </xf>
    <xf numFmtId="0" fontId="15" fillId="0" borderId="29" xfId="0" applyFont="1" applyBorder="1" applyAlignment="1">
      <alignment horizontal="center"/>
    </xf>
    <xf numFmtId="0" fontId="15" fillId="0" borderId="30" xfId="0" applyFont="1" applyBorder="1" applyAlignment="1">
      <alignment horizontal="center"/>
    </xf>
    <xf numFmtId="0" fontId="15" fillId="0" borderId="31" xfId="0" applyFont="1" applyBorder="1" applyAlignment="1">
      <alignment horizontal="center"/>
    </xf>
    <xf numFmtId="0" fontId="20" fillId="0" borderId="35"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13" fillId="0" borderId="63" xfId="0" applyFont="1" applyBorder="1" applyAlignment="1">
      <alignment horizontal="center" vertical="center"/>
    </xf>
    <xf numFmtId="0" fontId="13" fillId="0" borderId="0" xfId="0" applyFont="1" applyAlignment="1">
      <alignment horizontal="center" vertical="center"/>
    </xf>
    <xf numFmtId="0" fontId="13" fillId="0" borderId="62" xfId="0" applyFont="1" applyBorder="1" applyAlignment="1">
      <alignment horizontal="center" vertical="center"/>
    </xf>
    <xf numFmtId="0" fontId="13" fillId="0" borderId="58" xfId="0" applyFont="1" applyBorder="1" applyAlignment="1">
      <alignment horizontal="center" vertical="center"/>
    </xf>
    <xf numFmtId="0" fontId="13" fillId="0" borderId="51" xfId="0" applyFont="1" applyBorder="1" applyAlignment="1">
      <alignment horizontal="center" vertical="center"/>
    </xf>
    <xf numFmtId="0" fontId="13" fillId="0" borderId="59" xfId="0" applyFont="1" applyBorder="1" applyAlignment="1">
      <alignment horizontal="center" vertical="center"/>
    </xf>
    <xf numFmtId="0" fontId="18" fillId="0" borderId="47" xfId="0" applyFont="1" applyBorder="1" applyAlignment="1">
      <alignment horizontal="left" vertical="center" wrapText="1"/>
    </xf>
    <xf numFmtId="0" fontId="18" fillId="0" borderId="64" xfId="0" applyFont="1" applyBorder="1" applyAlignment="1">
      <alignment horizontal="left" vertical="center" wrapText="1"/>
    </xf>
    <xf numFmtId="0" fontId="17" fillId="0" borderId="14" xfId="0" applyFont="1" applyBorder="1" applyAlignment="1">
      <alignment vertical="center"/>
    </xf>
    <xf numFmtId="0" fontId="17" fillId="0" borderId="6" xfId="0" applyFont="1" applyBorder="1" applyAlignment="1">
      <alignment vertical="center"/>
    </xf>
    <xf numFmtId="0" fontId="15" fillId="2" borderId="42" xfId="0" applyFont="1" applyFill="1" applyBorder="1" applyAlignment="1">
      <alignment horizontal="center" vertical="center" wrapText="1"/>
    </xf>
    <xf numFmtId="0" fontId="15" fillId="2" borderId="46" xfId="0" applyFont="1" applyFill="1" applyBorder="1" applyAlignment="1">
      <alignment horizontal="center" vertical="center" wrapText="1"/>
    </xf>
    <xf numFmtId="0" fontId="15" fillId="2" borderId="4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50" xfId="0"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6" fillId="0" borderId="50" xfId="0" applyFont="1" applyBorder="1" applyAlignment="1">
      <alignment horizontal="center" vertical="center"/>
    </xf>
    <xf numFmtId="0" fontId="15" fillId="0" borderId="39" xfId="0" applyFont="1" applyBorder="1" applyAlignment="1">
      <alignment horizontal="left" wrapText="1"/>
    </xf>
    <xf numFmtId="0" fontId="15" fillId="0" borderId="40"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8" fillId="0" borderId="65" xfId="0" applyFont="1" applyBorder="1" applyAlignment="1">
      <alignment horizontal="left" vertical="center" wrapText="1"/>
    </xf>
    <xf numFmtId="0" fontId="28" fillId="0" borderId="66" xfId="0" applyFont="1" applyBorder="1" applyAlignment="1">
      <alignment horizontal="left" vertical="center" wrapText="1"/>
    </xf>
    <xf numFmtId="0" fontId="28" fillId="0" borderId="67" xfId="0" applyFont="1" applyBorder="1" applyAlignment="1">
      <alignment horizontal="left"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51"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19" xfId="0" applyFont="1" applyFill="1" applyBorder="1" applyAlignment="1">
      <alignment horizontal="center"/>
    </xf>
    <xf numFmtId="0" fontId="21" fillId="0" borderId="19"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5" fillId="0" borderId="52" xfId="0" applyFont="1" applyBorder="1" applyAlignment="1">
      <alignment horizontal="right" vertical="center" textRotation="90"/>
    </xf>
    <xf numFmtId="0" fontId="17" fillId="0" borderId="34" xfId="0" applyFont="1" applyBorder="1" applyAlignment="1">
      <alignment horizontal="left" vertical="center" wrapText="1"/>
    </xf>
    <xf numFmtId="0" fontId="15" fillId="0" borderId="0" xfId="0" applyFont="1" applyAlignment="1">
      <alignment horizontal="right" vertical="center" textRotation="90"/>
    </xf>
    <xf numFmtId="0" fontId="17" fillId="0" borderId="3" xfId="0" applyFont="1" applyBorder="1" applyAlignment="1">
      <alignment horizontal="left" vertical="center" wrapText="1"/>
    </xf>
    <xf numFmtId="0" fontId="16" fillId="0" borderId="53"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22" fillId="4" borderId="48" xfId="0" applyFont="1" applyFill="1" applyBorder="1" applyAlignment="1">
      <alignment horizontal="center" vertical="center" wrapText="1"/>
    </xf>
    <xf numFmtId="0" fontId="22" fillId="4" borderId="49" xfId="0" applyFont="1" applyFill="1" applyBorder="1" applyAlignment="1">
      <alignment horizontal="center" vertical="center" wrapText="1"/>
    </xf>
    <xf numFmtId="0" fontId="22" fillId="4" borderId="54" xfId="0" applyFont="1" applyFill="1" applyBorder="1" applyAlignment="1">
      <alignment horizontal="center" vertical="center" wrapText="1"/>
    </xf>
    <xf numFmtId="0" fontId="14" fillId="2" borderId="48" xfId="0" applyFont="1" applyFill="1" applyBorder="1" applyAlignment="1">
      <alignment horizontal="left" vertical="top" wrapText="1" readingOrder="1"/>
    </xf>
    <xf numFmtId="0" fontId="14" fillId="2" borderId="49" xfId="0" applyFont="1" applyFill="1" applyBorder="1" applyAlignment="1">
      <alignment horizontal="left" vertical="top" wrapText="1" readingOrder="1"/>
    </xf>
    <xf numFmtId="0" fontId="14" fillId="2" borderId="50" xfId="0" applyFont="1" applyFill="1" applyBorder="1" applyAlignment="1">
      <alignment horizontal="left" vertical="top" wrapText="1" readingOrder="1"/>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24" fillId="0" borderId="41" xfId="0" applyFont="1" applyBorder="1" applyAlignment="1">
      <alignment horizontal="center" vertical="center"/>
    </xf>
    <xf numFmtId="0" fontId="18" fillId="0" borderId="57" xfId="0" applyFont="1" applyBorder="1" applyAlignment="1">
      <alignment horizontal="left" vertical="center" wrapText="1"/>
    </xf>
    <xf numFmtId="0" fontId="18" fillId="0" borderId="63"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22" fillId="4" borderId="30" xfId="0" applyFont="1" applyFill="1" applyBorder="1" applyAlignment="1">
      <alignment horizontal="center" vertical="center" wrapText="1"/>
    </xf>
    <xf numFmtId="0" fontId="17" fillId="0" borderId="9" xfId="0" applyFont="1" applyBorder="1" applyAlignment="1">
      <alignment horizontal="left" vertical="center" wrapText="1"/>
    </xf>
    <xf numFmtId="0" fontId="17" fillId="0" borderId="3" xfId="0" applyFont="1" applyBorder="1" applyAlignment="1">
      <alignment horizontal="center" vertical="center" wrapText="1"/>
    </xf>
    <xf numFmtId="0" fontId="17" fillId="0" borderId="9" xfId="0" applyFont="1" applyBorder="1" applyAlignment="1">
      <alignment horizontal="center" vertical="center" wrapText="1"/>
    </xf>
    <xf numFmtId="0" fontId="21" fillId="9" borderId="44" xfId="0" applyFont="1" applyFill="1" applyBorder="1" applyAlignment="1">
      <alignment horizontal="center" vertical="center"/>
    </xf>
    <xf numFmtId="0" fontId="21" fillId="9" borderId="26"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26" xfId="0" applyFont="1" applyFill="1" applyBorder="1" applyAlignment="1">
      <alignment horizontal="center" vertical="center"/>
    </xf>
    <xf numFmtId="0" fontId="21" fillId="6" borderId="4" xfId="0" applyFont="1" applyFill="1" applyBorder="1" applyAlignment="1">
      <alignment horizontal="center"/>
    </xf>
    <xf numFmtId="0" fontId="21" fillId="6" borderId="26" xfId="0" applyFont="1" applyFill="1" applyBorder="1" applyAlignment="1">
      <alignment horizontal="center"/>
    </xf>
    <xf numFmtId="0" fontId="21" fillId="7" borderId="4" xfId="0" applyFont="1" applyFill="1" applyBorder="1" applyAlignment="1">
      <alignment horizontal="center" vertical="center"/>
    </xf>
    <xf numFmtId="0" fontId="21" fillId="7" borderId="26" xfId="0" applyFont="1" applyFill="1" applyBorder="1" applyAlignment="1">
      <alignment horizontal="center" vertical="center"/>
    </xf>
    <xf numFmtId="0" fontId="21" fillId="0" borderId="9" xfId="0" applyFont="1" applyBorder="1" applyAlignment="1">
      <alignment horizontal="center" vertical="center" wrapText="1"/>
    </xf>
    <xf numFmtId="0" fontId="16" fillId="6" borderId="44"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21" fillId="10" borderId="4" xfId="0" applyFont="1" applyFill="1" applyBorder="1" applyAlignment="1">
      <alignment horizontal="center" vertical="center"/>
    </xf>
    <xf numFmtId="0" fontId="21" fillId="10" borderId="26" xfId="0" applyFont="1" applyFill="1" applyBorder="1" applyAlignment="1">
      <alignment horizontal="center" vertical="center"/>
    </xf>
    <xf numFmtId="0" fontId="21" fillId="7" borderId="44"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6" xfId="0" applyFont="1" applyFill="1" applyBorder="1" applyAlignment="1">
      <alignment horizontal="center" vertical="center"/>
    </xf>
    <xf numFmtId="0" fontId="21" fillId="6" borderId="44" xfId="0" applyFont="1" applyFill="1" applyBorder="1" applyAlignment="1">
      <alignment horizontal="center"/>
    </xf>
    <xf numFmtId="0" fontId="16" fillId="6" borderId="44"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26" xfId="0" applyFont="1" applyBorder="1" applyAlignment="1">
      <alignment horizontal="center" vertical="center" wrapText="1"/>
    </xf>
    <xf numFmtId="0" fontId="21" fillId="8" borderId="44" xfId="0" applyFont="1" applyFill="1" applyBorder="1" applyAlignment="1">
      <alignment horizontal="center" vertical="center"/>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58"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59"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28" xfId="0" applyFont="1" applyFill="1" applyBorder="1" applyAlignment="1">
      <alignment horizontal="center" vertical="center" wrapText="1"/>
    </xf>
    <xf numFmtId="0" fontId="21" fillId="7" borderId="60" xfId="0" applyFont="1" applyFill="1" applyBorder="1" applyAlignment="1">
      <alignment horizontal="center" vertical="center"/>
    </xf>
    <xf numFmtId="0" fontId="21" fillId="7" borderId="61" xfId="0" applyFont="1" applyFill="1" applyBorder="1" applyAlignment="1">
      <alignment horizontal="center" vertical="center"/>
    </xf>
    <xf numFmtId="0" fontId="16" fillId="2" borderId="51" xfId="0" applyFont="1" applyFill="1" applyBorder="1" applyAlignment="1">
      <alignment horizontal="center"/>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34" xfId="0" applyFont="1" applyBorder="1" applyAlignment="1">
      <alignment horizontal="center" vertical="center" wrapText="1"/>
    </xf>
    <xf numFmtId="0" fontId="17" fillId="0" borderId="34" xfId="0" applyFont="1" applyBorder="1" applyAlignment="1">
      <alignment horizontal="center" vertical="center" wrapText="1"/>
    </xf>
    <xf numFmtId="0" fontId="23" fillId="4" borderId="30" xfId="0" applyFont="1" applyFill="1" applyBorder="1" applyAlignment="1">
      <alignment horizontal="center" vertical="center" wrapText="1"/>
    </xf>
    <xf numFmtId="0" fontId="28" fillId="0" borderId="1" xfId="0" applyFont="1" applyBorder="1" applyAlignment="1">
      <alignment vertical="center" wrapText="1"/>
    </xf>
    <xf numFmtId="0" fontId="28" fillId="0" borderId="0" xfId="0" applyFont="1" applyAlignment="1">
      <alignment vertical="center" wrapText="1"/>
    </xf>
    <xf numFmtId="0" fontId="28" fillId="0" borderId="1" xfId="0" applyFont="1" applyBorder="1"/>
    <xf numFmtId="0" fontId="28" fillId="0" borderId="0" xfId="0" applyFont="1"/>
    <xf numFmtId="0" fontId="7" fillId="10" borderId="29" xfId="0" applyFont="1" applyFill="1" applyBorder="1" applyAlignment="1">
      <alignment horizontal="center" vertical="center" wrapText="1"/>
    </xf>
    <xf numFmtId="0" fontId="7" fillId="10" borderId="30" xfId="0" applyFont="1" applyFill="1" applyBorder="1" applyAlignment="1">
      <alignment horizontal="center" vertical="center" wrapText="1"/>
    </xf>
    <xf numFmtId="0" fontId="7" fillId="10" borderId="30" xfId="0" applyFont="1" applyFill="1" applyBorder="1" applyAlignment="1">
      <alignment horizontal="center" vertical="center" textRotation="90" wrapText="1"/>
    </xf>
    <xf numFmtId="0" fontId="7" fillId="11" borderId="29" xfId="0" applyFont="1" applyFill="1" applyBorder="1" applyAlignment="1">
      <alignment horizontal="center" vertical="center" wrapText="1"/>
    </xf>
    <xf numFmtId="0" fontId="7" fillId="11" borderId="30" xfId="0" applyFont="1" applyFill="1" applyBorder="1" applyAlignment="1">
      <alignment horizontal="center" vertical="center" wrapText="1"/>
    </xf>
  </cellXfs>
  <cellStyles count="1">
    <cellStyle name="Normal" xfId="0" builtinId="0"/>
  </cellStyles>
  <dxfs count="32">
    <dxf>
      <fill>
        <patternFill>
          <bgColor rgb="FFFFFF00"/>
        </patternFill>
      </fill>
    </dxf>
    <dxf>
      <fill>
        <patternFill>
          <bgColor rgb="FFF9C645"/>
        </patternFill>
      </fill>
    </dxf>
    <dxf>
      <fill>
        <patternFill>
          <bgColor rgb="FF92D05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ill>
        <patternFill>
          <bgColor rgb="FF92D050"/>
        </patternFill>
      </fill>
    </dxf>
    <dxf>
      <font>
        <color rgb="FF9C0006"/>
      </font>
      <fill>
        <patternFill>
          <bgColor rgb="FFFF0000"/>
        </patternFill>
      </fill>
    </dxf>
    <dxf>
      <fill>
        <patternFill>
          <bgColor rgb="FFF9C645"/>
        </patternFill>
      </fill>
    </dxf>
    <dxf>
      <fill>
        <patternFill>
          <bgColor rgb="FFFFFF00"/>
        </patternFill>
      </fill>
    </dxf>
    <dxf>
      <fill>
        <patternFill>
          <bgColor rgb="FF92D050"/>
        </patternFill>
      </fill>
    </dxf>
    <dxf>
      <fill>
        <patternFill>
          <bgColor rgb="FFEEBF3A"/>
        </patternFill>
      </fill>
    </dxf>
    <dxf>
      <font>
        <color rgb="FF9C0006"/>
      </font>
      <fill>
        <patternFill>
          <bgColor rgb="FFFF0000"/>
        </patternFill>
      </fill>
    </dxf>
    <dxf>
      <fill>
        <patternFill>
          <bgColor rgb="FFFFFF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2381251</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zoomScale="85" zoomScaleNormal="85" zoomScalePageLayoutView="40" workbookViewId="0">
      <selection activeCell="F2" sqref="F2:F4"/>
    </sheetView>
  </sheetViews>
  <sheetFormatPr baseColWidth="10" defaultColWidth="11.44140625" defaultRowHeight="13.2" x14ac:dyDescent="0.25"/>
  <cols>
    <col min="1" max="1" width="2.6640625" customWidth="1"/>
    <col min="2" max="2" width="42" customWidth="1"/>
    <col min="3" max="3" width="71.44140625" customWidth="1"/>
    <col min="4" max="4" width="36.6640625" customWidth="1"/>
    <col min="5" max="5" width="28.5546875" customWidth="1"/>
    <col min="6" max="6" width="35.88671875" customWidth="1"/>
    <col min="7" max="7" width="2.6640625" customWidth="1"/>
  </cols>
  <sheetData>
    <row r="1" spans="2:6" ht="14.25" customHeight="1" x14ac:dyDescent="0.25"/>
    <row r="2" spans="2:6" ht="84" customHeight="1" x14ac:dyDescent="0.25">
      <c r="B2" s="193"/>
      <c r="C2" s="203" t="s">
        <v>0</v>
      </c>
      <c r="D2" s="204"/>
      <c r="E2" s="205"/>
      <c r="F2" s="212" t="s">
        <v>1</v>
      </c>
    </row>
    <row r="3" spans="2:6" ht="42.75" customHeight="1" x14ac:dyDescent="0.25">
      <c r="B3" s="193"/>
      <c r="C3" s="206"/>
      <c r="D3" s="207"/>
      <c r="E3" s="208"/>
      <c r="F3" s="213"/>
    </row>
    <row r="4" spans="2:6" ht="41.25" customHeight="1" x14ac:dyDescent="0.25">
      <c r="B4" s="193"/>
      <c r="C4" s="209"/>
      <c r="D4" s="210"/>
      <c r="E4" s="211"/>
      <c r="F4" s="201"/>
    </row>
    <row r="5" spans="2:6" ht="37.5" customHeight="1" thickBot="1" x14ac:dyDescent="0.3">
      <c r="B5" s="12"/>
      <c r="C5" s="13"/>
      <c r="D5" s="13"/>
      <c r="E5" s="13"/>
      <c r="F5" s="13"/>
    </row>
    <row r="6" spans="2:6" ht="21" customHeight="1" thickBot="1" x14ac:dyDescent="0.35">
      <c r="B6" s="194" t="s">
        <v>2</v>
      </c>
      <c r="C6" s="195"/>
      <c r="D6" s="195"/>
      <c r="E6" s="195"/>
      <c r="F6" s="196"/>
    </row>
    <row r="7" spans="2:6" ht="78.75" customHeight="1" x14ac:dyDescent="0.25">
      <c r="B7" s="200" t="s">
        <v>3</v>
      </c>
      <c r="C7" s="201"/>
      <c r="D7" s="201"/>
      <c r="E7" s="201"/>
      <c r="F7" s="202"/>
    </row>
    <row r="8" spans="2:6" ht="21" customHeight="1" x14ac:dyDescent="0.25">
      <c r="B8" s="197" t="s">
        <v>4</v>
      </c>
      <c r="C8" s="198"/>
      <c r="D8" s="198"/>
      <c r="E8" s="198"/>
      <c r="F8" s="199"/>
    </row>
    <row r="9" spans="2:6" ht="34.5" customHeight="1" x14ac:dyDescent="0.25">
      <c r="B9" s="187" t="s">
        <v>5</v>
      </c>
      <c r="C9" s="188"/>
      <c r="D9" s="188"/>
      <c r="E9" s="188"/>
      <c r="F9" s="189"/>
    </row>
    <row r="10" spans="2:6" ht="36" customHeight="1" x14ac:dyDescent="0.25">
      <c r="B10" s="187" t="s">
        <v>6</v>
      </c>
      <c r="C10" s="188"/>
      <c r="D10" s="188"/>
      <c r="E10" s="188"/>
      <c r="F10" s="189"/>
    </row>
    <row r="11" spans="2:6" ht="72" customHeight="1" x14ac:dyDescent="0.25">
      <c r="B11" s="187" t="s">
        <v>7</v>
      </c>
      <c r="C11" s="188"/>
      <c r="D11" s="188"/>
      <c r="E11" s="188"/>
      <c r="F11" s="189"/>
    </row>
    <row r="12" spans="2:6" ht="34.5" customHeight="1" x14ac:dyDescent="0.25">
      <c r="B12" s="187" t="s">
        <v>8</v>
      </c>
      <c r="C12" s="188"/>
      <c r="D12" s="188"/>
      <c r="E12" s="188"/>
      <c r="F12" s="189"/>
    </row>
    <row r="13" spans="2:6" ht="44.25" customHeight="1" x14ac:dyDescent="0.25">
      <c r="B13" s="187" t="s">
        <v>9</v>
      </c>
      <c r="C13" s="188"/>
      <c r="D13" s="188"/>
      <c r="E13" s="188"/>
      <c r="F13" s="189"/>
    </row>
    <row r="14" spans="2:6" ht="26.25" customHeight="1" x14ac:dyDescent="0.25">
      <c r="B14" s="187" t="s">
        <v>10</v>
      </c>
      <c r="C14" s="188"/>
      <c r="D14" s="188"/>
      <c r="E14" s="188"/>
      <c r="F14" s="189"/>
    </row>
    <row r="15" spans="2:6" ht="22.5" customHeight="1" x14ac:dyDescent="0.25">
      <c r="B15" s="187" t="s">
        <v>11</v>
      </c>
      <c r="C15" s="188"/>
      <c r="D15" s="188"/>
      <c r="E15" s="188"/>
      <c r="F15" s="189"/>
    </row>
    <row r="16" spans="2:6" ht="33" customHeight="1" x14ac:dyDescent="0.25">
      <c r="B16" s="187" t="s">
        <v>12</v>
      </c>
      <c r="C16" s="188"/>
      <c r="D16" s="188"/>
      <c r="E16" s="188"/>
      <c r="F16" s="189"/>
    </row>
    <row r="17" spans="2:6" ht="36.75" customHeight="1" x14ac:dyDescent="0.25">
      <c r="B17" s="187" t="s">
        <v>13</v>
      </c>
      <c r="C17" s="188"/>
      <c r="D17" s="188"/>
      <c r="E17" s="188"/>
      <c r="F17" s="189"/>
    </row>
    <row r="18" spans="2:6" ht="26.25" customHeight="1" x14ac:dyDescent="0.25">
      <c r="B18" s="187" t="s">
        <v>14</v>
      </c>
      <c r="C18" s="188"/>
      <c r="D18" s="188"/>
      <c r="E18" s="188"/>
      <c r="F18" s="189"/>
    </row>
    <row r="19" spans="2:6" ht="27" customHeight="1" thickBot="1" x14ac:dyDescent="0.3">
      <c r="B19" s="190" t="s">
        <v>15</v>
      </c>
      <c r="C19" s="191"/>
      <c r="D19" s="191"/>
      <c r="E19" s="191"/>
      <c r="F19" s="192"/>
    </row>
    <row r="20" spans="2:6" ht="14.25" customHeight="1" x14ac:dyDescent="0.25">
      <c r="B20" s="6"/>
    </row>
    <row r="21" spans="2:6" x14ac:dyDescent="0.25">
      <c r="B21" s="7"/>
    </row>
    <row r="22" spans="2:6" ht="17.25" customHeight="1" x14ac:dyDescent="0.25">
      <c r="B22" s="186"/>
      <c r="C22" s="186"/>
      <c r="D22" s="186"/>
      <c r="E22" s="186"/>
      <c r="F22" s="186"/>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topLeftCell="A19" zoomScale="80" zoomScaleNormal="80" zoomScalePageLayoutView="85" workbookViewId="0">
      <selection activeCell="F2" sqref="F2:F4"/>
    </sheetView>
  </sheetViews>
  <sheetFormatPr baseColWidth="10" defaultColWidth="11.44140625" defaultRowHeight="13.2" x14ac:dyDescent="0.25"/>
  <cols>
    <col min="1" max="1" width="5.33203125" customWidth="1"/>
    <col min="2" max="2" width="57.88671875" customWidth="1"/>
    <col min="3" max="3" width="105.33203125" customWidth="1"/>
    <col min="4" max="4" width="20" customWidth="1"/>
    <col min="5" max="5" width="23.44140625" customWidth="1"/>
    <col min="6" max="6" width="31" customWidth="1"/>
  </cols>
  <sheetData>
    <row r="2" spans="2:6" ht="78" customHeight="1" x14ac:dyDescent="0.25">
      <c r="B2" s="193"/>
      <c r="C2" s="203" t="s">
        <v>16</v>
      </c>
      <c r="D2" s="204"/>
      <c r="E2" s="205"/>
      <c r="F2" s="212" t="s">
        <v>1</v>
      </c>
    </row>
    <row r="3" spans="2:6" ht="51" customHeight="1" x14ac:dyDescent="0.25">
      <c r="B3" s="193"/>
      <c r="C3" s="206"/>
      <c r="D3" s="207"/>
      <c r="E3" s="208"/>
      <c r="F3" s="213"/>
    </row>
    <row r="4" spans="2:6" ht="54" customHeight="1" x14ac:dyDescent="0.25">
      <c r="B4" s="193"/>
      <c r="C4" s="209"/>
      <c r="D4" s="210"/>
      <c r="E4" s="211"/>
      <c r="F4" s="201"/>
    </row>
    <row r="5" spans="2:6" ht="24.75" customHeight="1" thickBot="1" x14ac:dyDescent="0.3">
      <c r="B5" s="12"/>
      <c r="C5" s="13"/>
      <c r="D5" s="13"/>
      <c r="E5" s="13"/>
      <c r="F5" s="13"/>
    </row>
    <row r="6" spans="2:6" ht="18" customHeight="1" thickBot="1" x14ac:dyDescent="0.3">
      <c r="B6" s="227" t="s">
        <v>17</v>
      </c>
      <c r="C6" s="228"/>
      <c r="D6" s="228"/>
      <c r="E6" s="228"/>
      <c r="F6" s="229"/>
    </row>
    <row r="7" spans="2:6" ht="42.75" customHeight="1" x14ac:dyDescent="0.25">
      <c r="B7" s="230" t="s">
        <v>18</v>
      </c>
      <c r="C7" s="231"/>
      <c r="D7" s="231"/>
      <c r="E7" s="231"/>
      <c r="F7" s="231"/>
    </row>
    <row r="8" spans="2:6" ht="63" customHeight="1" x14ac:dyDescent="0.25">
      <c r="B8" s="232"/>
      <c r="C8" s="233"/>
      <c r="D8" s="233"/>
      <c r="E8" s="233"/>
      <c r="F8" s="233"/>
    </row>
    <row r="9" spans="2:6" ht="37.5" customHeight="1" x14ac:dyDescent="0.25">
      <c r="B9" s="232"/>
      <c r="C9" s="233"/>
      <c r="D9" s="233"/>
      <c r="E9" s="233"/>
      <c r="F9" s="233"/>
    </row>
    <row r="10" spans="2:6" ht="43.5" customHeight="1" x14ac:dyDescent="0.25">
      <c r="B10" s="232"/>
      <c r="C10" s="233"/>
      <c r="D10" s="233"/>
      <c r="E10" s="233"/>
      <c r="F10" s="233"/>
    </row>
    <row r="11" spans="2:6" ht="58.5" customHeight="1" x14ac:dyDescent="0.25">
      <c r="B11" s="232"/>
      <c r="C11" s="233"/>
      <c r="D11" s="233"/>
      <c r="E11" s="233"/>
      <c r="F11" s="233"/>
    </row>
    <row r="12" spans="2:6" ht="46.5" customHeight="1" x14ac:dyDescent="0.25">
      <c r="B12" s="232"/>
      <c r="C12" s="233"/>
      <c r="D12" s="233"/>
      <c r="E12" s="233"/>
      <c r="F12" s="233"/>
    </row>
    <row r="13" spans="2:6" ht="47.25" customHeight="1" x14ac:dyDescent="0.25">
      <c r="B13" s="232"/>
      <c r="C13" s="233"/>
      <c r="D13" s="233"/>
      <c r="E13" s="233"/>
      <c r="F13" s="233"/>
    </row>
    <row r="14" spans="2:6" ht="22.5" customHeight="1" thickBot="1" x14ac:dyDescent="0.3">
      <c r="B14" s="234"/>
      <c r="C14" s="235"/>
      <c r="D14" s="235"/>
      <c r="E14" s="235"/>
      <c r="F14" s="235"/>
    </row>
    <row r="15" spans="2:6" ht="16.5" customHeight="1" thickBot="1" x14ac:dyDescent="0.3">
      <c r="B15" s="220" t="s">
        <v>19</v>
      </c>
      <c r="C15" s="221"/>
      <c r="D15" s="221"/>
      <c r="E15" s="221"/>
      <c r="F15" s="222"/>
    </row>
    <row r="16" spans="2:6" ht="127.5" customHeight="1" x14ac:dyDescent="0.25">
      <c r="B16" s="236" t="s">
        <v>20</v>
      </c>
      <c r="C16" s="237"/>
      <c r="D16" s="237"/>
      <c r="E16" s="237"/>
      <c r="F16" s="238"/>
    </row>
    <row r="17" spans="2:6" ht="19.5" customHeight="1" x14ac:dyDescent="0.25">
      <c r="B17" s="39"/>
      <c r="C17" s="40" t="s">
        <v>21</v>
      </c>
      <c r="D17" s="218" t="s">
        <v>22</v>
      </c>
      <c r="E17" s="218" t="s">
        <v>23</v>
      </c>
      <c r="F17" s="216" t="s">
        <v>24</v>
      </c>
    </row>
    <row r="18" spans="2:6" ht="21" customHeight="1" x14ac:dyDescent="0.25">
      <c r="B18" s="39"/>
      <c r="C18" s="40" t="s">
        <v>25</v>
      </c>
      <c r="D18" s="219"/>
      <c r="E18" s="219"/>
      <c r="F18" s="217"/>
    </row>
    <row r="19" spans="2:6" ht="18.75" customHeight="1" x14ac:dyDescent="0.25">
      <c r="B19" s="41" t="s">
        <v>26</v>
      </c>
      <c r="C19" s="42"/>
      <c r="D19" s="43"/>
      <c r="E19" s="44"/>
      <c r="F19" s="45" t="s">
        <v>27</v>
      </c>
    </row>
    <row r="20" spans="2:6" ht="18.75" customHeight="1" x14ac:dyDescent="0.25">
      <c r="B20" s="46" t="s">
        <v>28</v>
      </c>
      <c r="C20" s="47"/>
      <c r="D20" s="48"/>
      <c r="E20" s="49"/>
      <c r="F20" s="50" t="s">
        <v>27</v>
      </c>
    </row>
    <row r="21" spans="2:6" ht="18.75" customHeight="1" x14ac:dyDescent="0.25">
      <c r="B21" s="46" t="s">
        <v>29</v>
      </c>
      <c r="C21" s="47"/>
      <c r="D21" s="48"/>
      <c r="E21" s="49"/>
      <c r="F21" s="50" t="s">
        <v>30</v>
      </c>
    </row>
    <row r="22" spans="2:6" ht="18.75" customHeight="1" x14ac:dyDescent="0.25">
      <c r="B22" s="46" t="s">
        <v>31</v>
      </c>
      <c r="C22" s="47"/>
      <c r="D22" s="48"/>
      <c r="E22" s="49"/>
      <c r="F22" s="50" t="s">
        <v>27</v>
      </c>
    </row>
    <row r="23" spans="2:6" ht="18.75" customHeight="1" x14ac:dyDescent="0.25">
      <c r="B23" s="46" t="s">
        <v>32</v>
      </c>
      <c r="C23" s="47"/>
      <c r="D23" s="48"/>
      <c r="E23" s="49"/>
      <c r="F23" s="50" t="s">
        <v>27</v>
      </c>
    </row>
    <row r="24" spans="2:6" ht="18.75" customHeight="1" x14ac:dyDescent="0.25">
      <c r="B24" s="46" t="s">
        <v>33</v>
      </c>
      <c r="C24" s="47"/>
      <c r="D24" s="48"/>
      <c r="E24" s="49"/>
      <c r="F24" s="50" t="s">
        <v>27</v>
      </c>
    </row>
    <row r="25" spans="2:6" ht="18.75" customHeight="1" x14ac:dyDescent="0.25">
      <c r="B25" s="46" t="s">
        <v>34</v>
      </c>
      <c r="C25" s="47"/>
      <c r="D25" s="48"/>
      <c r="E25" s="49"/>
      <c r="F25" s="51" t="s">
        <v>30</v>
      </c>
    </row>
    <row r="26" spans="2:6" ht="18.75" customHeight="1" x14ac:dyDescent="0.25">
      <c r="B26" s="46" t="s">
        <v>35</v>
      </c>
      <c r="C26" s="47"/>
      <c r="D26" s="48"/>
      <c r="E26" s="49"/>
      <c r="F26" s="50" t="s">
        <v>27</v>
      </c>
    </row>
    <row r="27" spans="2:6" ht="18.75" customHeight="1" x14ac:dyDescent="0.25">
      <c r="B27" s="46" t="s">
        <v>36</v>
      </c>
      <c r="C27" s="47"/>
      <c r="D27" s="48"/>
      <c r="E27" s="49"/>
      <c r="F27" s="50" t="s">
        <v>27</v>
      </c>
    </row>
    <row r="28" spans="2:6" ht="18.75" customHeight="1" x14ac:dyDescent="0.25">
      <c r="B28" s="46" t="s">
        <v>37</v>
      </c>
      <c r="C28" s="47"/>
      <c r="D28" s="48"/>
      <c r="E28" s="49"/>
      <c r="F28" s="50" t="s">
        <v>27</v>
      </c>
    </row>
    <row r="29" spans="2:6" ht="18.75" customHeight="1" x14ac:dyDescent="0.25">
      <c r="B29" s="52" t="s">
        <v>38</v>
      </c>
      <c r="C29" s="53"/>
      <c r="D29" s="48"/>
      <c r="E29" s="54"/>
      <c r="F29" s="55" t="s">
        <v>27</v>
      </c>
    </row>
    <row r="30" spans="2:6" ht="24" customHeight="1" x14ac:dyDescent="0.25">
      <c r="B30" s="39"/>
      <c r="C30" s="40" t="s">
        <v>39</v>
      </c>
      <c r="D30" s="56"/>
      <c r="E30" s="56"/>
      <c r="F30" s="57"/>
    </row>
    <row r="31" spans="2:6" ht="19.5" customHeight="1" x14ac:dyDescent="0.25">
      <c r="B31" s="41" t="s">
        <v>40</v>
      </c>
      <c r="C31" s="58"/>
      <c r="D31" s="43"/>
      <c r="E31" s="44"/>
      <c r="F31" s="45" t="s">
        <v>27</v>
      </c>
    </row>
    <row r="32" spans="2:6" ht="19.5" customHeight="1" x14ac:dyDescent="0.25">
      <c r="B32" s="214" t="s">
        <v>41</v>
      </c>
      <c r="C32" s="215"/>
      <c r="D32" s="48"/>
      <c r="E32" s="49"/>
      <c r="F32" s="50" t="s">
        <v>27</v>
      </c>
    </row>
    <row r="33" spans="2:6" ht="19.5" customHeight="1" x14ac:dyDescent="0.25">
      <c r="B33" s="214" t="s">
        <v>42</v>
      </c>
      <c r="C33" s="215"/>
      <c r="D33" s="48"/>
      <c r="E33" s="49"/>
      <c r="F33" s="50" t="s">
        <v>27</v>
      </c>
    </row>
    <row r="34" spans="2:6" ht="19.5" customHeight="1" x14ac:dyDescent="0.25">
      <c r="B34" s="46" t="s">
        <v>43</v>
      </c>
      <c r="C34" s="59"/>
      <c r="D34" s="48"/>
      <c r="E34" s="49"/>
      <c r="F34" s="50" t="s">
        <v>27</v>
      </c>
    </row>
    <row r="35" spans="2:6" ht="19.5" customHeight="1" x14ac:dyDescent="0.25">
      <c r="B35" s="46" t="s">
        <v>44</v>
      </c>
      <c r="C35" s="59"/>
      <c r="D35" s="48"/>
      <c r="E35" s="49"/>
      <c r="F35" s="50" t="s">
        <v>27</v>
      </c>
    </row>
    <row r="36" spans="2:6" ht="19.5" customHeight="1" x14ac:dyDescent="0.25">
      <c r="B36" s="214" t="s">
        <v>45</v>
      </c>
      <c r="C36" s="215"/>
      <c r="D36" s="48"/>
      <c r="E36" s="49"/>
      <c r="F36" s="50" t="s">
        <v>27</v>
      </c>
    </row>
    <row r="37" spans="2:6" ht="19.5" customHeight="1" x14ac:dyDescent="0.25">
      <c r="B37" s="225" t="s">
        <v>46</v>
      </c>
      <c r="C37" s="226"/>
      <c r="D37" s="61"/>
      <c r="E37" s="54"/>
      <c r="F37" s="55" t="s">
        <v>27</v>
      </c>
    </row>
    <row r="38" spans="2:6" ht="23.25" customHeight="1" x14ac:dyDescent="0.25">
      <c r="B38" s="39"/>
      <c r="C38" s="40" t="s">
        <v>47</v>
      </c>
      <c r="D38" s="62"/>
      <c r="E38" s="62"/>
      <c r="F38" s="63"/>
    </row>
    <row r="39" spans="2:6" ht="19.5" customHeight="1" x14ac:dyDescent="0.25">
      <c r="B39" s="223" t="s">
        <v>48</v>
      </c>
      <c r="C39" s="224"/>
      <c r="D39" s="43"/>
      <c r="E39" s="44"/>
      <c r="F39" s="45" t="s">
        <v>27</v>
      </c>
    </row>
    <row r="40" spans="2:6" ht="19.5" customHeight="1" x14ac:dyDescent="0.25">
      <c r="B40" s="64" t="s">
        <v>49</v>
      </c>
      <c r="C40" s="59"/>
      <c r="D40" s="48"/>
      <c r="E40" s="49"/>
      <c r="F40" s="50" t="s">
        <v>27</v>
      </c>
    </row>
    <row r="41" spans="2:6" ht="19.5" customHeight="1" x14ac:dyDescent="0.25">
      <c r="B41" s="214" t="s">
        <v>50</v>
      </c>
      <c r="C41" s="215"/>
      <c r="D41" s="48"/>
      <c r="E41" s="49"/>
      <c r="F41" s="50" t="s">
        <v>27</v>
      </c>
    </row>
    <row r="42" spans="2:6" ht="19.5" customHeight="1" x14ac:dyDescent="0.25">
      <c r="B42" s="46" t="s">
        <v>44</v>
      </c>
      <c r="C42" s="59"/>
      <c r="D42" s="48"/>
      <c r="E42" s="49"/>
      <c r="F42" s="50" t="s">
        <v>27</v>
      </c>
    </row>
    <row r="43" spans="2:6" ht="19.5" customHeight="1" x14ac:dyDescent="0.25">
      <c r="B43" s="52" t="s">
        <v>51</v>
      </c>
      <c r="C43" s="60"/>
      <c r="D43" s="61"/>
      <c r="E43" s="54"/>
      <c r="F43" s="55" t="s">
        <v>27</v>
      </c>
    </row>
    <row r="44" spans="2:6" ht="23.25" customHeight="1" x14ac:dyDescent="0.25">
      <c r="B44" s="39"/>
      <c r="C44" s="40" t="s">
        <v>52</v>
      </c>
      <c r="D44" s="65"/>
      <c r="E44" s="65"/>
      <c r="F44" s="66"/>
    </row>
    <row r="45" spans="2:6" ht="19.5" customHeight="1" x14ac:dyDescent="0.25">
      <c r="B45" s="223" t="s">
        <v>53</v>
      </c>
      <c r="C45" s="224"/>
      <c r="D45" s="48"/>
      <c r="E45" s="44"/>
      <c r="F45" s="67" t="s">
        <v>30</v>
      </c>
    </row>
    <row r="46" spans="2:6" ht="19.5" customHeight="1" x14ac:dyDescent="0.25">
      <c r="B46" s="214" t="s">
        <v>54</v>
      </c>
      <c r="C46" s="215"/>
      <c r="D46" s="48"/>
      <c r="E46" s="49"/>
      <c r="F46" s="68" t="s">
        <v>30</v>
      </c>
    </row>
    <row r="47" spans="2:6" ht="19.5" customHeight="1" x14ac:dyDescent="0.25">
      <c r="B47" s="214" t="s">
        <v>55</v>
      </c>
      <c r="C47" s="215"/>
      <c r="D47" s="48"/>
      <c r="E47" s="49"/>
      <c r="F47" s="68" t="s">
        <v>30</v>
      </c>
    </row>
    <row r="48" spans="2:6" ht="19.5" customHeight="1" x14ac:dyDescent="0.25">
      <c r="B48" s="214" t="s">
        <v>56</v>
      </c>
      <c r="C48" s="215"/>
      <c r="D48" s="48"/>
      <c r="E48" s="49"/>
      <c r="F48" s="68" t="s">
        <v>57</v>
      </c>
    </row>
    <row r="49" spans="2:6" ht="19.5" customHeight="1" x14ac:dyDescent="0.25">
      <c r="B49" s="214" t="s">
        <v>58</v>
      </c>
      <c r="C49" s="215"/>
      <c r="D49" s="48"/>
      <c r="E49" s="49"/>
      <c r="F49" s="68" t="s">
        <v>30</v>
      </c>
    </row>
    <row r="50" spans="2:6" ht="19.5" customHeight="1" x14ac:dyDescent="0.25">
      <c r="B50" s="46" t="s">
        <v>59</v>
      </c>
      <c r="C50" s="59"/>
      <c r="D50" s="48"/>
      <c r="E50" s="49"/>
      <c r="F50" s="68" t="s">
        <v>30</v>
      </c>
    </row>
    <row r="51" spans="2:6" ht="21" customHeight="1" x14ac:dyDescent="0.25">
      <c r="B51" s="46" t="s">
        <v>60</v>
      </c>
      <c r="C51" s="59"/>
      <c r="D51" s="48"/>
      <c r="E51" s="49"/>
      <c r="F51" s="68" t="s">
        <v>30</v>
      </c>
    </row>
    <row r="52" spans="2:6" ht="19.5" customHeight="1" x14ac:dyDescent="0.25">
      <c r="B52" s="214" t="s">
        <v>61</v>
      </c>
      <c r="C52" s="215"/>
      <c r="D52" s="48"/>
      <c r="E52" s="49"/>
      <c r="F52" s="68" t="s">
        <v>30</v>
      </c>
    </row>
    <row r="53" spans="2:6" ht="19.5" customHeight="1" x14ac:dyDescent="0.25">
      <c r="B53" s="214" t="s">
        <v>62</v>
      </c>
      <c r="C53" s="215"/>
      <c r="D53" s="48"/>
      <c r="E53" s="49"/>
      <c r="F53" s="68" t="s">
        <v>27</v>
      </c>
    </row>
    <row r="54" spans="2:6" ht="19.5" customHeight="1" x14ac:dyDescent="0.25">
      <c r="B54" s="214" t="s">
        <v>63</v>
      </c>
      <c r="C54" s="215"/>
      <c r="D54" s="48"/>
      <c r="E54" s="49"/>
      <c r="F54" s="68" t="s">
        <v>27</v>
      </c>
    </row>
    <row r="55" spans="2:6" ht="19.5" customHeight="1" x14ac:dyDescent="0.25">
      <c r="B55" s="214" t="s">
        <v>64</v>
      </c>
      <c r="C55" s="215"/>
      <c r="D55" s="48"/>
      <c r="E55" s="49"/>
      <c r="F55" s="68" t="s">
        <v>27</v>
      </c>
    </row>
    <row r="56" spans="2:6" ht="19.5" customHeight="1" x14ac:dyDescent="0.25">
      <c r="B56" s="214" t="s">
        <v>65</v>
      </c>
      <c r="C56" s="215"/>
      <c r="D56" s="48"/>
      <c r="E56" s="49"/>
      <c r="F56" s="68" t="s">
        <v>66</v>
      </c>
    </row>
    <row r="57" spans="2:6" ht="19.5" customHeight="1" x14ac:dyDescent="0.25">
      <c r="B57" s="214" t="s">
        <v>67</v>
      </c>
      <c r="C57" s="215"/>
      <c r="D57" s="48"/>
      <c r="E57" s="49"/>
      <c r="F57" s="68" t="s">
        <v>66</v>
      </c>
    </row>
    <row r="58" spans="2:6" ht="19.5" customHeight="1" x14ac:dyDescent="0.25">
      <c r="B58" s="46" t="s">
        <v>68</v>
      </c>
      <c r="C58" s="59"/>
      <c r="D58" s="48"/>
      <c r="E58" s="49"/>
      <c r="F58" s="68" t="s">
        <v>66</v>
      </c>
    </row>
    <row r="59" spans="2:6" ht="19.5" customHeight="1" x14ac:dyDescent="0.25">
      <c r="B59" s="214" t="s">
        <v>69</v>
      </c>
      <c r="C59" s="215"/>
      <c r="D59" s="48"/>
      <c r="E59" s="49"/>
      <c r="F59" s="68" t="s">
        <v>70</v>
      </c>
    </row>
    <row r="60" spans="2:6" ht="19.5" customHeight="1" x14ac:dyDescent="0.25">
      <c r="B60" s="214" t="s">
        <v>71</v>
      </c>
      <c r="C60" s="215"/>
      <c r="D60" s="48"/>
      <c r="E60" s="49"/>
      <c r="F60" s="50" t="s">
        <v>27</v>
      </c>
    </row>
    <row r="61" spans="2:6" ht="19.5" customHeight="1" x14ac:dyDescent="0.25">
      <c r="B61" s="214" t="s">
        <v>72</v>
      </c>
      <c r="C61" s="215"/>
      <c r="D61" s="48"/>
      <c r="E61" s="49"/>
      <c r="F61" s="50" t="s">
        <v>27</v>
      </c>
    </row>
    <row r="62" spans="2:6" ht="19.5" customHeight="1" x14ac:dyDescent="0.25">
      <c r="B62" s="214" t="s">
        <v>73</v>
      </c>
      <c r="C62" s="215"/>
      <c r="D62" s="48"/>
      <c r="E62" s="49"/>
      <c r="F62" s="50" t="s">
        <v>27</v>
      </c>
    </row>
    <row r="63" spans="2:6" ht="19.5" customHeight="1" x14ac:dyDescent="0.25">
      <c r="B63" s="214" t="s">
        <v>74</v>
      </c>
      <c r="C63" s="215"/>
      <c r="D63" s="48"/>
      <c r="E63" s="49"/>
      <c r="F63" s="50" t="s">
        <v>27</v>
      </c>
    </row>
    <row r="64" spans="2:6" ht="19.5" customHeight="1" x14ac:dyDescent="0.25">
      <c r="B64" s="46" t="s">
        <v>75</v>
      </c>
      <c r="C64" s="59"/>
      <c r="D64" s="48"/>
      <c r="E64" s="49"/>
      <c r="F64" s="50" t="s">
        <v>76</v>
      </c>
    </row>
    <row r="65" spans="2:6" ht="19.5" customHeight="1" x14ac:dyDescent="0.25">
      <c r="B65" s="214" t="s">
        <v>77</v>
      </c>
      <c r="C65" s="215"/>
      <c r="D65" s="48"/>
      <c r="E65" s="49"/>
      <c r="F65" s="50" t="s">
        <v>76</v>
      </c>
    </row>
    <row r="66" spans="2:6" ht="19.5" customHeight="1" x14ac:dyDescent="0.25">
      <c r="B66" s="46" t="s">
        <v>78</v>
      </c>
      <c r="C66" s="47"/>
      <c r="D66" s="48"/>
      <c r="E66" s="49"/>
      <c r="F66" s="68" t="s">
        <v>79</v>
      </c>
    </row>
    <row r="67" spans="2:6" ht="19.5" customHeight="1" x14ac:dyDescent="0.25">
      <c r="B67" s="46" t="s">
        <v>80</v>
      </c>
      <c r="C67" s="59"/>
      <c r="D67" s="48"/>
      <c r="E67" s="49"/>
      <c r="F67" s="68" t="s">
        <v>79</v>
      </c>
    </row>
    <row r="68" spans="2:6" ht="19.5" customHeight="1" thickBot="1" x14ac:dyDescent="0.3">
      <c r="B68" s="69" t="s">
        <v>81</v>
      </c>
      <c r="C68" s="70"/>
      <c r="D68" s="71"/>
      <c r="E68" s="72"/>
      <c r="F68" s="73" t="s">
        <v>82</v>
      </c>
    </row>
    <row r="73" spans="2:6" hidden="1" x14ac:dyDescent="0.25">
      <c r="B73" s="6" t="s">
        <v>83</v>
      </c>
    </row>
    <row r="74" spans="2:6" hidden="1" x14ac:dyDescent="0.25">
      <c r="B74" s="7" t="s">
        <v>84</v>
      </c>
    </row>
    <row r="75" spans="2:6" hidden="1" x14ac:dyDescent="0.25">
      <c r="B75" s="7" t="s">
        <v>85</v>
      </c>
    </row>
    <row r="76" spans="2:6" hidden="1" x14ac:dyDescent="0.25"/>
    <row r="77" spans="2:6" hidden="1" x14ac:dyDescent="0.25">
      <c r="B77" t="s">
        <v>86</v>
      </c>
    </row>
    <row r="78" spans="2:6" hidden="1" x14ac:dyDescent="0.25">
      <c r="B78" t="s">
        <v>87</v>
      </c>
    </row>
  </sheetData>
  <mergeCells count="33">
    <mergeCell ref="B6:F6"/>
    <mergeCell ref="B7:F14"/>
    <mergeCell ref="B16:F16"/>
    <mergeCell ref="C2:E4"/>
    <mergeCell ref="F2:F4"/>
    <mergeCell ref="B2:B4"/>
    <mergeCell ref="F17:F18"/>
    <mergeCell ref="E17:E18"/>
    <mergeCell ref="D17:D18"/>
    <mergeCell ref="B15:F15"/>
    <mergeCell ref="B46:C46"/>
    <mergeCell ref="B45:C45"/>
    <mergeCell ref="B41:C41"/>
    <mergeCell ref="B39:C39"/>
    <mergeCell ref="B32:C32"/>
    <mergeCell ref="B33:C33"/>
    <mergeCell ref="B36:C36"/>
    <mergeCell ref="B37:C37"/>
    <mergeCell ref="B47:C47"/>
    <mergeCell ref="B48:C48"/>
    <mergeCell ref="B49:C49"/>
    <mergeCell ref="B52:C52"/>
    <mergeCell ref="B53:C53"/>
    <mergeCell ref="B54:C54"/>
    <mergeCell ref="B55:C55"/>
    <mergeCell ref="B56:C56"/>
    <mergeCell ref="B57:C57"/>
    <mergeCell ref="B65:C65"/>
    <mergeCell ref="B59:C59"/>
    <mergeCell ref="B60:C60"/>
    <mergeCell ref="B61:C61"/>
    <mergeCell ref="B62:C62"/>
    <mergeCell ref="B63:C63"/>
  </mergeCells>
  <phoneticPr fontId="1" type="noConversion"/>
  <dataValidations count="2">
    <dataValidation type="list" allowBlank="1" showInputMessage="1" showErrorMessage="1" sqref="D19:D29 D45:D68 D39:D43 D31:D37" xr:uid="{00000000-0002-0000-0100-000000000000}">
      <formula1>$B$73:$B$75</formula1>
    </dataValidation>
    <dataValidation type="list" allowBlank="1" showInputMessage="1" showErrorMessage="1" sqref="E19:E29 E45:E68 E39:E43 E31:E37" xr:uid="{00000000-0002-0000-0100-000001000000}">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8"/>
  <sheetViews>
    <sheetView showGridLines="0" topLeftCell="A2" zoomScale="90" zoomScaleNormal="90" zoomScalePageLayoutView="70" workbookViewId="0">
      <selection activeCell="C2" sqref="C2:J4"/>
    </sheetView>
  </sheetViews>
  <sheetFormatPr baseColWidth="10" defaultColWidth="11.44140625" defaultRowHeight="13.8" x14ac:dyDescent="0.3"/>
  <cols>
    <col min="1" max="1" width="4.109375" customWidth="1"/>
    <col min="2" max="2" width="41.44140625" customWidth="1"/>
    <col min="3" max="3" width="25.109375" customWidth="1"/>
    <col min="4" max="4" width="14.6640625" customWidth="1"/>
    <col min="5" max="5" width="12.44140625" customWidth="1"/>
    <col min="6" max="6" width="18.33203125" customWidth="1"/>
    <col min="7" max="7" width="24.88671875" customWidth="1"/>
    <col min="8" max="8" width="31.44140625" style="10" customWidth="1"/>
    <col min="9" max="9" width="14.6640625" customWidth="1"/>
    <col min="10" max="10" width="11.88671875" customWidth="1"/>
    <col min="11" max="11" width="14" customWidth="1"/>
    <col min="12" max="12" width="15.33203125" style="4" customWidth="1"/>
    <col min="13" max="13" width="4.88671875" customWidth="1"/>
  </cols>
  <sheetData>
    <row r="1" spans="2:17" ht="13.2" x14ac:dyDescent="0.25">
      <c r="H1"/>
      <c r="L1"/>
    </row>
    <row r="2" spans="2:17" ht="48.75" customHeight="1" x14ac:dyDescent="0.25">
      <c r="B2" s="193"/>
      <c r="C2" s="203" t="s">
        <v>16</v>
      </c>
      <c r="D2" s="204"/>
      <c r="E2" s="204"/>
      <c r="F2" s="204"/>
      <c r="G2" s="204"/>
      <c r="H2" s="204"/>
      <c r="I2" s="204"/>
      <c r="J2" s="205"/>
      <c r="K2" s="145" t="s">
        <v>1</v>
      </c>
      <c r="L2" s="275"/>
    </row>
    <row r="3" spans="2:17" ht="42" customHeight="1" x14ac:dyDescent="0.25">
      <c r="B3" s="193"/>
      <c r="C3" s="206"/>
      <c r="D3" s="207"/>
      <c r="E3" s="207"/>
      <c r="F3" s="207"/>
      <c r="G3" s="207"/>
      <c r="H3" s="207"/>
      <c r="I3" s="207"/>
      <c r="J3" s="208"/>
      <c r="K3" s="276"/>
      <c r="L3" s="277"/>
    </row>
    <row r="4" spans="2:17" ht="36.75" customHeight="1" x14ac:dyDescent="0.25">
      <c r="B4" s="193"/>
      <c r="C4" s="209"/>
      <c r="D4" s="210"/>
      <c r="E4" s="210"/>
      <c r="F4" s="210"/>
      <c r="G4" s="210"/>
      <c r="H4" s="210"/>
      <c r="I4" s="210"/>
      <c r="J4" s="211"/>
      <c r="K4" s="278"/>
      <c r="L4" s="279"/>
    </row>
    <row r="5" spans="2:17" ht="24.75" customHeight="1" thickBot="1" x14ac:dyDescent="0.3">
      <c r="C5" s="12"/>
      <c r="D5" s="13"/>
      <c r="E5" s="13"/>
      <c r="F5" s="13"/>
      <c r="G5" s="13"/>
      <c r="H5"/>
      <c r="L5"/>
    </row>
    <row r="6" spans="2:17" ht="103.5" customHeight="1" thickBot="1" x14ac:dyDescent="0.3">
      <c r="B6" s="266" t="s">
        <v>88</v>
      </c>
      <c r="C6" s="267"/>
      <c r="D6" s="267"/>
      <c r="E6" s="267"/>
      <c r="F6" s="267"/>
      <c r="G6" s="267"/>
      <c r="H6" s="267"/>
      <c r="I6" s="267"/>
      <c r="J6" s="267"/>
      <c r="K6" s="267"/>
      <c r="L6" s="268"/>
      <c r="M6" s="1"/>
      <c r="N6" s="1"/>
      <c r="O6" s="1"/>
      <c r="P6" s="1"/>
      <c r="Q6" s="1"/>
    </row>
    <row r="7" spans="2:17" ht="24.75" customHeight="1" x14ac:dyDescent="0.25">
      <c r="B7" s="272" t="s">
        <v>19</v>
      </c>
      <c r="C7" s="273"/>
      <c r="D7" s="273"/>
      <c r="E7" s="273"/>
      <c r="F7" s="273"/>
      <c r="G7" s="273"/>
      <c r="H7" s="273"/>
      <c r="I7" s="273"/>
      <c r="J7" s="273"/>
      <c r="K7" s="273"/>
      <c r="L7" s="274"/>
    </row>
    <row r="8" spans="2:17" ht="18" customHeight="1" x14ac:dyDescent="0.3">
      <c r="B8" s="126" t="s">
        <v>89</v>
      </c>
      <c r="C8" s="127"/>
      <c r="D8" s="127"/>
      <c r="E8" s="127"/>
      <c r="F8" s="127"/>
      <c r="G8" s="127"/>
      <c r="H8" s="127"/>
      <c r="I8" s="127"/>
      <c r="J8" s="127"/>
      <c r="K8" s="127"/>
      <c r="L8" s="128"/>
    </row>
    <row r="9" spans="2:17" ht="15.6" x14ac:dyDescent="0.3">
      <c r="B9" s="126" t="s">
        <v>90</v>
      </c>
      <c r="C9" s="129"/>
      <c r="D9" s="129"/>
      <c r="E9" s="129"/>
      <c r="F9" s="129"/>
      <c r="G9" s="129"/>
      <c r="H9" s="129"/>
      <c r="I9" s="130"/>
      <c r="J9" s="129"/>
      <c r="K9" s="129"/>
      <c r="L9" s="131"/>
    </row>
    <row r="10" spans="2:17" ht="15.6" x14ac:dyDescent="0.3">
      <c r="B10" s="126" t="s">
        <v>91</v>
      </c>
      <c r="C10" s="129"/>
      <c r="D10" s="129"/>
      <c r="E10" s="129"/>
      <c r="F10" s="129"/>
      <c r="G10" s="129"/>
      <c r="H10" s="129"/>
      <c r="I10" s="129"/>
      <c r="J10" s="129"/>
      <c r="K10" s="129"/>
      <c r="L10" s="131"/>
    </row>
    <row r="11" spans="2:17" ht="15.6" x14ac:dyDescent="0.3">
      <c r="B11" s="126" t="s">
        <v>92</v>
      </c>
      <c r="C11" s="129"/>
      <c r="D11" s="129"/>
      <c r="E11" s="129"/>
      <c r="F11" s="129"/>
      <c r="G11" s="129"/>
      <c r="H11" s="129"/>
      <c r="I11" s="129"/>
      <c r="J11" s="129"/>
      <c r="K11" s="129"/>
      <c r="L11" s="131"/>
    </row>
    <row r="12" spans="2:17" ht="18" customHeight="1" x14ac:dyDescent="0.25">
      <c r="B12" s="269" t="s">
        <v>93</v>
      </c>
      <c r="C12" s="270"/>
      <c r="D12" s="270"/>
      <c r="E12" s="270"/>
      <c r="F12" s="270"/>
      <c r="G12" s="270"/>
      <c r="H12" s="270"/>
      <c r="I12" s="270"/>
      <c r="J12" s="270"/>
      <c r="K12" s="270"/>
      <c r="L12" s="271"/>
    </row>
    <row r="13" spans="2:17" ht="15.6" x14ac:dyDescent="0.3">
      <c r="B13" s="126" t="s">
        <v>94</v>
      </c>
      <c r="C13" s="129"/>
      <c r="D13" s="129"/>
      <c r="E13" s="129"/>
      <c r="F13" s="129"/>
      <c r="G13" s="129"/>
      <c r="H13" s="129"/>
      <c r="I13" s="129"/>
      <c r="J13" s="129"/>
      <c r="K13" s="129"/>
      <c r="L13" s="131"/>
    </row>
    <row r="14" spans="2:17" ht="7.5" customHeight="1" thickBot="1" x14ac:dyDescent="0.3">
      <c r="B14" s="77"/>
      <c r="C14" s="78"/>
      <c r="D14" s="78"/>
      <c r="E14" s="78"/>
      <c r="F14" s="78"/>
      <c r="G14" s="78"/>
      <c r="H14" s="78"/>
      <c r="I14" s="78"/>
      <c r="J14" s="78"/>
      <c r="K14" s="78"/>
      <c r="L14" s="79"/>
    </row>
    <row r="15" spans="2:17" ht="33.75" customHeight="1" thickBot="1" x14ac:dyDescent="0.3">
      <c r="B15" s="263" t="s">
        <v>95</v>
      </c>
      <c r="C15" s="264"/>
      <c r="D15" s="264"/>
      <c r="E15" s="264"/>
      <c r="F15" s="264"/>
      <c r="G15" s="265"/>
      <c r="H15" s="260" t="s">
        <v>96</v>
      </c>
      <c r="I15" s="261"/>
      <c r="J15" s="261"/>
      <c r="K15" s="261"/>
      <c r="L15" s="262"/>
    </row>
    <row r="16" spans="2:17" ht="40.5" customHeight="1" thickBot="1" x14ac:dyDescent="0.3">
      <c r="B16" s="80" t="s">
        <v>97</v>
      </c>
      <c r="C16" s="280" t="s">
        <v>98</v>
      </c>
      <c r="D16" s="280"/>
      <c r="E16" s="280"/>
      <c r="F16" s="280"/>
      <c r="G16" s="280"/>
      <c r="H16" s="81" t="s">
        <v>99</v>
      </c>
      <c r="I16" s="81" t="s">
        <v>100</v>
      </c>
      <c r="J16" s="81" t="s">
        <v>101</v>
      </c>
      <c r="K16" s="81" t="s">
        <v>102</v>
      </c>
      <c r="L16" s="82" t="s">
        <v>103</v>
      </c>
    </row>
    <row r="17" spans="2:12" ht="53.25" customHeight="1" x14ac:dyDescent="0.25">
      <c r="B17" s="83"/>
      <c r="C17" s="257"/>
      <c r="D17" s="257"/>
      <c r="E17" s="257"/>
      <c r="F17" s="257"/>
      <c r="G17" s="257"/>
      <c r="H17" s="84"/>
      <c r="I17" s="85"/>
      <c r="J17" s="86"/>
      <c r="K17" s="86">
        <f>I17+J17</f>
        <v>0</v>
      </c>
      <c r="L17" s="87" t="str">
        <f t="shared" ref="L17:L36" si="0">IF(K17&lt;=4,"BAJO",IF(K17=5,"MEDIO",IF(K17=6,"ALTO",IF(K17=7,"ALTO","EXTREMO"))))</f>
        <v>BAJO</v>
      </c>
    </row>
    <row r="18" spans="2:12" ht="53.25" customHeight="1" x14ac:dyDescent="0.25">
      <c r="B18" s="88"/>
      <c r="C18" s="259"/>
      <c r="D18" s="259"/>
      <c r="E18" s="259"/>
      <c r="F18" s="259"/>
      <c r="G18" s="259"/>
      <c r="H18" s="89"/>
      <c r="I18" s="85"/>
      <c r="J18" s="86"/>
      <c r="K18" s="86">
        <f t="shared" ref="K18:K36" si="1">+I18+J18</f>
        <v>0</v>
      </c>
      <c r="L18" s="90" t="str">
        <f t="shared" si="0"/>
        <v>BAJO</v>
      </c>
    </row>
    <row r="19" spans="2:12" ht="53.25" customHeight="1" x14ac:dyDescent="0.25">
      <c r="B19" s="88"/>
      <c r="C19" s="259"/>
      <c r="D19" s="259"/>
      <c r="E19" s="259"/>
      <c r="F19" s="259"/>
      <c r="G19" s="259"/>
      <c r="H19" s="89"/>
      <c r="I19" s="85"/>
      <c r="J19" s="86"/>
      <c r="K19" s="86">
        <f t="shared" si="1"/>
        <v>0</v>
      </c>
      <c r="L19" s="90" t="str">
        <f t="shared" si="0"/>
        <v>BAJO</v>
      </c>
    </row>
    <row r="20" spans="2:12" ht="53.25" customHeight="1" x14ac:dyDescent="0.25">
      <c r="B20" s="88"/>
      <c r="C20" s="259"/>
      <c r="D20" s="259"/>
      <c r="E20" s="259"/>
      <c r="F20" s="259"/>
      <c r="G20" s="259"/>
      <c r="H20" s="89"/>
      <c r="I20" s="85"/>
      <c r="J20" s="86"/>
      <c r="K20" s="86">
        <f t="shared" si="1"/>
        <v>0</v>
      </c>
      <c r="L20" s="90" t="str">
        <f t="shared" si="0"/>
        <v>BAJO</v>
      </c>
    </row>
    <row r="21" spans="2:12" ht="53.25" customHeight="1" x14ac:dyDescent="0.25">
      <c r="B21" s="88"/>
      <c r="C21" s="259"/>
      <c r="D21" s="259"/>
      <c r="E21" s="259"/>
      <c r="F21" s="259"/>
      <c r="G21" s="259"/>
      <c r="H21" s="89"/>
      <c r="I21" s="85"/>
      <c r="J21" s="86"/>
      <c r="K21" s="86">
        <f t="shared" si="1"/>
        <v>0</v>
      </c>
      <c r="L21" s="90" t="str">
        <f t="shared" si="0"/>
        <v>BAJO</v>
      </c>
    </row>
    <row r="22" spans="2:12" ht="53.25" customHeight="1" x14ac:dyDescent="0.25">
      <c r="B22" s="88"/>
      <c r="C22" s="259"/>
      <c r="D22" s="259"/>
      <c r="E22" s="259"/>
      <c r="F22" s="259"/>
      <c r="G22" s="259"/>
      <c r="H22" s="89"/>
      <c r="I22" s="85"/>
      <c r="J22" s="86"/>
      <c r="K22" s="86">
        <f t="shared" si="1"/>
        <v>0</v>
      </c>
      <c r="L22" s="90" t="str">
        <f t="shared" si="0"/>
        <v>BAJO</v>
      </c>
    </row>
    <row r="23" spans="2:12" ht="53.25" customHeight="1" x14ac:dyDescent="0.25">
      <c r="B23" s="88"/>
      <c r="C23" s="259"/>
      <c r="D23" s="259"/>
      <c r="E23" s="259"/>
      <c r="F23" s="259"/>
      <c r="G23" s="259"/>
      <c r="H23" s="89"/>
      <c r="I23" s="85"/>
      <c r="J23" s="86"/>
      <c r="K23" s="86">
        <f t="shared" si="1"/>
        <v>0</v>
      </c>
      <c r="L23" s="90" t="str">
        <f t="shared" si="0"/>
        <v>BAJO</v>
      </c>
    </row>
    <row r="24" spans="2:12" ht="53.25" customHeight="1" x14ac:dyDescent="0.25">
      <c r="B24" s="88"/>
      <c r="C24" s="259"/>
      <c r="D24" s="259"/>
      <c r="E24" s="259"/>
      <c r="F24" s="259"/>
      <c r="G24" s="259"/>
      <c r="H24" s="89"/>
      <c r="I24" s="85"/>
      <c r="J24" s="86"/>
      <c r="K24" s="86">
        <f t="shared" si="1"/>
        <v>0</v>
      </c>
      <c r="L24" s="90" t="str">
        <f t="shared" si="0"/>
        <v>BAJO</v>
      </c>
    </row>
    <row r="25" spans="2:12" ht="53.25" customHeight="1" x14ac:dyDescent="0.25">
      <c r="B25" s="88"/>
      <c r="C25" s="259"/>
      <c r="D25" s="259"/>
      <c r="E25" s="259"/>
      <c r="F25" s="259"/>
      <c r="G25" s="259"/>
      <c r="H25" s="89"/>
      <c r="I25" s="85"/>
      <c r="J25" s="86"/>
      <c r="K25" s="86">
        <f t="shared" si="1"/>
        <v>0</v>
      </c>
      <c r="L25" s="90" t="str">
        <f t="shared" si="0"/>
        <v>BAJO</v>
      </c>
    </row>
    <row r="26" spans="2:12" ht="53.25" customHeight="1" x14ac:dyDescent="0.25">
      <c r="B26" s="88"/>
      <c r="C26" s="259"/>
      <c r="D26" s="259"/>
      <c r="E26" s="259"/>
      <c r="F26" s="259"/>
      <c r="G26" s="259"/>
      <c r="H26" s="89"/>
      <c r="I26" s="85"/>
      <c r="J26" s="86"/>
      <c r="K26" s="86">
        <f t="shared" si="1"/>
        <v>0</v>
      </c>
      <c r="L26" s="90" t="str">
        <f t="shared" si="0"/>
        <v>BAJO</v>
      </c>
    </row>
    <row r="27" spans="2:12" ht="53.25" customHeight="1" x14ac:dyDescent="0.25">
      <c r="B27" s="88"/>
      <c r="C27" s="259"/>
      <c r="D27" s="259"/>
      <c r="E27" s="259"/>
      <c r="F27" s="259"/>
      <c r="G27" s="259"/>
      <c r="H27" s="89"/>
      <c r="I27" s="85"/>
      <c r="J27" s="86"/>
      <c r="K27" s="86">
        <f t="shared" si="1"/>
        <v>0</v>
      </c>
      <c r="L27" s="90" t="str">
        <f t="shared" si="0"/>
        <v>BAJO</v>
      </c>
    </row>
    <row r="28" spans="2:12" ht="53.25" customHeight="1" x14ac:dyDescent="0.25">
      <c r="B28" s="88"/>
      <c r="C28" s="259"/>
      <c r="D28" s="259"/>
      <c r="E28" s="259"/>
      <c r="F28" s="259"/>
      <c r="G28" s="259"/>
      <c r="H28" s="89"/>
      <c r="I28" s="85"/>
      <c r="J28" s="86"/>
      <c r="K28" s="86">
        <f t="shared" si="1"/>
        <v>0</v>
      </c>
      <c r="L28" s="90" t="str">
        <f t="shared" si="0"/>
        <v>BAJO</v>
      </c>
    </row>
    <row r="29" spans="2:12" ht="53.25" customHeight="1" x14ac:dyDescent="0.25">
      <c r="B29" s="88"/>
      <c r="C29" s="259"/>
      <c r="D29" s="259"/>
      <c r="E29" s="259"/>
      <c r="F29" s="259"/>
      <c r="G29" s="259"/>
      <c r="H29" s="89"/>
      <c r="I29" s="85"/>
      <c r="J29" s="86"/>
      <c r="K29" s="86">
        <f t="shared" si="1"/>
        <v>0</v>
      </c>
      <c r="L29" s="90" t="str">
        <f t="shared" si="0"/>
        <v>BAJO</v>
      </c>
    </row>
    <row r="30" spans="2:12" ht="53.25" customHeight="1" x14ac:dyDescent="0.25">
      <c r="B30" s="88"/>
      <c r="C30" s="259"/>
      <c r="D30" s="259"/>
      <c r="E30" s="259"/>
      <c r="F30" s="259"/>
      <c r="G30" s="259"/>
      <c r="H30" s="89"/>
      <c r="I30" s="85"/>
      <c r="J30" s="86"/>
      <c r="K30" s="86">
        <f t="shared" si="1"/>
        <v>0</v>
      </c>
      <c r="L30" s="90" t="str">
        <f t="shared" si="0"/>
        <v>BAJO</v>
      </c>
    </row>
    <row r="31" spans="2:12" ht="53.25" customHeight="1" x14ac:dyDescent="0.25">
      <c r="B31" s="88"/>
      <c r="C31" s="259"/>
      <c r="D31" s="259"/>
      <c r="E31" s="259"/>
      <c r="F31" s="259"/>
      <c r="G31" s="259"/>
      <c r="H31" s="89"/>
      <c r="I31" s="85"/>
      <c r="J31" s="86"/>
      <c r="K31" s="86">
        <f t="shared" si="1"/>
        <v>0</v>
      </c>
      <c r="L31" s="90" t="str">
        <f t="shared" si="0"/>
        <v>BAJO</v>
      </c>
    </row>
    <row r="32" spans="2:12" ht="53.25" customHeight="1" x14ac:dyDescent="0.25">
      <c r="B32" s="88"/>
      <c r="C32" s="259"/>
      <c r="D32" s="259"/>
      <c r="E32" s="259"/>
      <c r="F32" s="259"/>
      <c r="G32" s="259"/>
      <c r="H32" s="89"/>
      <c r="I32" s="85"/>
      <c r="J32" s="86"/>
      <c r="K32" s="86">
        <f t="shared" si="1"/>
        <v>0</v>
      </c>
      <c r="L32" s="90" t="str">
        <f t="shared" si="0"/>
        <v>BAJO</v>
      </c>
    </row>
    <row r="33" spans="2:14" ht="53.25" customHeight="1" x14ac:dyDescent="0.25">
      <c r="B33" s="88"/>
      <c r="C33" s="259"/>
      <c r="D33" s="259"/>
      <c r="E33" s="259"/>
      <c r="F33" s="259"/>
      <c r="G33" s="259"/>
      <c r="H33" s="89"/>
      <c r="I33" s="85"/>
      <c r="J33" s="86"/>
      <c r="K33" s="86">
        <f t="shared" si="1"/>
        <v>0</v>
      </c>
      <c r="L33" s="90" t="str">
        <f t="shared" si="0"/>
        <v>BAJO</v>
      </c>
    </row>
    <row r="34" spans="2:14" ht="53.25" customHeight="1" x14ac:dyDescent="0.25">
      <c r="B34" s="88"/>
      <c r="C34" s="259"/>
      <c r="D34" s="259"/>
      <c r="E34" s="259"/>
      <c r="F34" s="259"/>
      <c r="G34" s="259"/>
      <c r="H34" s="89"/>
      <c r="I34" s="85"/>
      <c r="J34" s="86"/>
      <c r="K34" s="86">
        <f t="shared" si="1"/>
        <v>0</v>
      </c>
      <c r="L34" s="90" t="str">
        <f t="shared" si="0"/>
        <v>BAJO</v>
      </c>
    </row>
    <row r="35" spans="2:14" ht="53.25" customHeight="1" x14ac:dyDescent="0.25">
      <c r="B35" s="88"/>
      <c r="C35" s="259"/>
      <c r="D35" s="259"/>
      <c r="E35" s="259"/>
      <c r="F35" s="259"/>
      <c r="G35" s="259"/>
      <c r="H35" s="89"/>
      <c r="I35" s="85"/>
      <c r="J35" s="86"/>
      <c r="K35" s="86">
        <f t="shared" si="1"/>
        <v>0</v>
      </c>
      <c r="L35" s="90" t="str">
        <f t="shared" si="0"/>
        <v>BAJO</v>
      </c>
    </row>
    <row r="36" spans="2:14" ht="53.25" customHeight="1" thickBot="1" x14ac:dyDescent="0.3">
      <c r="B36" s="91"/>
      <c r="C36" s="281"/>
      <c r="D36" s="281"/>
      <c r="E36" s="281"/>
      <c r="F36" s="281"/>
      <c r="G36" s="281"/>
      <c r="H36" s="92"/>
      <c r="I36" s="93"/>
      <c r="J36" s="94"/>
      <c r="K36" s="94">
        <f t="shared" si="1"/>
        <v>0</v>
      </c>
      <c r="L36" s="95" t="str">
        <f t="shared" si="0"/>
        <v>BAJO</v>
      </c>
    </row>
    <row r="37" spans="2:14" ht="12.75" customHeight="1" x14ac:dyDescent="0.25">
      <c r="B37" s="96"/>
      <c r="C37" s="97"/>
      <c r="D37" s="97"/>
      <c r="E37" s="97"/>
      <c r="F37" s="97"/>
      <c r="G37" s="97"/>
      <c r="H37" s="97"/>
      <c r="I37" s="97"/>
      <c r="J37" s="97"/>
      <c r="K37" s="97"/>
      <c r="L37" s="98"/>
    </row>
    <row r="38" spans="2:14" ht="13.2" x14ac:dyDescent="0.25">
      <c r="B38" s="74"/>
      <c r="C38" s="249"/>
      <c r="D38" s="249"/>
      <c r="E38" s="249"/>
      <c r="F38" s="75"/>
      <c r="G38" s="75"/>
      <c r="H38" s="242"/>
      <c r="I38" s="242"/>
      <c r="J38" s="75"/>
      <c r="K38" s="75"/>
      <c r="L38" s="76"/>
    </row>
    <row r="39" spans="2:14" ht="19.5" customHeight="1" x14ac:dyDescent="0.25">
      <c r="B39" s="256" t="s">
        <v>104</v>
      </c>
      <c r="C39" s="240" t="s">
        <v>105</v>
      </c>
      <c r="D39" s="240"/>
      <c r="E39" s="99" t="s">
        <v>106</v>
      </c>
      <c r="F39" s="75"/>
      <c r="G39" s="258" t="s">
        <v>101</v>
      </c>
      <c r="H39" s="100" t="s">
        <v>107</v>
      </c>
      <c r="I39" s="100" t="s">
        <v>106</v>
      </c>
      <c r="J39" s="75"/>
      <c r="K39" s="75"/>
      <c r="L39" s="76"/>
    </row>
    <row r="40" spans="2:14" ht="21" customHeight="1" x14ac:dyDescent="0.25">
      <c r="B40" s="256"/>
      <c r="C40" s="239" t="s">
        <v>108</v>
      </c>
      <c r="D40" s="239"/>
      <c r="E40" s="101">
        <v>1</v>
      </c>
      <c r="F40" s="75"/>
      <c r="G40" s="258"/>
      <c r="H40" s="101" t="s">
        <v>109</v>
      </c>
      <c r="I40" s="102">
        <v>1</v>
      </c>
      <c r="J40" s="75"/>
      <c r="K40" s="75"/>
      <c r="L40" s="76"/>
    </row>
    <row r="41" spans="2:14" ht="15.75" customHeight="1" x14ac:dyDescent="0.25">
      <c r="B41" s="256"/>
      <c r="C41" s="239" t="s">
        <v>110</v>
      </c>
      <c r="D41" s="239"/>
      <c r="E41" s="101">
        <v>2</v>
      </c>
      <c r="F41" s="75"/>
      <c r="G41" s="258"/>
      <c r="H41" s="101" t="s">
        <v>111</v>
      </c>
      <c r="I41" s="102">
        <v>2</v>
      </c>
      <c r="J41" s="75"/>
      <c r="K41" s="75"/>
      <c r="L41" s="76"/>
      <c r="N41" s="5"/>
    </row>
    <row r="42" spans="2:14" ht="24.75" customHeight="1" x14ac:dyDescent="0.25">
      <c r="B42" s="256"/>
      <c r="C42" s="239" t="s">
        <v>112</v>
      </c>
      <c r="D42" s="239"/>
      <c r="E42" s="101">
        <v>3</v>
      </c>
      <c r="F42" s="75"/>
      <c r="G42" s="258"/>
      <c r="H42" s="101" t="s">
        <v>113</v>
      </c>
      <c r="I42" s="102">
        <v>3</v>
      </c>
      <c r="J42" s="75"/>
      <c r="K42" s="75"/>
      <c r="L42" s="76"/>
    </row>
    <row r="43" spans="2:14" ht="18" customHeight="1" x14ac:dyDescent="0.25">
      <c r="B43" s="256"/>
      <c r="C43" s="239" t="s">
        <v>114</v>
      </c>
      <c r="D43" s="239"/>
      <c r="E43" s="101">
        <v>4</v>
      </c>
      <c r="F43" s="75"/>
      <c r="G43" s="258"/>
      <c r="H43" s="101" t="s">
        <v>115</v>
      </c>
      <c r="I43" s="102">
        <v>4</v>
      </c>
      <c r="J43" s="75"/>
      <c r="K43" s="75"/>
      <c r="L43" s="76"/>
    </row>
    <row r="44" spans="2:14" ht="29.25" customHeight="1" x14ac:dyDescent="0.25">
      <c r="B44" s="256"/>
      <c r="C44" s="239" t="s">
        <v>116</v>
      </c>
      <c r="D44" s="239"/>
      <c r="E44" s="101">
        <v>5</v>
      </c>
      <c r="F44" s="75"/>
      <c r="G44" s="258"/>
      <c r="H44" s="101" t="s">
        <v>117</v>
      </c>
      <c r="I44" s="102">
        <v>5</v>
      </c>
      <c r="J44" s="75"/>
      <c r="K44" s="75"/>
      <c r="L44" s="76"/>
    </row>
    <row r="45" spans="2:14" ht="16.5" customHeight="1" x14ac:dyDescent="0.25">
      <c r="B45" s="103"/>
      <c r="C45" s="104"/>
      <c r="D45" s="104"/>
      <c r="E45" s="104"/>
      <c r="F45" s="75"/>
      <c r="G45" s="104"/>
      <c r="H45" s="104"/>
      <c r="I45" s="104"/>
      <c r="J45" s="104"/>
      <c r="K45" s="104"/>
      <c r="L45" s="76"/>
    </row>
    <row r="46" spans="2:14" ht="16.5" customHeight="1" x14ac:dyDescent="0.25">
      <c r="B46" s="103"/>
      <c r="C46" s="242" t="s">
        <v>118</v>
      </c>
      <c r="D46" s="242"/>
      <c r="E46" s="242"/>
      <c r="F46" s="242"/>
      <c r="G46" s="242"/>
      <c r="H46" s="245"/>
      <c r="I46" s="245"/>
      <c r="J46" s="245"/>
      <c r="K46" s="245"/>
      <c r="L46" s="76"/>
    </row>
    <row r="47" spans="2:14" ht="69.75" customHeight="1" x14ac:dyDescent="0.25">
      <c r="B47" s="103"/>
      <c r="C47" s="239" t="s">
        <v>119</v>
      </c>
      <c r="D47" s="239"/>
      <c r="E47" s="239"/>
      <c r="F47" s="101" t="s">
        <v>120</v>
      </c>
      <c r="G47" s="101" t="s">
        <v>121</v>
      </c>
      <c r="H47" s="101" t="s">
        <v>122</v>
      </c>
      <c r="I47" s="239" t="s">
        <v>123</v>
      </c>
      <c r="J47" s="239"/>
      <c r="K47" s="239" t="s">
        <v>124</v>
      </c>
      <c r="L47" s="248"/>
    </row>
    <row r="48" spans="2:14" ht="69.75" customHeight="1" x14ac:dyDescent="0.25">
      <c r="B48" s="103"/>
      <c r="C48" s="239" t="s">
        <v>125</v>
      </c>
      <c r="D48" s="239"/>
      <c r="E48" s="239"/>
      <c r="F48" s="101" t="s">
        <v>126</v>
      </c>
      <c r="G48" s="101" t="s">
        <v>127</v>
      </c>
      <c r="H48" s="101" t="s">
        <v>128</v>
      </c>
      <c r="I48" s="239" t="s">
        <v>129</v>
      </c>
      <c r="J48" s="239"/>
      <c r="K48" s="239" t="s">
        <v>130</v>
      </c>
      <c r="L48" s="248"/>
    </row>
    <row r="49" spans="2:12" ht="13.2" x14ac:dyDescent="0.25">
      <c r="B49" s="74"/>
      <c r="C49" s="240" t="s">
        <v>131</v>
      </c>
      <c r="D49" s="240"/>
      <c r="E49" s="240" t="s">
        <v>106</v>
      </c>
      <c r="F49" s="105" t="s">
        <v>109</v>
      </c>
      <c r="G49" s="105" t="s">
        <v>111</v>
      </c>
      <c r="H49" s="106" t="s">
        <v>113</v>
      </c>
      <c r="I49" s="251" t="s">
        <v>115</v>
      </c>
      <c r="J49" s="251"/>
      <c r="K49" s="240" t="s">
        <v>117</v>
      </c>
      <c r="L49" s="246"/>
    </row>
    <row r="50" spans="2:12" ht="13.2" x14ac:dyDescent="0.25">
      <c r="B50" s="74"/>
      <c r="C50" s="240"/>
      <c r="D50" s="240"/>
      <c r="E50" s="240"/>
      <c r="F50" s="107">
        <v>1</v>
      </c>
      <c r="G50" s="107">
        <v>2</v>
      </c>
      <c r="H50" s="107">
        <v>3</v>
      </c>
      <c r="I50" s="241">
        <v>4</v>
      </c>
      <c r="J50" s="241"/>
      <c r="K50" s="241">
        <v>5</v>
      </c>
      <c r="L50" s="247"/>
    </row>
    <row r="51" spans="2:12" ht="19.5" customHeight="1" x14ac:dyDescent="0.25">
      <c r="B51" s="74"/>
      <c r="C51" s="239" t="s">
        <v>108</v>
      </c>
      <c r="D51" s="239"/>
      <c r="E51" s="108">
        <v>1</v>
      </c>
      <c r="F51" s="109">
        <v>2</v>
      </c>
      <c r="G51" s="109">
        <v>3</v>
      </c>
      <c r="H51" s="109">
        <v>4</v>
      </c>
      <c r="I51" s="243">
        <v>5</v>
      </c>
      <c r="J51" s="243"/>
      <c r="K51" s="244">
        <v>6</v>
      </c>
      <c r="L51" s="252"/>
    </row>
    <row r="52" spans="2:12" ht="21.75" customHeight="1" x14ac:dyDescent="0.25">
      <c r="B52" s="74"/>
      <c r="C52" s="239" t="s">
        <v>110</v>
      </c>
      <c r="D52" s="239"/>
      <c r="E52" s="108">
        <v>2</v>
      </c>
      <c r="F52" s="109">
        <v>3</v>
      </c>
      <c r="G52" s="109">
        <v>4</v>
      </c>
      <c r="H52" s="110">
        <v>5</v>
      </c>
      <c r="I52" s="244">
        <v>6</v>
      </c>
      <c r="J52" s="244"/>
      <c r="K52" s="253">
        <v>7</v>
      </c>
      <c r="L52" s="254"/>
    </row>
    <row r="53" spans="2:12" ht="26.25" customHeight="1" x14ac:dyDescent="0.25">
      <c r="B53" s="74"/>
      <c r="C53" s="239" t="s">
        <v>112</v>
      </c>
      <c r="D53" s="239"/>
      <c r="E53" s="108">
        <v>3</v>
      </c>
      <c r="F53" s="109">
        <v>4</v>
      </c>
      <c r="G53" s="110">
        <v>5</v>
      </c>
      <c r="H53" s="111">
        <v>6</v>
      </c>
      <c r="I53" s="244">
        <v>7</v>
      </c>
      <c r="J53" s="244"/>
      <c r="K53" s="250">
        <v>8</v>
      </c>
      <c r="L53" s="255"/>
    </row>
    <row r="54" spans="2:12" ht="21" customHeight="1" x14ac:dyDescent="0.25">
      <c r="B54" s="74"/>
      <c r="C54" s="239" t="s">
        <v>114</v>
      </c>
      <c r="D54" s="239"/>
      <c r="E54" s="108">
        <v>4</v>
      </c>
      <c r="F54" s="110">
        <v>5</v>
      </c>
      <c r="G54" s="111">
        <v>6</v>
      </c>
      <c r="H54" s="111">
        <v>7</v>
      </c>
      <c r="I54" s="250">
        <v>8</v>
      </c>
      <c r="J54" s="250"/>
      <c r="K54" s="250">
        <v>9</v>
      </c>
      <c r="L54" s="255"/>
    </row>
    <row r="55" spans="2:12" ht="27" customHeight="1" x14ac:dyDescent="0.25">
      <c r="B55" s="74"/>
      <c r="C55" s="239" t="s">
        <v>116</v>
      </c>
      <c r="D55" s="239"/>
      <c r="E55" s="108">
        <v>5</v>
      </c>
      <c r="F55" s="111">
        <v>6</v>
      </c>
      <c r="G55" s="111">
        <v>7</v>
      </c>
      <c r="H55" s="112">
        <v>8</v>
      </c>
      <c r="I55" s="250">
        <v>9</v>
      </c>
      <c r="J55" s="250"/>
      <c r="K55" s="250">
        <v>10</v>
      </c>
      <c r="L55" s="255"/>
    </row>
    <row r="56" spans="2:12" ht="13.2" x14ac:dyDescent="0.25">
      <c r="B56" s="74"/>
      <c r="C56" s="75"/>
      <c r="D56" s="75"/>
      <c r="E56" s="75"/>
      <c r="F56" s="75"/>
      <c r="G56" s="75"/>
      <c r="H56" s="75"/>
      <c r="I56" s="75"/>
      <c r="J56" s="75"/>
      <c r="K56" s="75"/>
      <c r="L56" s="76"/>
    </row>
    <row r="57" spans="2:12" ht="19.5" customHeight="1" x14ac:dyDescent="0.25">
      <c r="B57" s="74"/>
      <c r="C57" s="75"/>
      <c r="D57" s="75"/>
      <c r="E57" s="75"/>
      <c r="F57" s="75"/>
      <c r="G57" s="242" t="s">
        <v>132</v>
      </c>
      <c r="H57" s="242"/>
      <c r="I57" s="75"/>
      <c r="J57" s="75"/>
      <c r="K57" s="75"/>
      <c r="L57" s="76"/>
    </row>
    <row r="58" spans="2:12" ht="18" customHeight="1" x14ac:dyDescent="0.25">
      <c r="B58" s="74"/>
      <c r="C58" s="75"/>
      <c r="D58" s="75"/>
      <c r="E58" s="75"/>
      <c r="F58" s="75"/>
      <c r="G58" s="105" t="s">
        <v>118</v>
      </c>
      <c r="H58" s="113" t="s">
        <v>131</v>
      </c>
      <c r="I58" s="75"/>
      <c r="J58" s="75"/>
      <c r="K58" s="75"/>
      <c r="L58" s="76"/>
    </row>
    <row r="59" spans="2:12" ht="18" customHeight="1" x14ac:dyDescent="0.25">
      <c r="B59" s="74"/>
      <c r="C59" s="75"/>
      <c r="D59" s="75"/>
      <c r="E59" s="75"/>
      <c r="F59" s="75"/>
      <c r="G59" s="112" t="s">
        <v>133</v>
      </c>
      <c r="H59" s="114" t="s">
        <v>134</v>
      </c>
      <c r="I59" s="75"/>
      <c r="J59" s="75"/>
      <c r="K59" s="75"/>
      <c r="L59" s="76"/>
    </row>
    <row r="60" spans="2:12" ht="18" customHeight="1" x14ac:dyDescent="0.25">
      <c r="B60" s="74"/>
      <c r="C60" s="75"/>
      <c r="D60" s="75"/>
      <c r="E60" s="75"/>
      <c r="F60" s="75"/>
      <c r="G60" s="111" t="s">
        <v>135</v>
      </c>
      <c r="H60" s="114" t="s">
        <v>136</v>
      </c>
      <c r="I60" s="75"/>
      <c r="J60" s="75"/>
      <c r="K60" s="75"/>
      <c r="L60" s="76"/>
    </row>
    <row r="61" spans="2:12" ht="18" customHeight="1" x14ac:dyDescent="0.25">
      <c r="B61" s="74"/>
      <c r="C61" s="75"/>
      <c r="D61" s="75"/>
      <c r="E61" s="75"/>
      <c r="F61" s="75"/>
      <c r="G61" s="110">
        <v>5</v>
      </c>
      <c r="H61" s="114" t="s">
        <v>137</v>
      </c>
      <c r="I61" s="75"/>
      <c r="J61" s="75"/>
      <c r="K61" s="75"/>
      <c r="L61" s="76"/>
    </row>
    <row r="62" spans="2:12" ht="18" customHeight="1" x14ac:dyDescent="0.25">
      <c r="B62" s="74"/>
      <c r="C62" s="75"/>
      <c r="D62" s="75"/>
      <c r="E62" s="75"/>
      <c r="F62" s="75"/>
      <c r="G62" s="109" t="s">
        <v>138</v>
      </c>
      <c r="H62" s="114" t="s">
        <v>139</v>
      </c>
      <c r="I62" s="75"/>
      <c r="J62" s="75"/>
      <c r="K62" s="75"/>
      <c r="L62" s="76"/>
    </row>
    <row r="63" spans="2:12" thickBot="1" x14ac:dyDescent="0.3">
      <c r="B63" s="77"/>
      <c r="C63" s="78"/>
      <c r="D63" s="78"/>
      <c r="E63" s="78"/>
      <c r="F63" s="78"/>
      <c r="G63" s="78"/>
      <c r="H63" s="78"/>
      <c r="I63" s="78"/>
      <c r="J63" s="78"/>
      <c r="K63" s="78"/>
      <c r="L63" s="79"/>
    </row>
    <row r="67" spans="2:2" hidden="1" x14ac:dyDescent="0.3">
      <c r="B67" s="7" t="s">
        <v>96</v>
      </c>
    </row>
    <row r="68" spans="2:2" hidden="1" x14ac:dyDescent="0.3">
      <c r="B68" s="7" t="s">
        <v>140</v>
      </c>
    </row>
  </sheetData>
  <mergeCells count="68">
    <mergeCell ref="C35:G35"/>
    <mergeCell ref="C36:G36"/>
    <mergeCell ref="C32:G32"/>
    <mergeCell ref="C24:G24"/>
    <mergeCell ref="C25:G25"/>
    <mergeCell ref="C26:G26"/>
    <mergeCell ref="C31:G31"/>
    <mergeCell ref="C16:G16"/>
    <mergeCell ref="C18:G18"/>
    <mergeCell ref="C19:G19"/>
    <mergeCell ref="C20:G20"/>
    <mergeCell ref="C21:G21"/>
    <mergeCell ref="H15:L15"/>
    <mergeCell ref="B15:G15"/>
    <mergeCell ref="B6:L6"/>
    <mergeCell ref="B2:B4"/>
    <mergeCell ref="B12:L12"/>
    <mergeCell ref="B7:L7"/>
    <mergeCell ref="C2:J4"/>
    <mergeCell ref="K2:L4"/>
    <mergeCell ref="B39:B44"/>
    <mergeCell ref="C39:D39"/>
    <mergeCell ref="C40:D40"/>
    <mergeCell ref="C17:G17"/>
    <mergeCell ref="C41:D41"/>
    <mergeCell ref="C42:D42"/>
    <mergeCell ref="C43:D43"/>
    <mergeCell ref="G39:G44"/>
    <mergeCell ref="C27:G27"/>
    <mergeCell ref="C28:G28"/>
    <mergeCell ref="C29:G29"/>
    <mergeCell ref="C30:G30"/>
    <mergeCell ref="C22:G22"/>
    <mergeCell ref="C23:G23"/>
    <mergeCell ref="C33:G33"/>
    <mergeCell ref="C34:G34"/>
    <mergeCell ref="G57:H57"/>
    <mergeCell ref="C52:D52"/>
    <mergeCell ref="K47:L47"/>
    <mergeCell ref="C55:D55"/>
    <mergeCell ref="C54:D54"/>
    <mergeCell ref="I55:J55"/>
    <mergeCell ref="I49:J49"/>
    <mergeCell ref="I47:J47"/>
    <mergeCell ref="I48:J48"/>
    <mergeCell ref="K51:L51"/>
    <mergeCell ref="K52:L52"/>
    <mergeCell ref="K53:L53"/>
    <mergeCell ref="K54:L54"/>
    <mergeCell ref="K55:L55"/>
    <mergeCell ref="I54:J54"/>
    <mergeCell ref="I53:J53"/>
    <mergeCell ref="C53:D53"/>
    <mergeCell ref="C49:D50"/>
    <mergeCell ref="I50:J50"/>
    <mergeCell ref="H38:I38"/>
    <mergeCell ref="C48:E48"/>
    <mergeCell ref="C51:D51"/>
    <mergeCell ref="I51:J51"/>
    <mergeCell ref="C44:D44"/>
    <mergeCell ref="C47:E47"/>
    <mergeCell ref="I52:J52"/>
    <mergeCell ref="E49:E50"/>
    <mergeCell ref="C46:K46"/>
    <mergeCell ref="K49:L49"/>
    <mergeCell ref="K50:L50"/>
    <mergeCell ref="K48:L48"/>
    <mergeCell ref="C38:E38"/>
  </mergeCells>
  <phoneticPr fontId="1" type="noConversion"/>
  <conditionalFormatting sqref="J17:K36">
    <cfRule type="expression" dxfId="31" priority="1" stopIfTrue="1">
      <formula>"""bajo"""</formula>
    </cfRule>
  </conditionalFormatting>
  <conditionalFormatting sqref="L17:L36">
    <cfRule type="cellIs" dxfId="30" priority="2" stopIfTrue="1" operator="equal">
      <formula>"EXTREMO"</formula>
    </cfRule>
    <cfRule type="cellIs" dxfId="29" priority="3" stopIfTrue="1" operator="equal">
      <formula>"ALTO"</formula>
    </cfRule>
    <cfRule type="cellIs" dxfId="28" priority="4" stopIfTrue="1" operator="equal">
      <formula>"MEDIO"</formula>
    </cfRule>
    <cfRule type="cellIs" dxfId="27" priority="5" stopIfTrue="1" operator="equal">
      <formula>"BAJO"</formula>
    </cfRule>
  </conditionalFormatting>
  <dataValidations count="24">
    <dataValidation type="list" allowBlank="1" showInputMessage="1" showErrorMessage="1" sqref="I17:I36" xr:uid="{00000000-0002-0000-0200-000000000000}">
      <formula1>$E$40:$E$44</formula1>
    </dataValidation>
    <dataValidation type="list" allowBlank="1" showInputMessage="1" showErrorMessage="1" sqref="J17:J36" xr:uid="{00000000-0002-0000-0200-000001000000}">
      <formula1>$I$40:$I$44</formula1>
    </dataValidation>
    <dataValidation type="list" allowBlank="1" showInputMessage="1" showErrorMessage="1" sqref="H15" xr:uid="{00000000-0002-0000-0200-000002000000}">
      <formula1>$B$67:$B$68</formula1>
    </dataValidation>
    <dataValidation type="list" allowBlank="1" showInputMessage="1" showErrorMessage="1" sqref="C17:G17" xr:uid="{00000000-0002-0000-0200-000003000000}">
      <formula1>INDIRECT($B$17)</formula1>
    </dataValidation>
    <dataValidation type="list" allowBlank="1" showInputMessage="1" showErrorMessage="1" sqref="B17:B36"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C30:G30" xr:uid="{00000000-0002-0000-0200-000011000000}">
      <formula1>INDIRECT($B$30)</formula1>
    </dataValidation>
    <dataValidation type="list" allowBlank="1" showInputMessage="1" showErrorMessage="1" sqref="C31:G31" xr:uid="{00000000-0002-0000-0200-000012000000}">
      <formula1>INDIRECT($B$31)</formula1>
    </dataValidation>
    <dataValidation type="list" allowBlank="1" showInputMessage="1" showErrorMessage="1" sqref="C32:G32" xr:uid="{00000000-0002-0000-0200-000013000000}">
      <formula1>INDIRECT($B$32)</formula1>
    </dataValidation>
    <dataValidation type="list" allowBlank="1" showInputMessage="1" showErrorMessage="1" sqref="C33:G33" xr:uid="{00000000-0002-0000-0200-000014000000}">
      <formula1>INDIRECT($B$33)</formula1>
    </dataValidation>
    <dataValidation type="list" allowBlank="1" showInputMessage="1" showErrorMessage="1" sqref="C34:G34" xr:uid="{00000000-0002-0000-0200-000015000000}">
      <formula1>INDIRECT($B$34)</formula1>
    </dataValidation>
    <dataValidation type="list" allowBlank="1" showInputMessage="1" showErrorMessage="1" sqref="C35:G35" xr:uid="{00000000-0002-0000-0200-000016000000}">
      <formula1>INDIRECT($B$35)</formula1>
    </dataValidation>
    <dataValidation type="list" allowBlank="1" showInputMessage="1" showErrorMessage="1" sqref="C36:G36" xr:uid="{00000000-0002-0000-0200-000017000000}">
      <formula1>INDIRECT($B$36)</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5"/>
  <sheetViews>
    <sheetView showGridLines="0" topLeftCell="B3" zoomScale="90" zoomScaleNormal="90" zoomScalePageLayoutView="70" workbookViewId="0">
      <selection activeCell="L14" sqref="L14"/>
    </sheetView>
  </sheetViews>
  <sheetFormatPr baseColWidth="10" defaultColWidth="11.44140625" defaultRowHeight="13.2" x14ac:dyDescent="0.25"/>
  <cols>
    <col min="1" max="1" width="2.88671875" customWidth="1"/>
    <col min="2" max="2" width="41.6640625" customWidth="1"/>
    <col min="3" max="3" width="15.88671875" customWidth="1"/>
    <col min="4" max="4" width="13.109375" customWidth="1"/>
    <col min="5" max="5" width="16.44140625" customWidth="1"/>
    <col min="6" max="6" width="14.88671875" customWidth="1"/>
    <col min="7" max="7" width="17.44140625" customWidth="1"/>
    <col min="8" max="8" width="14.44140625" customWidth="1"/>
    <col min="9" max="9" width="15.88671875" customWidth="1"/>
    <col min="10" max="10" width="9.44140625" customWidth="1"/>
    <col min="11" max="17" width="14" customWidth="1"/>
    <col min="18" max="18" width="20.88671875" style="4" customWidth="1"/>
  </cols>
  <sheetData>
    <row r="2" spans="2:26" ht="48.75" customHeight="1" x14ac:dyDescent="0.25">
      <c r="B2" s="193"/>
      <c r="C2" s="203" t="s">
        <v>16</v>
      </c>
      <c r="D2" s="204"/>
      <c r="E2" s="204"/>
      <c r="F2" s="204"/>
      <c r="G2" s="204"/>
      <c r="H2" s="204"/>
      <c r="I2" s="204"/>
      <c r="J2" s="204"/>
      <c r="K2" s="204"/>
      <c r="L2" s="204"/>
      <c r="M2" s="204"/>
      <c r="N2" s="204"/>
      <c r="O2" s="204"/>
      <c r="P2" s="205"/>
      <c r="Q2" s="145" t="s">
        <v>1</v>
      </c>
      <c r="R2" s="275"/>
    </row>
    <row r="3" spans="2:26" ht="30" customHeight="1" x14ac:dyDescent="0.25">
      <c r="B3" s="193"/>
      <c r="C3" s="206"/>
      <c r="D3" s="207"/>
      <c r="E3" s="207"/>
      <c r="F3" s="207"/>
      <c r="G3" s="207"/>
      <c r="H3" s="207"/>
      <c r="I3" s="207"/>
      <c r="J3" s="207"/>
      <c r="K3" s="207"/>
      <c r="L3" s="207"/>
      <c r="M3" s="207"/>
      <c r="N3" s="207"/>
      <c r="O3" s="207"/>
      <c r="P3" s="208"/>
      <c r="Q3" s="276"/>
      <c r="R3" s="277"/>
    </row>
    <row r="4" spans="2:26" ht="39.75" customHeight="1" x14ac:dyDescent="0.25">
      <c r="B4" s="193"/>
      <c r="C4" s="209"/>
      <c r="D4" s="210"/>
      <c r="E4" s="210"/>
      <c r="F4" s="210"/>
      <c r="G4" s="210"/>
      <c r="H4" s="210"/>
      <c r="I4" s="210"/>
      <c r="J4" s="210"/>
      <c r="K4" s="210"/>
      <c r="L4" s="210"/>
      <c r="M4" s="210"/>
      <c r="N4" s="210"/>
      <c r="O4" s="210"/>
      <c r="P4" s="211"/>
      <c r="Q4" s="278"/>
      <c r="R4" s="279"/>
    </row>
    <row r="5" spans="2:26" ht="13.8" thickBot="1" x14ac:dyDescent="0.3"/>
    <row r="6" spans="2:26" ht="78.75" customHeight="1" thickBot="1" x14ac:dyDescent="0.3">
      <c r="B6" s="318" t="str">
        <f>+EVALUACION!B6</f>
        <v xml:space="preserve">Objeto Contractual: </v>
      </c>
      <c r="C6" s="319"/>
      <c r="D6" s="319"/>
      <c r="E6" s="319"/>
      <c r="F6" s="319"/>
      <c r="G6" s="319"/>
      <c r="H6" s="319"/>
      <c r="I6" s="319"/>
      <c r="J6" s="319"/>
      <c r="K6" s="319"/>
      <c r="L6" s="319"/>
      <c r="M6" s="319"/>
      <c r="N6" s="319"/>
      <c r="O6" s="319"/>
      <c r="P6" s="319"/>
      <c r="Q6" s="319"/>
      <c r="R6" s="320"/>
      <c r="S6" s="1"/>
      <c r="T6" s="1"/>
      <c r="U6" s="1"/>
      <c r="V6" s="1"/>
      <c r="W6" s="1"/>
      <c r="X6" s="1"/>
      <c r="Y6" s="1"/>
      <c r="Z6" s="1"/>
    </row>
    <row r="7" spans="2:26" ht="24.75" customHeight="1" x14ac:dyDescent="0.25">
      <c r="B7" s="321" t="s">
        <v>19</v>
      </c>
      <c r="C7" s="322"/>
      <c r="D7" s="322"/>
      <c r="E7" s="322"/>
      <c r="F7" s="322"/>
      <c r="G7" s="322"/>
      <c r="H7" s="322"/>
      <c r="I7" s="322"/>
      <c r="J7" s="322"/>
      <c r="K7" s="322"/>
      <c r="L7" s="322"/>
      <c r="M7" s="322"/>
      <c r="N7" s="322"/>
      <c r="O7" s="322"/>
      <c r="P7" s="322"/>
      <c r="Q7" s="322"/>
      <c r="R7" s="323"/>
    </row>
    <row r="8" spans="2:26" ht="15.6" x14ac:dyDescent="0.3">
      <c r="B8" s="329" t="s">
        <v>141</v>
      </c>
      <c r="C8" s="330"/>
      <c r="D8" s="330"/>
      <c r="E8" s="330"/>
      <c r="F8" s="330"/>
      <c r="G8" s="330"/>
      <c r="H8" s="330"/>
      <c r="I8" s="330"/>
      <c r="J8" s="330"/>
      <c r="K8" s="330"/>
      <c r="L8" s="330"/>
      <c r="M8" s="330"/>
      <c r="N8" s="330"/>
      <c r="O8" s="330"/>
      <c r="P8" s="330"/>
      <c r="Q8" s="330"/>
      <c r="R8" s="330"/>
    </row>
    <row r="9" spans="2:26" ht="34.5" customHeight="1" x14ac:dyDescent="0.25">
      <c r="B9" s="327" t="s">
        <v>142</v>
      </c>
      <c r="C9" s="328"/>
      <c r="D9" s="328"/>
      <c r="E9" s="328"/>
      <c r="F9" s="328"/>
      <c r="G9" s="328"/>
      <c r="H9" s="328"/>
      <c r="I9" s="328"/>
      <c r="J9" s="328"/>
      <c r="K9" s="328"/>
      <c r="L9" s="328"/>
      <c r="M9" s="328"/>
      <c r="N9" s="328"/>
      <c r="O9" s="328"/>
      <c r="P9" s="328"/>
      <c r="Q9" s="328"/>
      <c r="R9" s="328"/>
    </row>
    <row r="10" spans="2:26" ht="15.6" x14ac:dyDescent="0.3">
      <c r="B10" s="329" t="s">
        <v>143</v>
      </c>
      <c r="C10" s="330"/>
      <c r="D10" s="330"/>
      <c r="E10" s="330"/>
      <c r="F10" s="330"/>
      <c r="G10" s="330"/>
      <c r="H10" s="330"/>
      <c r="I10" s="330"/>
      <c r="J10" s="330"/>
      <c r="K10" s="330"/>
      <c r="L10" s="330"/>
      <c r="M10" s="330"/>
      <c r="N10" s="330"/>
      <c r="O10" s="330"/>
      <c r="P10" s="330"/>
      <c r="Q10" s="330"/>
      <c r="R10" s="330"/>
    </row>
    <row r="11" spans="2:26" x14ac:dyDescent="0.25">
      <c r="B11" s="74"/>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115" t="s">
        <v>97</v>
      </c>
      <c r="C15" s="326" t="s">
        <v>98</v>
      </c>
      <c r="D15" s="326"/>
      <c r="E15" s="326"/>
      <c r="F15" s="326"/>
      <c r="G15" s="280" t="s">
        <v>144</v>
      </c>
      <c r="H15" s="280"/>
      <c r="I15" s="81" t="s">
        <v>100</v>
      </c>
      <c r="J15" s="81" t="s">
        <v>101</v>
      </c>
      <c r="K15" s="81" t="s">
        <v>102</v>
      </c>
      <c r="L15" s="81" t="s">
        <v>103</v>
      </c>
      <c r="M15" s="81" t="s">
        <v>145</v>
      </c>
      <c r="N15" s="81" t="s">
        <v>146</v>
      </c>
      <c r="O15" s="81" t="s">
        <v>147</v>
      </c>
      <c r="P15" s="81" t="s">
        <v>148</v>
      </c>
      <c r="Q15" s="81" t="s">
        <v>149</v>
      </c>
      <c r="R15" s="11" t="s">
        <v>150</v>
      </c>
    </row>
    <row r="16" spans="2:26" s="24" customFormat="1" ht="57.75" customHeight="1" x14ac:dyDescent="0.25">
      <c r="B16" s="116">
        <f>+EVALUACION!B17</f>
        <v>0</v>
      </c>
      <c r="C16" s="325">
        <f>+EVALUACION!C17</f>
        <v>0</v>
      </c>
      <c r="D16" s="325"/>
      <c r="E16" s="325"/>
      <c r="F16" s="325"/>
      <c r="G16" s="324"/>
      <c r="H16" s="324"/>
      <c r="I16" s="117">
        <f>+EVALUACION!I17</f>
        <v>0</v>
      </c>
      <c r="J16" s="117">
        <f>+EVALUACION!J17</f>
        <v>0</v>
      </c>
      <c r="K16" s="117">
        <f>+I16+J16</f>
        <v>0</v>
      </c>
      <c r="L16" s="117" t="str">
        <f>IF(K16&lt;=4,"BAJO",IF(K16=5,"MEDIO",IF(K16=6,"ALTO",IF(K16=7,"ALTO","EXTREMO"))))</f>
        <v>BAJO</v>
      </c>
      <c r="M16" s="117"/>
      <c r="N16" s="118"/>
      <c r="O16" s="118"/>
      <c r="P16" s="118"/>
      <c r="Q16" s="118"/>
      <c r="R16" s="25"/>
    </row>
    <row r="17" spans="2:18" s="24" customFormat="1" ht="57.75" customHeight="1" x14ac:dyDescent="0.25">
      <c r="B17" s="119">
        <f>+EVALUACION!B18</f>
        <v>0</v>
      </c>
      <c r="C17" s="282">
        <f>+EVALUACION!C18</f>
        <v>0</v>
      </c>
      <c r="D17" s="282"/>
      <c r="E17" s="282"/>
      <c r="F17" s="282"/>
      <c r="G17" s="239"/>
      <c r="H17" s="239"/>
      <c r="I17" s="125">
        <f>+EVALUACION!I18</f>
        <v>0</v>
      </c>
      <c r="J17" s="85">
        <f>+EVALUACION!J18</f>
        <v>0</v>
      </c>
      <c r="K17" s="85">
        <f>+I17+J17</f>
        <v>0</v>
      </c>
      <c r="L17" s="85" t="str">
        <f>IF(K17&lt;=4,"BAJO",IF(K17=5,"MEDIO",IF(K17=6,"ALTO",IF(K17=7,"ALTO","EXTREMO"))))</f>
        <v>BAJO</v>
      </c>
      <c r="M17" s="85"/>
      <c r="N17" s="120"/>
      <c r="O17" s="120"/>
      <c r="P17" s="120"/>
      <c r="Q17" s="120"/>
      <c r="R17" s="26"/>
    </row>
    <row r="18" spans="2:18" s="24" customFormat="1" ht="57.75" customHeight="1" x14ac:dyDescent="0.25">
      <c r="B18" s="119">
        <f>+EVALUACION!B19</f>
        <v>0</v>
      </c>
      <c r="C18" s="282">
        <f>+EVALUACION!C19</f>
        <v>0</v>
      </c>
      <c r="D18" s="282"/>
      <c r="E18" s="282"/>
      <c r="F18" s="282"/>
      <c r="G18" s="239"/>
      <c r="H18" s="239"/>
      <c r="I18" s="85">
        <f>+EVALUACION!I19</f>
        <v>0</v>
      </c>
      <c r="J18" s="85">
        <f>+EVALUACION!J19</f>
        <v>0</v>
      </c>
      <c r="K18" s="85">
        <f t="shared" ref="K18:K29" si="0">+I18+J18</f>
        <v>0</v>
      </c>
      <c r="L18" s="85" t="str">
        <f t="shared" ref="L18:L35" si="1">IF(K18&lt;=4,"BAJO",IF(K18=5,"MEDIO",IF(K18=6,"ALTO",IF(K18=7,"ALTO","EXTREMO"))))</f>
        <v>BAJO</v>
      </c>
      <c r="M18" s="85"/>
      <c r="N18" s="120"/>
      <c r="O18" s="120"/>
      <c r="P18" s="120"/>
      <c r="Q18" s="120"/>
      <c r="R18" s="26"/>
    </row>
    <row r="19" spans="2:18" s="24" customFormat="1" ht="57.75" customHeight="1" x14ac:dyDescent="0.25">
      <c r="B19" s="119">
        <f>+EVALUACION!B20</f>
        <v>0</v>
      </c>
      <c r="C19" s="282">
        <f>+EVALUACION!C20</f>
        <v>0</v>
      </c>
      <c r="D19" s="282"/>
      <c r="E19" s="282"/>
      <c r="F19" s="282"/>
      <c r="G19" s="239"/>
      <c r="H19" s="239"/>
      <c r="I19" s="85">
        <f>+EVALUACION!I20</f>
        <v>0</v>
      </c>
      <c r="J19" s="85">
        <f>+EVALUACION!J20</f>
        <v>0</v>
      </c>
      <c r="K19" s="85">
        <f t="shared" si="0"/>
        <v>0</v>
      </c>
      <c r="L19" s="85" t="str">
        <f t="shared" si="1"/>
        <v>BAJO</v>
      </c>
      <c r="M19" s="85"/>
      <c r="N19" s="120"/>
      <c r="O19" s="120"/>
      <c r="P19" s="120"/>
      <c r="Q19" s="120"/>
      <c r="R19" s="26"/>
    </row>
    <row r="20" spans="2:18" s="24" customFormat="1" ht="57.75" customHeight="1" x14ac:dyDescent="0.25">
      <c r="B20" s="119">
        <f>+EVALUACION!B21</f>
        <v>0</v>
      </c>
      <c r="C20" s="282">
        <f>+EVALUACION!C21</f>
        <v>0</v>
      </c>
      <c r="D20" s="282"/>
      <c r="E20" s="282"/>
      <c r="F20" s="282"/>
      <c r="G20" s="239"/>
      <c r="H20" s="239"/>
      <c r="I20" s="85">
        <f>+EVALUACION!I21</f>
        <v>0</v>
      </c>
      <c r="J20" s="85">
        <f>+EVALUACION!J21</f>
        <v>0</v>
      </c>
      <c r="K20" s="85">
        <f t="shared" si="0"/>
        <v>0</v>
      </c>
      <c r="L20" s="85" t="str">
        <f t="shared" si="1"/>
        <v>BAJO</v>
      </c>
      <c r="M20" s="85"/>
      <c r="N20" s="120"/>
      <c r="O20" s="120"/>
      <c r="P20" s="120"/>
      <c r="Q20" s="120"/>
      <c r="R20" s="26"/>
    </row>
    <row r="21" spans="2:18" s="24" customFormat="1" ht="57.75" customHeight="1" x14ac:dyDescent="0.25">
      <c r="B21" s="119">
        <f>+EVALUACION!B22</f>
        <v>0</v>
      </c>
      <c r="C21" s="282">
        <f>+EVALUACION!C22</f>
        <v>0</v>
      </c>
      <c r="D21" s="282"/>
      <c r="E21" s="282"/>
      <c r="F21" s="282"/>
      <c r="G21" s="239"/>
      <c r="H21" s="239"/>
      <c r="I21" s="85">
        <f>+EVALUACION!I22</f>
        <v>0</v>
      </c>
      <c r="J21" s="85">
        <f>+EVALUACION!J22</f>
        <v>0</v>
      </c>
      <c r="K21" s="85">
        <f t="shared" si="0"/>
        <v>0</v>
      </c>
      <c r="L21" s="85" t="str">
        <f t="shared" si="1"/>
        <v>BAJO</v>
      </c>
      <c r="M21" s="85"/>
      <c r="N21" s="120"/>
      <c r="O21" s="120"/>
      <c r="P21" s="120"/>
      <c r="Q21" s="120"/>
      <c r="R21" s="26"/>
    </row>
    <row r="22" spans="2:18" s="24" customFormat="1" ht="57.75" customHeight="1" x14ac:dyDescent="0.25">
      <c r="B22" s="119">
        <f>+EVALUACION!B23</f>
        <v>0</v>
      </c>
      <c r="C22" s="282">
        <f>+EVALUACION!C23</f>
        <v>0</v>
      </c>
      <c r="D22" s="282"/>
      <c r="E22" s="282"/>
      <c r="F22" s="282"/>
      <c r="G22" s="239"/>
      <c r="H22" s="239"/>
      <c r="I22" s="85">
        <f>+EVALUACION!I23</f>
        <v>0</v>
      </c>
      <c r="J22" s="85">
        <f>+EVALUACION!J23</f>
        <v>0</v>
      </c>
      <c r="K22" s="85">
        <f t="shared" si="0"/>
        <v>0</v>
      </c>
      <c r="L22" s="85" t="str">
        <f t="shared" si="1"/>
        <v>BAJO</v>
      </c>
      <c r="M22" s="85"/>
      <c r="N22" s="120"/>
      <c r="O22" s="120"/>
      <c r="P22" s="120"/>
      <c r="Q22" s="120"/>
      <c r="R22" s="26"/>
    </row>
    <row r="23" spans="2:18" s="24" customFormat="1" ht="57.75" customHeight="1" x14ac:dyDescent="0.25">
      <c r="B23" s="119">
        <f>+EVALUACION!B24</f>
        <v>0</v>
      </c>
      <c r="C23" s="282">
        <f>+EVALUACION!C24</f>
        <v>0</v>
      </c>
      <c r="D23" s="282"/>
      <c r="E23" s="282"/>
      <c r="F23" s="282"/>
      <c r="G23" s="239"/>
      <c r="H23" s="239"/>
      <c r="I23" s="85">
        <f>+EVALUACION!I24</f>
        <v>0</v>
      </c>
      <c r="J23" s="85">
        <f>+EVALUACION!J24</f>
        <v>0</v>
      </c>
      <c r="K23" s="85">
        <f t="shared" si="0"/>
        <v>0</v>
      </c>
      <c r="L23" s="85" t="str">
        <f t="shared" si="1"/>
        <v>BAJO</v>
      </c>
      <c r="M23" s="85"/>
      <c r="N23" s="120"/>
      <c r="O23" s="120"/>
      <c r="P23" s="120"/>
      <c r="Q23" s="120"/>
      <c r="R23" s="26"/>
    </row>
    <row r="24" spans="2:18" s="24" customFormat="1" ht="57.75" customHeight="1" x14ac:dyDescent="0.25">
      <c r="B24" s="119">
        <f>+EVALUACION!B25</f>
        <v>0</v>
      </c>
      <c r="C24" s="282">
        <f>+EVALUACION!C25</f>
        <v>0</v>
      </c>
      <c r="D24" s="282"/>
      <c r="E24" s="282"/>
      <c r="F24" s="282"/>
      <c r="G24" s="239"/>
      <c r="H24" s="239"/>
      <c r="I24" s="85">
        <f>+EVALUACION!I25</f>
        <v>0</v>
      </c>
      <c r="J24" s="85">
        <f>+EVALUACION!J25</f>
        <v>0</v>
      </c>
      <c r="K24" s="85">
        <f t="shared" si="0"/>
        <v>0</v>
      </c>
      <c r="L24" s="85" t="str">
        <f t="shared" si="1"/>
        <v>BAJO</v>
      </c>
      <c r="M24" s="85"/>
      <c r="N24" s="120"/>
      <c r="O24" s="120"/>
      <c r="P24" s="120"/>
      <c r="Q24" s="120"/>
      <c r="R24" s="26"/>
    </row>
    <row r="25" spans="2:18" s="24" customFormat="1" ht="57.75" customHeight="1" x14ac:dyDescent="0.25">
      <c r="B25" s="119">
        <f>+EVALUACION!B26</f>
        <v>0</v>
      </c>
      <c r="C25" s="282">
        <f>+EVALUACION!C26</f>
        <v>0</v>
      </c>
      <c r="D25" s="282"/>
      <c r="E25" s="282"/>
      <c r="F25" s="282"/>
      <c r="G25" s="239"/>
      <c r="H25" s="239"/>
      <c r="I25" s="85">
        <f>+EVALUACION!I26</f>
        <v>0</v>
      </c>
      <c r="J25" s="85">
        <f>+EVALUACION!J26</f>
        <v>0</v>
      </c>
      <c r="K25" s="85">
        <f t="shared" si="0"/>
        <v>0</v>
      </c>
      <c r="L25" s="85" t="str">
        <f t="shared" si="1"/>
        <v>BAJO</v>
      </c>
      <c r="M25" s="85"/>
      <c r="N25" s="120"/>
      <c r="O25" s="120"/>
      <c r="P25" s="120"/>
      <c r="Q25" s="120"/>
      <c r="R25" s="26"/>
    </row>
    <row r="26" spans="2:18" s="24" customFormat="1" ht="57.75" customHeight="1" x14ac:dyDescent="0.25">
      <c r="B26" s="119">
        <f>+EVALUACION!B27</f>
        <v>0</v>
      </c>
      <c r="C26" s="282">
        <f>+EVALUACION!C27</f>
        <v>0</v>
      </c>
      <c r="D26" s="282"/>
      <c r="E26" s="282"/>
      <c r="F26" s="282"/>
      <c r="G26" s="239"/>
      <c r="H26" s="239"/>
      <c r="I26" s="85">
        <f>+EVALUACION!I27</f>
        <v>0</v>
      </c>
      <c r="J26" s="85">
        <f>+EVALUACION!J27</f>
        <v>0</v>
      </c>
      <c r="K26" s="85">
        <f t="shared" si="0"/>
        <v>0</v>
      </c>
      <c r="L26" s="85" t="str">
        <f t="shared" si="1"/>
        <v>BAJO</v>
      </c>
      <c r="M26" s="85"/>
      <c r="N26" s="120"/>
      <c r="O26" s="120"/>
      <c r="P26" s="120"/>
      <c r="Q26" s="120"/>
      <c r="R26" s="26"/>
    </row>
    <row r="27" spans="2:18" s="24" customFormat="1" ht="57.75" customHeight="1" x14ac:dyDescent="0.25">
      <c r="B27" s="119">
        <f>+EVALUACION!B28</f>
        <v>0</v>
      </c>
      <c r="C27" s="282">
        <f>+EVALUACION!C28</f>
        <v>0</v>
      </c>
      <c r="D27" s="282"/>
      <c r="E27" s="282"/>
      <c r="F27" s="282"/>
      <c r="G27" s="239"/>
      <c r="H27" s="239"/>
      <c r="I27" s="85">
        <f>+EVALUACION!I28</f>
        <v>0</v>
      </c>
      <c r="J27" s="85">
        <f>+EVALUACION!J28</f>
        <v>0</v>
      </c>
      <c r="K27" s="85">
        <f t="shared" si="0"/>
        <v>0</v>
      </c>
      <c r="L27" s="85" t="str">
        <f t="shared" si="1"/>
        <v>BAJO</v>
      </c>
      <c r="M27" s="85"/>
      <c r="N27" s="120"/>
      <c r="O27" s="120"/>
      <c r="P27" s="120"/>
      <c r="Q27" s="120"/>
      <c r="R27" s="26"/>
    </row>
    <row r="28" spans="2:18" s="24" customFormat="1" ht="57.75" customHeight="1" x14ac:dyDescent="0.25">
      <c r="B28" s="119">
        <f>+EVALUACION!B29</f>
        <v>0</v>
      </c>
      <c r="C28" s="282">
        <f>+EVALUACION!C29</f>
        <v>0</v>
      </c>
      <c r="D28" s="282"/>
      <c r="E28" s="282"/>
      <c r="F28" s="282"/>
      <c r="G28" s="239"/>
      <c r="H28" s="239"/>
      <c r="I28" s="85">
        <f>+EVALUACION!I29</f>
        <v>0</v>
      </c>
      <c r="J28" s="85">
        <f>+EVALUACION!J29</f>
        <v>0</v>
      </c>
      <c r="K28" s="85">
        <f t="shared" si="0"/>
        <v>0</v>
      </c>
      <c r="L28" s="85" t="str">
        <f t="shared" si="1"/>
        <v>BAJO</v>
      </c>
      <c r="M28" s="85"/>
      <c r="N28" s="120"/>
      <c r="O28" s="120"/>
      <c r="P28" s="120"/>
      <c r="Q28" s="120"/>
      <c r="R28" s="26"/>
    </row>
    <row r="29" spans="2:18" s="24" customFormat="1" ht="57.75" customHeight="1" x14ac:dyDescent="0.25">
      <c r="B29" s="119">
        <f>+EVALUACION!B30</f>
        <v>0</v>
      </c>
      <c r="C29" s="282">
        <f>+EVALUACION!C30</f>
        <v>0</v>
      </c>
      <c r="D29" s="282"/>
      <c r="E29" s="282"/>
      <c r="F29" s="282"/>
      <c r="G29" s="239"/>
      <c r="H29" s="239"/>
      <c r="I29" s="85">
        <f>+EVALUACION!I30</f>
        <v>0</v>
      </c>
      <c r="J29" s="85">
        <f>+EVALUACION!J30</f>
        <v>0</v>
      </c>
      <c r="K29" s="85">
        <f t="shared" si="0"/>
        <v>0</v>
      </c>
      <c r="L29" s="85" t="str">
        <f t="shared" si="1"/>
        <v>BAJO</v>
      </c>
      <c r="M29" s="85"/>
      <c r="N29" s="120"/>
      <c r="O29" s="120"/>
      <c r="P29" s="120"/>
      <c r="Q29" s="120"/>
      <c r="R29" s="26"/>
    </row>
    <row r="30" spans="2:18" s="24" customFormat="1" ht="57.75" customHeight="1" x14ac:dyDescent="0.25">
      <c r="B30" s="119">
        <f>+EVALUACION!B31</f>
        <v>0</v>
      </c>
      <c r="C30" s="282">
        <f>+EVALUACION!C31</f>
        <v>0</v>
      </c>
      <c r="D30" s="282"/>
      <c r="E30" s="282"/>
      <c r="F30" s="282"/>
      <c r="G30" s="239"/>
      <c r="H30" s="239"/>
      <c r="I30" s="85">
        <f>+EVALUACION!I31</f>
        <v>0</v>
      </c>
      <c r="J30" s="85">
        <f>+EVALUACION!J31</f>
        <v>0</v>
      </c>
      <c r="K30" s="85">
        <f t="shared" ref="K30:K35" si="2">+I30+J30</f>
        <v>0</v>
      </c>
      <c r="L30" s="85" t="str">
        <f t="shared" si="1"/>
        <v>BAJO</v>
      </c>
      <c r="M30" s="85"/>
      <c r="N30" s="120"/>
      <c r="O30" s="120"/>
      <c r="P30" s="120"/>
      <c r="Q30" s="120"/>
      <c r="R30" s="26"/>
    </row>
    <row r="31" spans="2:18" s="24" customFormat="1" ht="57.75" customHeight="1" x14ac:dyDescent="0.25">
      <c r="B31" s="119">
        <f>+EVALUACION!B32</f>
        <v>0</v>
      </c>
      <c r="C31" s="282">
        <f>+EVALUACION!C32</f>
        <v>0</v>
      </c>
      <c r="D31" s="282"/>
      <c r="E31" s="282"/>
      <c r="F31" s="282"/>
      <c r="G31" s="239"/>
      <c r="H31" s="239"/>
      <c r="I31" s="85">
        <f>+EVALUACION!I32</f>
        <v>0</v>
      </c>
      <c r="J31" s="85">
        <f>+EVALUACION!J32</f>
        <v>0</v>
      </c>
      <c r="K31" s="85">
        <f t="shared" si="2"/>
        <v>0</v>
      </c>
      <c r="L31" s="85" t="str">
        <f t="shared" si="1"/>
        <v>BAJO</v>
      </c>
      <c r="M31" s="85"/>
      <c r="N31" s="120"/>
      <c r="O31" s="120"/>
      <c r="P31" s="120"/>
      <c r="Q31" s="120"/>
      <c r="R31" s="26"/>
    </row>
    <row r="32" spans="2:18" s="24" customFormat="1" ht="57.75" customHeight="1" x14ac:dyDescent="0.25">
      <c r="B32" s="119">
        <f>+EVALUACION!B33</f>
        <v>0</v>
      </c>
      <c r="C32" s="282">
        <f>+EVALUACION!C33</f>
        <v>0</v>
      </c>
      <c r="D32" s="282"/>
      <c r="E32" s="282"/>
      <c r="F32" s="282"/>
      <c r="G32" s="239"/>
      <c r="H32" s="239"/>
      <c r="I32" s="85">
        <f>+EVALUACION!I33</f>
        <v>0</v>
      </c>
      <c r="J32" s="85">
        <f>+EVALUACION!J33</f>
        <v>0</v>
      </c>
      <c r="K32" s="85">
        <f t="shared" si="2"/>
        <v>0</v>
      </c>
      <c r="L32" s="85" t="str">
        <f t="shared" si="1"/>
        <v>BAJO</v>
      </c>
      <c r="M32" s="85"/>
      <c r="N32" s="120"/>
      <c r="O32" s="120"/>
      <c r="P32" s="120"/>
      <c r="Q32" s="120"/>
      <c r="R32" s="26"/>
    </row>
    <row r="33" spans="2:23" s="24" customFormat="1" ht="57.75" customHeight="1" x14ac:dyDescent="0.25">
      <c r="B33" s="119">
        <f>+EVALUACION!B34</f>
        <v>0</v>
      </c>
      <c r="C33" s="282">
        <f>+EVALUACION!C34</f>
        <v>0</v>
      </c>
      <c r="D33" s="282"/>
      <c r="E33" s="282"/>
      <c r="F33" s="282"/>
      <c r="G33" s="239"/>
      <c r="H33" s="239"/>
      <c r="I33" s="85">
        <f>+EVALUACION!I34</f>
        <v>0</v>
      </c>
      <c r="J33" s="85">
        <f>+EVALUACION!J34</f>
        <v>0</v>
      </c>
      <c r="K33" s="85">
        <f t="shared" si="2"/>
        <v>0</v>
      </c>
      <c r="L33" s="85" t="str">
        <f t="shared" si="1"/>
        <v>BAJO</v>
      </c>
      <c r="M33" s="85"/>
      <c r="N33" s="120"/>
      <c r="O33" s="120"/>
      <c r="P33" s="120"/>
      <c r="Q33" s="120"/>
      <c r="R33" s="26"/>
    </row>
    <row r="34" spans="2:23" s="24" customFormat="1" ht="57.75" customHeight="1" x14ac:dyDescent="0.25">
      <c r="B34" s="119">
        <f>+EVALUACION!B35</f>
        <v>0</v>
      </c>
      <c r="C34" s="282">
        <f>+EVALUACION!C35</f>
        <v>0</v>
      </c>
      <c r="D34" s="282"/>
      <c r="E34" s="282"/>
      <c r="F34" s="282"/>
      <c r="G34" s="239"/>
      <c r="H34" s="239"/>
      <c r="I34" s="85">
        <f>+EVALUACION!I35</f>
        <v>0</v>
      </c>
      <c r="J34" s="85">
        <f>+EVALUACION!J35</f>
        <v>0</v>
      </c>
      <c r="K34" s="85">
        <f t="shared" si="2"/>
        <v>0</v>
      </c>
      <c r="L34" s="85" t="str">
        <f t="shared" si="1"/>
        <v>BAJO</v>
      </c>
      <c r="M34" s="85"/>
      <c r="N34" s="120"/>
      <c r="O34" s="120"/>
      <c r="P34" s="120"/>
      <c r="Q34" s="120"/>
      <c r="R34" s="26"/>
    </row>
    <row r="35" spans="2:23" s="24" customFormat="1" ht="57.75" customHeight="1" thickBot="1" x14ac:dyDescent="0.3">
      <c r="B35" s="121">
        <f>+EVALUACION!B36</f>
        <v>0</v>
      </c>
      <c r="C35" s="283">
        <f>+EVALUACION!C36</f>
        <v>0</v>
      </c>
      <c r="D35" s="283"/>
      <c r="E35" s="283"/>
      <c r="F35" s="283"/>
      <c r="G35" s="292"/>
      <c r="H35" s="292"/>
      <c r="I35" s="93">
        <f>+EVALUACION!I36</f>
        <v>0</v>
      </c>
      <c r="J35" s="93">
        <f>+EVALUACION!J36</f>
        <v>0</v>
      </c>
      <c r="K35" s="93">
        <f t="shared" si="2"/>
        <v>0</v>
      </c>
      <c r="L35" s="93" t="str">
        <f t="shared" si="1"/>
        <v>BAJO</v>
      </c>
      <c r="M35" s="93"/>
      <c r="N35" s="122"/>
      <c r="O35" s="122"/>
      <c r="P35" s="122"/>
      <c r="Q35" s="122"/>
      <c r="R35" s="27"/>
    </row>
    <row r="36" spans="2:23" ht="12.75" customHeight="1" x14ac:dyDescent="0.25">
      <c r="B36" s="74"/>
      <c r="C36" s="75"/>
      <c r="D36" s="75"/>
      <c r="E36" s="75"/>
      <c r="F36" s="75"/>
      <c r="G36" s="75"/>
      <c r="H36" s="75"/>
      <c r="I36" s="75"/>
      <c r="J36" s="75"/>
      <c r="K36" s="75"/>
      <c r="L36" s="75"/>
      <c r="M36" s="75"/>
      <c r="N36" s="75"/>
      <c r="O36" s="75"/>
      <c r="P36" s="75"/>
      <c r="Q36" s="75"/>
      <c r="R36" s="3"/>
    </row>
    <row r="37" spans="2:23" x14ac:dyDescent="0.25">
      <c r="B37" s="74"/>
      <c r="C37" s="317" t="s">
        <v>132</v>
      </c>
      <c r="D37" s="317"/>
      <c r="E37" s="317"/>
      <c r="F37" s="317"/>
      <c r="G37" s="75"/>
      <c r="H37" s="242" t="s">
        <v>151</v>
      </c>
      <c r="I37" s="242"/>
      <c r="J37" s="242"/>
      <c r="K37" s="242"/>
      <c r="L37" s="123"/>
      <c r="M37" s="123"/>
      <c r="N37" s="123"/>
      <c r="O37" s="123"/>
      <c r="P37" s="123"/>
      <c r="Q37" s="123"/>
      <c r="R37" s="3"/>
    </row>
    <row r="38" spans="2:23" ht="19.5" customHeight="1" x14ac:dyDescent="0.25">
      <c r="B38" s="256" t="s">
        <v>104</v>
      </c>
      <c r="C38" s="294" t="s">
        <v>105</v>
      </c>
      <c r="D38" s="302"/>
      <c r="E38" s="295"/>
      <c r="F38" s="99" t="s">
        <v>106</v>
      </c>
      <c r="G38" s="75"/>
      <c r="H38" s="294" t="s">
        <v>107</v>
      </c>
      <c r="I38" s="295"/>
      <c r="J38" s="294" t="s">
        <v>106</v>
      </c>
      <c r="K38" s="295"/>
      <c r="L38" s="104"/>
      <c r="M38" s="104"/>
      <c r="N38" s="242" t="s">
        <v>132</v>
      </c>
      <c r="O38" s="242"/>
      <c r="P38" s="242"/>
      <c r="Q38" s="104"/>
      <c r="R38" s="3"/>
    </row>
    <row r="39" spans="2:23" ht="21" customHeight="1" x14ac:dyDescent="0.25">
      <c r="B39" s="256"/>
      <c r="C39" s="303" t="s">
        <v>108</v>
      </c>
      <c r="D39" s="304"/>
      <c r="E39" s="305"/>
      <c r="F39" s="101">
        <v>1</v>
      </c>
      <c r="G39" s="75"/>
      <c r="H39" s="303" t="s">
        <v>109</v>
      </c>
      <c r="I39" s="305"/>
      <c r="J39" s="303">
        <v>1</v>
      </c>
      <c r="K39" s="305"/>
      <c r="L39" s="104"/>
      <c r="M39" s="104"/>
      <c r="N39" s="286" t="s">
        <v>118</v>
      </c>
      <c r="O39" s="287"/>
      <c r="P39" s="113" t="s">
        <v>131</v>
      </c>
      <c r="Q39" s="104"/>
      <c r="R39" s="3"/>
    </row>
    <row r="40" spans="2:23" ht="15.75" customHeight="1" x14ac:dyDescent="0.25">
      <c r="B40" s="256"/>
      <c r="C40" s="303" t="s">
        <v>110</v>
      </c>
      <c r="D40" s="304"/>
      <c r="E40" s="305"/>
      <c r="F40" s="101">
        <v>2</v>
      </c>
      <c r="G40" s="75"/>
      <c r="H40" s="303" t="s">
        <v>111</v>
      </c>
      <c r="I40" s="305"/>
      <c r="J40" s="303">
        <v>2</v>
      </c>
      <c r="K40" s="305"/>
      <c r="L40" s="104"/>
      <c r="M40" s="104"/>
      <c r="N40" s="296" t="s">
        <v>133</v>
      </c>
      <c r="O40" s="297"/>
      <c r="P40" s="114" t="s">
        <v>134</v>
      </c>
      <c r="Q40" s="104"/>
      <c r="R40" s="3"/>
      <c r="T40" s="5"/>
      <c r="U40" s="5"/>
      <c r="V40" s="5"/>
      <c r="W40" s="5"/>
    </row>
    <row r="41" spans="2:23" ht="24.75" customHeight="1" x14ac:dyDescent="0.25">
      <c r="B41" s="256"/>
      <c r="C41" s="303" t="s">
        <v>112</v>
      </c>
      <c r="D41" s="304"/>
      <c r="E41" s="305"/>
      <c r="F41" s="101">
        <v>3</v>
      </c>
      <c r="G41" s="75"/>
      <c r="H41" s="303" t="s">
        <v>113</v>
      </c>
      <c r="I41" s="305"/>
      <c r="J41" s="303">
        <v>3</v>
      </c>
      <c r="K41" s="305"/>
      <c r="L41" s="104"/>
      <c r="M41" s="104"/>
      <c r="N41" s="253" t="s">
        <v>135</v>
      </c>
      <c r="O41" s="285"/>
      <c r="P41" s="114" t="s">
        <v>136</v>
      </c>
      <c r="Q41" s="104"/>
      <c r="R41" s="3"/>
    </row>
    <row r="42" spans="2:23" ht="18" customHeight="1" x14ac:dyDescent="0.25">
      <c r="B42" s="256"/>
      <c r="C42" s="303" t="s">
        <v>114</v>
      </c>
      <c r="D42" s="304"/>
      <c r="E42" s="305"/>
      <c r="F42" s="101">
        <v>4</v>
      </c>
      <c r="G42" s="75"/>
      <c r="H42" s="303" t="s">
        <v>115</v>
      </c>
      <c r="I42" s="305"/>
      <c r="J42" s="303">
        <v>4</v>
      </c>
      <c r="K42" s="305"/>
      <c r="L42" s="104"/>
      <c r="M42" s="104"/>
      <c r="N42" s="299">
        <v>5</v>
      </c>
      <c r="O42" s="300"/>
      <c r="P42" s="114" t="s">
        <v>137</v>
      </c>
      <c r="Q42" s="104"/>
      <c r="R42" s="3"/>
    </row>
    <row r="43" spans="2:23" ht="21" customHeight="1" thickBot="1" x14ac:dyDescent="0.3">
      <c r="B43" s="256"/>
      <c r="C43" s="303" t="s">
        <v>116</v>
      </c>
      <c r="D43" s="304"/>
      <c r="E43" s="305"/>
      <c r="F43" s="101">
        <v>5</v>
      </c>
      <c r="G43" s="75"/>
      <c r="H43" s="303" t="s">
        <v>117</v>
      </c>
      <c r="I43" s="305"/>
      <c r="J43" s="303">
        <v>5</v>
      </c>
      <c r="K43" s="305"/>
      <c r="L43" s="104"/>
      <c r="M43" s="104"/>
      <c r="N43" s="315" t="s">
        <v>138</v>
      </c>
      <c r="O43" s="316"/>
      <c r="P43" s="124" t="s">
        <v>139</v>
      </c>
      <c r="Q43" s="104"/>
      <c r="R43" s="3"/>
    </row>
    <row r="44" spans="2:23" x14ac:dyDescent="0.25">
      <c r="B44" s="74"/>
      <c r="C44" s="75"/>
      <c r="D44" s="75"/>
      <c r="E44" s="75"/>
      <c r="F44" s="75"/>
      <c r="G44" s="75"/>
      <c r="H44" s="75"/>
      <c r="I44" s="75"/>
      <c r="J44" s="75"/>
      <c r="K44" s="75"/>
      <c r="L44" s="75"/>
      <c r="M44" s="75"/>
      <c r="N44" s="75"/>
      <c r="O44" s="75"/>
      <c r="P44" s="75"/>
      <c r="Q44" s="75"/>
      <c r="R44" s="3"/>
    </row>
    <row r="45" spans="2:23" ht="18" customHeight="1" x14ac:dyDescent="0.25">
      <c r="B45" s="74"/>
      <c r="C45" s="242" t="s">
        <v>118</v>
      </c>
      <c r="D45" s="242"/>
      <c r="E45" s="242"/>
      <c r="F45" s="242"/>
      <c r="G45" s="242"/>
      <c r="H45" s="242"/>
      <c r="I45" s="242"/>
      <c r="J45" s="242"/>
      <c r="K45" s="242"/>
      <c r="L45" s="242"/>
      <c r="M45" s="242"/>
      <c r="N45" s="242"/>
      <c r="O45" s="242"/>
      <c r="P45" s="242"/>
      <c r="Q45" s="242"/>
      <c r="R45" s="3"/>
    </row>
    <row r="46" spans="2:23" ht="68.25" customHeight="1" x14ac:dyDescent="0.25">
      <c r="B46" s="74"/>
      <c r="C46" s="303" t="s">
        <v>119</v>
      </c>
      <c r="D46" s="304"/>
      <c r="E46" s="304"/>
      <c r="F46" s="305"/>
      <c r="G46" s="303" t="s">
        <v>120</v>
      </c>
      <c r="H46" s="305"/>
      <c r="I46" s="303" t="s">
        <v>121</v>
      </c>
      <c r="J46" s="304"/>
      <c r="K46" s="305"/>
      <c r="L46" s="303" t="s">
        <v>122</v>
      </c>
      <c r="M46" s="305"/>
      <c r="N46" s="303" t="s">
        <v>123</v>
      </c>
      <c r="O46" s="305"/>
      <c r="P46" s="303" t="s">
        <v>124</v>
      </c>
      <c r="Q46" s="305"/>
      <c r="R46" s="3"/>
    </row>
    <row r="47" spans="2:23" ht="60" customHeight="1" x14ac:dyDescent="0.25">
      <c r="B47" s="74"/>
      <c r="C47" s="303" t="s">
        <v>125</v>
      </c>
      <c r="D47" s="304"/>
      <c r="E47" s="304"/>
      <c r="F47" s="305"/>
      <c r="G47" s="303" t="s">
        <v>126</v>
      </c>
      <c r="H47" s="305"/>
      <c r="I47" s="303" t="s">
        <v>127</v>
      </c>
      <c r="J47" s="304"/>
      <c r="K47" s="305"/>
      <c r="L47" s="303" t="s">
        <v>128</v>
      </c>
      <c r="M47" s="305"/>
      <c r="N47" s="303" t="s">
        <v>129</v>
      </c>
      <c r="O47" s="305"/>
      <c r="P47" s="303" t="s">
        <v>130</v>
      </c>
      <c r="Q47" s="305"/>
      <c r="R47" s="3"/>
    </row>
    <row r="48" spans="2:23" x14ac:dyDescent="0.25">
      <c r="B48" s="74"/>
      <c r="C48" s="307" t="s">
        <v>105</v>
      </c>
      <c r="D48" s="308"/>
      <c r="E48" s="309"/>
      <c r="F48" s="313" t="s">
        <v>106</v>
      </c>
      <c r="G48" s="286" t="s">
        <v>109</v>
      </c>
      <c r="H48" s="287"/>
      <c r="I48" s="286" t="s">
        <v>111</v>
      </c>
      <c r="J48" s="293"/>
      <c r="K48" s="287"/>
      <c r="L48" s="286" t="s">
        <v>113</v>
      </c>
      <c r="M48" s="287"/>
      <c r="N48" s="286" t="s">
        <v>115</v>
      </c>
      <c r="O48" s="287"/>
      <c r="P48" s="294" t="s">
        <v>117</v>
      </c>
      <c r="Q48" s="295"/>
      <c r="R48" s="3"/>
    </row>
    <row r="49" spans="2:18" x14ac:dyDescent="0.25">
      <c r="B49" s="74"/>
      <c r="C49" s="310"/>
      <c r="D49" s="311"/>
      <c r="E49" s="312"/>
      <c r="F49" s="314"/>
      <c r="G49" s="288">
        <v>1</v>
      </c>
      <c r="H49" s="289"/>
      <c r="I49" s="288">
        <v>2</v>
      </c>
      <c r="J49" s="301"/>
      <c r="K49" s="289"/>
      <c r="L49" s="288">
        <v>3</v>
      </c>
      <c r="M49" s="289"/>
      <c r="N49" s="288">
        <v>4</v>
      </c>
      <c r="O49" s="289"/>
      <c r="P49" s="288">
        <v>5</v>
      </c>
      <c r="Q49" s="289"/>
      <c r="R49" s="3"/>
    </row>
    <row r="50" spans="2:18" ht="19.5" customHeight="1" x14ac:dyDescent="0.25">
      <c r="B50" s="74"/>
      <c r="C50" s="303" t="s">
        <v>108</v>
      </c>
      <c r="D50" s="304"/>
      <c r="E50" s="305"/>
      <c r="F50" s="108">
        <v>1</v>
      </c>
      <c r="G50" s="290">
        <v>2</v>
      </c>
      <c r="H50" s="291"/>
      <c r="I50" s="290">
        <v>3</v>
      </c>
      <c r="J50" s="298"/>
      <c r="K50" s="291"/>
      <c r="L50" s="290">
        <v>4</v>
      </c>
      <c r="M50" s="291"/>
      <c r="N50" s="299">
        <v>5</v>
      </c>
      <c r="O50" s="300"/>
      <c r="P50" s="253">
        <v>6</v>
      </c>
      <c r="Q50" s="285"/>
      <c r="R50" s="3"/>
    </row>
    <row r="51" spans="2:18" ht="21.75" customHeight="1" x14ac:dyDescent="0.25">
      <c r="B51" s="74"/>
      <c r="C51" s="303" t="s">
        <v>110</v>
      </c>
      <c r="D51" s="304"/>
      <c r="E51" s="305"/>
      <c r="F51" s="108">
        <v>2</v>
      </c>
      <c r="G51" s="290">
        <v>3</v>
      </c>
      <c r="H51" s="291"/>
      <c r="I51" s="290">
        <v>4</v>
      </c>
      <c r="J51" s="298"/>
      <c r="K51" s="291"/>
      <c r="L51" s="299">
        <v>5</v>
      </c>
      <c r="M51" s="300"/>
      <c r="N51" s="253">
        <v>6</v>
      </c>
      <c r="O51" s="285"/>
      <c r="P51" s="253">
        <v>7</v>
      </c>
      <c r="Q51" s="285"/>
      <c r="R51" s="3"/>
    </row>
    <row r="52" spans="2:18" ht="21" customHeight="1" x14ac:dyDescent="0.25">
      <c r="B52" s="74"/>
      <c r="C52" s="303" t="s">
        <v>112</v>
      </c>
      <c r="D52" s="304"/>
      <c r="E52" s="305"/>
      <c r="F52" s="108">
        <v>3</v>
      </c>
      <c r="G52" s="290">
        <v>4</v>
      </c>
      <c r="H52" s="291"/>
      <c r="I52" s="299">
        <v>5</v>
      </c>
      <c r="J52" s="306"/>
      <c r="K52" s="300"/>
      <c r="L52" s="253">
        <v>6</v>
      </c>
      <c r="M52" s="285"/>
      <c r="N52" s="253">
        <v>7</v>
      </c>
      <c r="O52" s="285"/>
      <c r="P52" s="296">
        <v>8</v>
      </c>
      <c r="Q52" s="297"/>
      <c r="R52" s="3"/>
    </row>
    <row r="53" spans="2:18" ht="21" customHeight="1" x14ac:dyDescent="0.25">
      <c r="B53" s="74"/>
      <c r="C53" s="303" t="s">
        <v>114</v>
      </c>
      <c r="D53" s="304"/>
      <c r="E53" s="305"/>
      <c r="F53" s="108">
        <v>4</v>
      </c>
      <c r="G53" s="299">
        <v>5</v>
      </c>
      <c r="H53" s="300"/>
      <c r="I53" s="253">
        <v>6</v>
      </c>
      <c r="J53" s="284"/>
      <c r="K53" s="285"/>
      <c r="L53" s="253">
        <v>7</v>
      </c>
      <c r="M53" s="285"/>
      <c r="N53" s="296">
        <v>8</v>
      </c>
      <c r="O53" s="297"/>
      <c r="P53" s="296">
        <v>9</v>
      </c>
      <c r="Q53" s="297"/>
      <c r="R53" s="3"/>
    </row>
    <row r="54" spans="2:18" ht="21" customHeight="1" x14ac:dyDescent="0.25">
      <c r="B54" s="74"/>
      <c r="C54" s="303" t="s">
        <v>116</v>
      </c>
      <c r="D54" s="304"/>
      <c r="E54" s="305"/>
      <c r="F54" s="108">
        <v>5</v>
      </c>
      <c r="G54" s="253">
        <v>6</v>
      </c>
      <c r="H54" s="285"/>
      <c r="I54" s="253">
        <v>7</v>
      </c>
      <c r="J54" s="284"/>
      <c r="K54" s="285"/>
      <c r="L54" s="296">
        <v>8</v>
      </c>
      <c r="M54" s="297"/>
      <c r="N54" s="296">
        <v>9</v>
      </c>
      <c r="O54" s="297"/>
      <c r="P54" s="296">
        <v>10</v>
      </c>
      <c r="Q54" s="297"/>
      <c r="R54" s="3"/>
    </row>
    <row r="55" spans="2:18" ht="13.8" thickBot="1" x14ac:dyDescent="0.3">
      <c r="B55" s="77"/>
      <c r="C55" s="78"/>
      <c r="D55" s="78"/>
      <c r="E55" s="78"/>
      <c r="F55" s="78"/>
      <c r="G55" s="78"/>
      <c r="H55" s="78"/>
      <c r="I55" s="78"/>
      <c r="J55" s="78"/>
      <c r="K55" s="78"/>
      <c r="L55" s="78"/>
      <c r="M55" s="78"/>
      <c r="N55" s="78"/>
      <c r="O55" s="78"/>
      <c r="P55" s="78"/>
      <c r="Q55" s="78"/>
      <c r="R55" s="9"/>
    </row>
  </sheetData>
  <mergeCells count="132">
    <mergeCell ref="C22:F22"/>
    <mergeCell ref="G22:H22"/>
    <mergeCell ref="C18:F18"/>
    <mergeCell ref="G18:H18"/>
    <mergeCell ref="C19:F19"/>
    <mergeCell ref="G19:H19"/>
    <mergeCell ref="C23:F23"/>
    <mergeCell ref="G23:H23"/>
    <mergeCell ref="C24:F24"/>
    <mergeCell ref="G24:H24"/>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5:F25"/>
    <mergeCell ref="G25:H25"/>
    <mergeCell ref="G31:H31"/>
    <mergeCell ref="C32:F32"/>
    <mergeCell ref="G32:H32"/>
    <mergeCell ref="C33:F33"/>
    <mergeCell ref="G33:H33"/>
    <mergeCell ref="C53:E53"/>
    <mergeCell ref="G52:H52"/>
    <mergeCell ref="G53:H53"/>
    <mergeCell ref="G30:H30"/>
    <mergeCell ref="C31:F31"/>
    <mergeCell ref="H39:I39"/>
    <mergeCell ref="C37:F37"/>
    <mergeCell ref="H37:K37"/>
    <mergeCell ref="C30:F30"/>
    <mergeCell ref="C27:F27"/>
    <mergeCell ref="G27:H27"/>
    <mergeCell ref="C28:F28"/>
    <mergeCell ref="G28:H28"/>
    <mergeCell ref="C29:F29"/>
    <mergeCell ref="G29:H29"/>
    <mergeCell ref="C26:F26"/>
    <mergeCell ref="G26:H26"/>
    <mergeCell ref="C54:E54"/>
    <mergeCell ref="N38:P38"/>
    <mergeCell ref="N39:O39"/>
    <mergeCell ref="N40:O40"/>
    <mergeCell ref="C41:E41"/>
    <mergeCell ref="H41:I41"/>
    <mergeCell ref="J41:K41"/>
    <mergeCell ref="J38:K38"/>
    <mergeCell ref="C39:E39"/>
    <mergeCell ref="J40:K40"/>
    <mergeCell ref="N41:O41"/>
    <mergeCell ref="N46:O46"/>
    <mergeCell ref="N47:O47"/>
    <mergeCell ref="L46:M46"/>
    <mergeCell ref="L47:M47"/>
    <mergeCell ref="N42:O42"/>
    <mergeCell ref="N43:O43"/>
    <mergeCell ref="P46:Q46"/>
    <mergeCell ref="P47:Q47"/>
    <mergeCell ref="L48:M48"/>
    <mergeCell ref="I54:K54"/>
    <mergeCell ref="P54:Q54"/>
    <mergeCell ref="N54:O54"/>
    <mergeCell ref="G51:H51"/>
    <mergeCell ref="B38:B43"/>
    <mergeCell ref="C38:E38"/>
    <mergeCell ref="H38:I38"/>
    <mergeCell ref="C50:E50"/>
    <mergeCell ref="C51:E51"/>
    <mergeCell ref="C52:E52"/>
    <mergeCell ref="C46:F46"/>
    <mergeCell ref="C47:F47"/>
    <mergeCell ref="I52:K52"/>
    <mergeCell ref="C42:E42"/>
    <mergeCell ref="C43:E43"/>
    <mergeCell ref="H43:I43"/>
    <mergeCell ref="J43:K43"/>
    <mergeCell ref="C48:E49"/>
    <mergeCell ref="J42:K42"/>
    <mergeCell ref="F48:F49"/>
    <mergeCell ref="H42:I42"/>
    <mergeCell ref="G46:H46"/>
    <mergeCell ref="G47:H47"/>
    <mergeCell ref="I46:K46"/>
    <mergeCell ref="I47:K47"/>
    <mergeCell ref="J39:K39"/>
    <mergeCell ref="C40:E40"/>
    <mergeCell ref="H40:I40"/>
    <mergeCell ref="L54:M54"/>
    <mergeCell ref="L52:M52"/>
    <mergeCell ref="L49:M49"/>
    <mergeCell ref="G54:H54"/>
    <mergeCell ref="I51:K51"/>
    <mergeCell ref="N49:O49"/>
    <mergeCell ref="N50:O50"/>
    <mergeCell ref="N51:O51"/>
    <mergeCell ref="N52:O52"/>
    <mergeCell ref="N53:O53"/>
    <mergeCell ref="L53:M53"/>
    <mergeCell ref="L50:M50"/>
    <mergeCell ref="L51:M51"/>
    <mergeCell ref="I49:K49"/>
    <mergeCell ref="I50:K50"/>
    <mergeCell ref="C34:F34"/>
    <mergeCell ref="G34:H34"/>
    <mergeCell ref="C35:F35"/>
    <mergeCell ref="I53:K53"/>
    <mergeCell ref="C45:Q45"/>
    <mergeCell ref="G48:H48"/>
    <mergeCell ref="G49:H49"/>
    <mergeCell ref="G50:H50"/>
    <mergeCell ref="G35:H35"/>
    <mergeCell ref="P50:Q50"/>
    <mergeCell ref="P51:Q51"/>
    <mergeCell ref="I48:K48"/>
    <mergeCell ref="P49:Q49"/>
    <mergeCell ref="N48:O48"/>
    <mergeCell ref="P48:Q48"/>
    <mergeCell ref="P52:Q52"/>
    <mergeCell ref="P53:Q53"/>
  </mergeCells>
  <conditionalFormatting sqref="J16:K35 M16:Q35">
    <cfRule type="expression" dxfId="26" priority="29" stopIfTrue="1">
      <formula>"""bajo"""</formula>
    </cfRule>
  </conditionalFormatting>
  <conditionalFormatting sqref="L16:L35">
    <cfRule type="cellIs" dxfId="25" priority="24" stopIfTrue="1" operator="equal">
      <formula>"EXTREMO"</formula>
    </cfRule>
    <cfRule type="cellIs" dxfId="24" priority="25" stopIfTrue="1" operator="equal">
      <formula>"ALTO"</formula>
    </cfRule>
    <cfRule type="cellIs" dxfId="23" priority="26" stopIfTrue="1" operator="equal">
      <formula>"MEDIO"</formula>
    </cfRule>
    <cfRule type="cellIs" dxfId="22"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3"/>
  <sheetViews>
    <sheetView showGridLines="0" tabSelected="1" topLeftCell="B29" zoomScale="85" zoomScaleNormal="85" zoomScaleSheetLayoutView="25" zoomScalePageLayoutView="70" workbookViewId="0">
      <selection activeCell="B29" sqref="B29:E29"/>
    </sheetView>
  </sheetViews>
  <sheetFormatPr baseColWidth="10" defaultColWidth="11.44140625" defaultRowHeight="13.8" x14ac:dyDescent="0.25"/>
  <cols>
    <col min="1" max="1" width="4.33203125" style="16" customWidth="1"/>
    <col min="2" max="2" width="11.6640625" style="16" customWidth="1"/>
    <col min="3" max="3" width="42" style="16" customWidth="1"/>
    <col min="4" max="6" width="6.5546875" style="16" customWidth="1"/>
    <col min="7" max="7" width="21.109375" style="16" customWidth="1"/>
    <col min="8" max="8" width="5.109375" style="16" customWidth="1"/>
    <col min="9" max="9" width="4.33203125" style="16" customWidth="1"/>
    <col min="10" max="10" width="5.88671875" style="16" customWidth="1"/>
    <col min="11" max="11" width="5.33203125" style="16" customWidth="1"/>
    <col min="12" max="12" width="14.109375" style="16" customWidth="1"/>
    <col min="13" max="13" width="5.33203125" style="16" customWidth="1"/>
    <col min="14" max="14" width="29.88671875" style="16" customWidth="1"/>
    <col min="15" max="15" width="5.6640625" style="16" customWidth="1"/>
    <col min="16" max="16" width="6.44140625" style="16" customWidth="1"/>
    <col min="17" max="17" width="8.44140625" style="16" customWidth="1"/>
    <col min="18" max="18" width="6" style="16" customWidth="1"/>
    <col min="19" max="19" width="9.6640625" style="16" customWidth="1"/>
    <col min="20" max="20" width="15.88671875" style="16" customWidth="1"/>
    <col min="21" max="21" width="11.44140625" style="16"/>
    <col min="22" max="22" width="10.88671875" style="16" customWidth="1"/>
    <col min="23" max="23" width="27.44140625" style="16" customWidth="1"/>
    <col min="24" max="24" width="13.88671875" style="16" customWidth="1"/>
    <col min="25" max="16384" width="11.44140625" style="16"/>
  </cols>
  <sheetData>
    <row r="1" spans="2:24" s="14" customFormat="1" x14ac:dyDescent="0.25">
      <c r="S1" s="15"/>
    </row>
    <row r="2" spans="2:24" s="14" customFormat="1" ht="54" customHeight="1" x14ac:dyDescent="0.25">
      <c r="B2" s="167"/>
      <c r="C2" s="168" t="s">
        <v>16</v>
      </c>
      <c r="D2" s="168"/>
      <c r="E2" s="168"/>
      <c r="F2" s="168"/>
      <c r="G2" s="168"/>
      <c r="H2" s="168"/>
      <c r="I2" s="168"/>
      <c r="J2" s="168"/>
      <c r="K2" s="168"/>
      <c r="L2" s="168"/>
      <c r="M2" s="168"/>
      <c r="N2" s="168"/>
      <c r="O2" s="168"/>
      <c r="P2" s="168"/>
      <c r="Q2" s="168"/>
      <c r="R2" s="168"/>
      <c r="S2" s="168"/>
      <c r="T2" s="168"/>
      <c r="U2" s="168"/>
      <c r="V2" s="168"/>
      <c r="W2" s="145" t="s">
        <v>1</v>
      </c>
      <c r="X2" s="146"/>
    </row>
    <row r="3" spans="2:24" s="14" customFormat="1" ht="31.5" customHeight="1" x14ac:dyDescent="0.25">
      <c r="B3" s="167"/>
      <c r="C3" s="168"/>
      <c r="D3" s="168"/>
      <c r="E3" s="168"/>
      <c r="F3" s="168"/>
      <c r="G3" s="168"/>
      <c r="H3" s="168"/>
      <c r="I3" s="168"/>
      <c r="J3" s="168"/>
      <c r="K3" s="168"/>
      <c r="L3" s="168"/>
      <c r="M3" s="168"/>
      <c r="N3" s="168"/>
      <c r="O3" s="168"/>
      <c r="P3" s="168"/>
      <c r="Q3" s="168"/>
      <c r="R3" s="168"/>
      <c r="S3" s="168"/>
      <c r="T3" s="168"/>
      <c r="U3" s="168"/>
      <c r="V3" s="168"/>
      <c r="W3" s="147"/>
      <c r="X3" s="148"/>
    </row>
    <row r="4" spans="2:24" s="14" customFormat="1" ht="47.25" customHeight="1" x14ac:dyDescent="0.25">
      <c r="B4" s="167"/>
      <c r="C4" s="168"/>
      <c r="D4" s="168"/>
      <c r="E4" s="168"/>
      <c r="F4" s="168"/>
      <c r="G4" s="168"/>
      <c r="H4" s="168"/>
      <c r="I4" s="168"/>
      <c r="J4" s="168"/>
      <c r="K4" s="168"/>
      <c r="L4" s="168"/>
      <c r="M4" s="168"/>
      <c r="N4" s="168"/>
      <c r="O4" s="168"/>
      <c r="P4" s="168"/>
      <c r="Q4" s="168"/>
      <c r="R4" s="168"/>
      <c r="S4" s="168"/>
      <c r="T4" s="168"/>
      <c r="U4" s="168"/>
      <c r="V4" s="168"/>
      <c r="W4" s="149"/>
      <c r="X4" s="150"/>
    </row>
    <row r="5" spans="2:24" s="14" customFormat="1" ht="32.25" customHeight="1" thickBot="1" x14ac:dyDescent="0.3">
      <c r="B5" s="28"/>
      <c r="C5" s="28"/>
      <c r="D5" s="28"/>
      <c r="E5" s="28"/>
      <c r="F5" s="28"/>
      <c r="G5" s="28"/>
      <c r="H5" s="28"/>
      <c r="I5" s="28"/>
      <c r="J5" s="28"/>
      <c r="K5" s="28"/>
      <c r="L5" s="28"/>
      <c r="M5" s="28"/>
      <c r="N5" s="28"/>
      <c r="O5" s="28"/>
      <c r="P5" s="28"/>
      <c r="Q5" s="28"/>
      <c r="R5" s="28"/>
      <c r="S5" s="29"/>
      <c r="T5" s="28"/>
      <c r="U5" s="28"/>
      <c r="V5" s="28"/>
      <c r="W5" s="28"/>
      <c r="X5" s="28"/>
    </row>
    <row r="6" spans="2:24" ht="91.5" customHeight="1" x14ac:dyDescent="0.25">
      <c r="B6" s="180" t="s">
        <v>298</v>
      </c>
      <c r="C6" s="181"/>
      <c r="D6" s="181"/>
      <c r="E6" s="181"/>
      <c r="F6" s="181"/>
      <c r="G6" s="181"/>
      <c r="H6" s="181"/>
      <c r="I6" s="181"/>
      <c r="J6" s="181"/>
      <c r="K6" s="181"/>
      <c r="L6" s="181"/>
      <c r="M6" s="181"/>
      <c r="N6" s="181"/>
      <c r="O6" s="181"/>
      <c r="P6" s="181"/>
      <c r="Q6" s="181"/>
      <c r="R6" s="181"/>
      <c r="S6" s="181"/>
      <c r="T6" s="181"/>
      <c r="U6" s="181"/>
      <c r="V6" s="181"/>
      <c r="W6" s="181"/>
      <c r="X6" s="182"/>
    </row>
    <row r="7" spans="2:24" ht="26.25" customHeight="1" x14ac:dyDescent="0.25">
      <c r="B7" s="151" t="s">
        <v>152</v>
      </c>
      <c r="C7" s="152"/>
      <c r="D7" s="152"/>
      <c r="E7" s="152"/>
      <c r="F7" s="152"/>
      <c r="G7" s="152"/>
      <c r="H7" s="152"/>
      <c r="I7" s="152"/>
      <c r="J7" s="152"/>
      <c r="K7" s="152"/>
      <c r="L7" s="152"/>
      <c r="M7" s="152"/>
      <c r="N7" s="152"/>
      <c r="O7" s="152"/>
      <c r="P7" s="152"/>
      <c r="Q7" s="152"/>
      <c r="R7" s="152"/>
      <c r="S7" s="152"/>
      <c r="T7" s="152"/>
      <c r="U7" s="152"/>
      <c r="V7" s="152"/>
      <c r="W7" s="152"/>
      <c r="X7" s="153"/>
    </row>
    <row r="8" spans="2:24" ht="20.25" customHeight="1" x14ac:dyDescent="0.25">
      <c r="B8" s="151"/>
      <c r="C8" s="152"/>
      <c r="D8" s="152"/>
      <c r="E8" s="152"/>
      <c r="F8" s="152"/>
      <c r="G8" s="152"/>
      <c r="H8" s="152"/>
      <c r="I8" s="152"/>
      <c r="J8" s="152"/>
      <c r="K8" s="152"/>
      <c r="L8" s="152"/>
      <c r="M8" s="152"/>
      <c r="N8" s="152"/>
      <c r="O8" s="152"/>
      <c r="P8" s="152"/>
      <c r="Q8" s="152"/>
      <c r="R8" s="152"/>
      <c r="S8" s="152"/>
      <c r="T8" s="152"/>
      <c r="U8" s="152"/>
      <c r="V8" s="152"/>
      <c r="W8" s="152"/>
      <c r="X8" s="153"/>
    </row>
    <row r="9" spans="2:24" ht="24.75" customHeight="1" thickBot="1" x14ac:dyDescent="0.3">
      <c r="B9" s="178"/>
      <c r="C9" s="179"/>
      <c r="D9" s="179"/>
      <c r="E9" s="179"/>
      <c r="F9" s="179"/>
      <c r="G9" s="179"/>
      <c r="H9" s="179"/>
      <c r="I9" s="179"/>
      <c r="J9" s="179"/>
      <c r="K9" s="179"/>
      <c r="L9" s="179"/>
      <c r="M9" s="179"/>
      <c r="N9" s="179"/>
      <c r="O9" s="179"/>
      <c r="P9" s="179"/>
      <c r="Q9" s="179"/>
      <c r="R9" s="179"/>
      <c r="X9" s="38"/>
    </row>
    <row r="10" spans="2:24" ht="106.5" customHeight="1" thickBot="1" x14ac:dyDescent="0.3">
      <c r="B10" s="134" t="s">
        <v>153</v>
      </c>
      <c r="C10" s="135" t="s">
        <v>98</v>
      </c>
      <c r="D10" s="132" t="s">
        <v>154</v>
      </c>
      <c r="E10" s="132" t="s">
        <v>155</v>
      </c>
      <c r="F10" s="132" t="s">
        <v>156</v>
      </c>
      <c r="G10" s="135" t="s">
        <v>99</v>
      </c>
      <c r="H10" s="132" t="s">
        <v>104</v>
      </c>
      <c r="I10" s="132" t="s">
        <v>101</v>
      </c>
      <c r="J10" s="132" t="s">
        <v>157</v>
      </c>
      <c r="K10" s="132" t="s">
        <v>103</v>
      </c>
      <c r="L10" s="132" t="s">
        <v>158</v>
      </c>
      <c r="M10" s="135" t="s">
        <v>159</v>
      </c>
      <c r="N10" s="135" t="s">
        <v>144</v>
      </c>
      <c r="O10" s="132" t="s">
        <v>104</v>
      </c>
      <c r="P10" s="132" t="s">
        <v>101</v>
      </c>
      <c r="Q10" s="132" t="s">
        <v>157</v>
      </c>
      <c r="R10" s="132" t="s">
        <v>103</v>
      </c>
      <c r="S10" s="135" t="s">
        <v>145</v>
      </c>
      <c r="T10" s="135" t="s">
        <v>146</v>
      </c>
      <c r="U10" s="135" t="s">
        <v>147</v>
      </c>
      <c r="V10" s="135" t="s">
        <v>148</v>
      </c>
      <c r="W10" s="135" t="s">
        <v>160</v>
      </c>
      <c r="X10" s="136" t="s">
        <v>150</v>
      </c>
    </row>
    <row r="11" spans="2:24" ht="133.5" customHeight="1" thickBot="1" x14ac:dyDescent="0.3">
      <c r="B11" s="331">
        <v>1</v>
      </c>
      <c r="C11" s="332" t="s">
        <v>161</v>
      </c>
      <c r="D11" s="333" t="s">
        <v>25</v>
      </c>
      <c r="E11" s="333" t="s">
        <v>162</v>
      </c>
      <c r="F11" s="333" t="s">
        <v>163</v>
      </c>
      <c r="G11" s="332" t="s">
        <v>164</v>
      </c>
      <c r="H11" s="332">
        <v>3</v>
      </c>
      <c r="I11" s="332">
        <v>4</v>
      </c>
      <c r="J11" s="332">
        <v>7</v>
      </c>
      <c r="K11" s="139" t="s">
        <v>165</v>
      </c>
      <c r="L11" s="138" t="s">
        <v>166</v>
      </c>
      <c r="M11" s="140">
        <v>1</v>
      </c>
      <c r="N11" s="138" t="s">
        <v>167</v>
      </c>
      <c r="O11" s="138">
        <v>1</v>
      </c>
      <c r="P11" s="138">
        <v>3</v>
      </c>
      <c r="Q11" s="138">
        <v>4</v>
      </c>
      <c r="R11" s="139" t="s">
        <v>168</v>
      </c>
      <c r="S11" s="138" t="s">
        <v>169</v>
      </c>
      <c r="T11" s="138" t="s">
        <v>295</v>
      </c>
      <c r="U11" s="138" t="s">
        <v>170</v>
      </c>
      <c r="V11" s="138" t="s">
        <v>171</v>
      </c>
      <c r="W11" s="138" t="s">
        <v>172</v>
      </c>
      <c r="X11" s="141" t="s">
        <v>173</v>
      </c>
    </row>
    <row r="12" spans="2:24" ht="146.25" customHeight="1" thickBot="1" x14ac:dyDescent="0.3">
      <c r="B12" s="137">
        <v>2</v>
      </c>
      <c r="C12" s="138" t="s">
        <v>273</v>
      </c>
      <c r="D12" s="139" t="s">
        <v>39</v>
      </c>
      <c r="E12" s="139" t="s">
        <v>162</v>
      </c>
      <c r="F12" s="139" t="s">
        <v>174</v>
      </c>
      <c r="G12" s="138" t="s">
        <v>274</v>
      </c>
      <c r="H12" s="138">
        <v>2</v>
      </c>
      <c r="I12" s="138">
        <v>4</v>
      </c>
      <c r="J12" s="138">
        <v>6</v>
      </c>
      <c r="K12" s="139" t="s">
        <v>165</v>
      </c>
      <c r="L12" s="138" t="s">
        <v>275</v>
      </c>
      <c r="M12" s="140">
        <v>1</v>
      </c>
      <c r="N12" s="138" t="s">
        <v>276</v>
      </c>
      <c r="O12" s="138">
        <v>1</v>
      </c>
      <c r="P12" s="138">
        <v>2</v>
      </c>
      <c r="Q12" s="138">
        <v>3</v>
      </c>
      <c r="R12" s="139" t="s">
        <v>168</v>
      </c>
      <c r="S12" s="138" t="s">
        <v>169</v>
      </c>
      <c r="T12" s="138" t="s">
        <v>295</v>
      </c>
      <c r="U12" s="138" t="s">
        <v>176</v>
      </c>
      <c r="V12" s="138" t="s">
        <v>171</v>
      </c>
      <c r="W12" s="138" t="s">
        <v>177</v>
      </c>
      <c r="X12" s="141" t="s">
        <v>178</v>
      </c>
    </row>
    <row r="13" spans="2:24" ht="129.75" customHeight="1" thickBot="1" x14ac:dyDescent="0.3">
      <c r="B13" s="331">
        <v>3</v>
      </c>
      <c r="C13" s="332" t="s">
        <v>179</v>
      </c>
      <c r="D13" s="333" t="s">
        <v>39</v>
      </c>
      <c r="E13" s="333" t="s">
        <v>162</v>
      </c>
      <c r="F13" s="333" t="s">
        <v>174</v>
      </c>
      <c r="G13" s="138" t="s">
        <v>180</v>
      </c>
      <c r="H13" s="138">
        <v>3</v>
      </c>
      <c r="I13" s="138">
        <v>4</v>
      </c>
      <c r="J13" s="138">
        <v>7</v>
      </c>
      <c r="K13" s="139" t="s">
        <v>165</v>
      </c>
      <c r="L13" s="138" t="s">
        <v>275</v>
      </c>
      <c r="M13" s="140">
        <v>1</v>
      </c>
      <c r="N13" s="138" t="s">
        <v>181</v>
      </c>
      <c r="O13" s="138">
        <v>1</v>
      </c>
      <c r="P13" s="138">
        <v>1</v>
      </c>
      <c r="Q13" s="138">
        <v>2</v>
      </c>
      <c r="R13" s="139" t="s">
        <v>168</v>
      </c>
      <c r="S13" s="138" t="s">
        <v>169</v>
      </c>
      <c r="T13" s="138" t="s">
        <v>295</v>
      </c>
      <c r="U13" s="138" t="s">
        <v>176</v>
      </c>
      <c r="V13" s="138" t="s">
        <v>182</v>
      </c>
      <c r="W13" s="138" t="s">
        <v>183</v>
      </c>
      <c r="X13" s="141" t="s">
        <v>184</v>
      </c>
    </row>
    <row r="14" spans="2:24" ht="106.5" customHeight="1" thickBot="1" x14ac:dyDescent="0.3">
      <c r="B14" s="331">
        <v>4</v>
      </c>
      <c r="C14" s="332" t="s">
        <v>277</v>
      </c>
      <c r="D14" s="333" t="s">
        <v>39</v>
      </c>
      <c r="E14" s="139" t="s">
        <v>162</v>
      </c>
      <c r="F14" s="139" t="s">
        <v>163</v>
      </c>
      <c r="G14" s="138" t="s">
        <v>185</v>
      </c>
      <c r="H14" s="138">
        <v>3</v>
      </c>
      <c r="I14" s="138">
        <v>5</v>
      </c>
      <c r="J14" s="138">
        <v>8</v>
      </c>
      <c r="K14" s="139" t="s">
        <v>186</v>
      </c>
      <c r="L14" s="138" t="s">
        <v>166</v>
      </c>
      <c r="M14" s="140">
        <v>1</v>
      </c>
      <c r="N14" s="138" t="s">
        <v>187</v>
      </c>
      <c r="O14" s="138">
        <v>2</v>
      </c>
      <c r="P14" s="138">
        <v>2</v>
      </c>
      <c r="Q14" s="138">
        <v>4</v>
      </c>
      <c r="R14" s="139" t="s">
        <v>168</v>
      </c>
      <c r="S14" s="138" t="s">
        <v>169</v>
      </c>
      <c r="T14" s="138" t="s">
        <v>295</v>
      </c>
      <c r="U14" s="138" t="s">
        <v>176</v>
      </c>
      <c r="V14" s="138" t="s">
        <v>188</v>
      </c>
      <c r="W14" s="138" t="s">
        <v>189</v>
      </c>
      <c r="X14" s="141" t="s">
        <v>184</v>
      </c>
    </row>
    <row r="15" spans="2:24" ht="138.75" customHeight="1" thickBot="1" x14ac:dyDescent="0.3">
      <c r="B15" s="137">
        <v>5</v>
      </c>
      <c r="C15" s="138" t="s">
        <v>281</v>
      </c>
      <c r="D15" s="139" t="s">
        <v>39</v>
      </c>
      <c r="E15" s="139" t="s">
        <v>190</v>
      </c>
      <c r="F15" s="139" t="s">
        <v>174</v>
      </c>
      <c r="G15" s="138" t="s">
        <v>191</v>
      </c>
      <c r="H15" s="138">
        <v>3</v>
      </c>
      <c r="I15" s="138">
        <v>3</v>
      </c>
      <c r="J15" s="138">
        <v>6</v>
      </c>
      <c r="K15" s="139" t="s">
        <v>165</v>
      </c>
      <c r="L15" s="138" t="s">
        <v>275</v>
      </c>
      <c r="M15" s="140">
        <v>1</v>
      </c>
      <c r="N15" s="138" t="s">
        <v>192</v>
      </c>
      <c r="O15" s="138">
        <v>1</v>
      </c>
      <c r="P15" s="138">
        <v>2</v>
      </c>
      <c r="Q15" s="138">
        <v>3</v>
      </c>
      <c r="R15" s="139" t="s">
        <v>168</v>
      </c>
      <c r="S15" s="138" t="s">
        <v>169</v>
      </c>
      <c r="T15" s="138" t="s">
        <v>295</v>
      </c>
      <c r="U15" s="138" t="s">
        <v>176</v>
      </c>
      <c r="V15" s="138" t="s">
        <v>193</v>
      </c>
      <c r="W15" s="138" t="s">
        <v>194</v>
      </c>
      <c r="X15" s="141" t="s">
        <v>184</v>
      </c>
    </row>
    <row r="16" spans="2:24" ht="106.5" customHeight="1" thickBot="1" x14ac:dyDescent="0.3">
      <c r="B16" s="137">
        <v>6</v>
      </c>
      <c r="C16" s="138" t="s">
        <v>195</v>
      </c>
      <c r="D16" s="139" t="s">
        <v>39</v>
      </c>
      <c r="E16" s="139" t="s">
        <v>162</v>
      </c>
      <c r="F16" s="139" t="s">
        <v>163</v>
      </c>
      <c r="G16" s="138" t="s">
        <v>196</v>
      </c>
      <c r="H16" s="138">
        <v>1</v>
      </c>
      <c r="I16" s="138">
        <v>3</v>
      </c>
      <c r="J16" s="138">
        <v>4</v>
      </c>
      <c r="K16" s="139" t="s">
        <v>168</v>
      </c>
      <c r="L16" s="138" t="s">
        <v>275</v>
      </c>
      <c r="M16" s="140">
        <v>1</v>
      </c>
      <c r="N16" s="138" t="s">
        <v>197</v>
      </c>
      <c r="O16" s="138">
        <v>1</v>
      </c>
      <c r="P16" s="138">
        <v>1</v>
      </c>
      <c r="Q16" s="138">
        <v>2</v>
      </c>
      <c r="R16" s="139" t="s">
        <v>168</v>
      </c>
      <c r="S16" s="138" t="s">
        <v>169</v>
      </c>
      <c r="T16" s="138" t="s">
        <v>295</v>
      </c>
      <c r="U16" s="138" t="s">
        <v>176</v>
      </c>
      <c r="V16" s="138" t="s">
        <v>193</v>
      </c>
      <c r="W16" s="138" t="s">
        <v>198</v>
      </c>
      <c r="X16" s="141" t="s">
        <v>199</v>
      </c>
    </row>
    <row r="17" spans="2:24" ht="106.5" customHeight="1" thickBot="1" x14ac:dyDescent="0.3">
      <c r="B17" s="137">
        <v>7</v>
      </c>
      <c r="C17" s="138" t="s">
        <v>200</v>
      </c>
      <c r="D17" s="139" t="s">
        <v>39</v>
      </c>
      <c r="E17" s="139" t="s">
        <v>162</v>
      </c>
      <c r="F17" s="139" t="s">
        <v>163</v>
      </c>
      <c r="G17" s="138" t="s">
        <v>201</v>
      </c>
      <c r="H17" s="138">
        <v>3</v>
      </c>
      <c r="I17" s="138">
        <v>5</v>
      </c>
      <c r="J17" s="138">
        <v>8</v>
      </c>
      <c r="K17" s="139" t="s">
        <v>186</v>
      </c>
      <c r="L17" s="138" t="s">
        <v>275</v>
      </c>
      <c r="M17" s="140">
        <v>1</v>
      </c>
      <c r="N17" s="138" t="s">
        <v>202</v>
      </c>
      <c r="O17" s="138">
        <v>1</v>
      </c>
      <c r="P17" s="138">
        <v>2</v>
      </c>
      <c r="Q17" s="138">
        <v>3</v>
      </c>
      <c r="R17" s="139" t="s">
        <v>168</v>
      </c>
      <c r="S17" s="138" t="s">
        <v>169</v>
      </c>
      <c r="T17" s="138" t="s">
        <v>295</v>
      </c>
      <c r="U17" s="138" t="s">
        <v>176</v>
      </c>
      <c r="V17" s="138" t="s">
        <v>171</v>
      </c>
      <c r="W17" s="138" t="s">
        <v>203</v>
      </c>
      <c r="X17" s="141" t="s">
        <v>204</v>
      </c>
    </row>
    <row r="18" spans="2:24" ht="153.6" customHeight="1" thickBot="1" x14ac:dyDescent="0.3">
      <c r="B18" s="331">
        <v>8</v>
      </c>
      <c r="C18" s="332" t="s">
        <v>278</v>
      </c>
      <c r="D18" s="333" t="s">
        <v>52</v>
      </c>
      <c r="E18" s="139" t="s">
        <v>162</v>
      </c>
      <c r="F18" s="139" t="s">
        <v>174</v>
      </c>
      <c r="G18" s="138" t="s">
        <v>205</v>
      </c>
      <c r="H18" s="138">
        <v>3</v>
      </c>
      <c r="I18" s="138">
        <v>1</v>
      </c>
      <c r="J18" s="138">
        <v>4</v>
      </c>
      <c r="K18" s="139" t="s">
        <v>168</v>
      </c>
      <c r="L18" s="138" t="s">
        <v>275</v>
      </c>
      <c r="M18" s="140">
        <v>0.8</v>
      </c>
      <c r="N18" s="138" t="s">
        <v>279</v>
      </c>
      <c r="O18" s="138">
        <v>1</v>
      </c>
      <c r="P18" s="138">
        <v>1</v>
      </c>
      <c r="Q18" s="138">
        <v>2</v>
      </c>
      <c r="R18" s="139" t="s">
        <v>168</v>
      </c>
      <c r="S18" s="138" t="s">
        <v>169</v>
      </c>
      <c r="T18" s="138" t="s">
        <v>207</v>
      </c>
      <c r="U18" s="138" t="s">
        <v>208</v>
      </c>
      <c r="V18" s="138" t="s">
        <v>209</v>
      </c>
      <c r="W18" s="138" t="s">
        <v>210</v>
      </c>
      <c r="X18" s="141" t="s">
        <v>211</v>
      </c>
    </row>
    <row r="19" spans="2:24" ht="153.6" customHeight="1" thickBot="1" x14ac:dyDescent="0.3">
      <c r="B19" s="334">
        <v>9</v>
      </c>
      <c r="C19" s="335" t="s">
        <v>280</v>
      </c>
      <c r="D19" s="139" t="s">
        <v>52</v>
      </c>
      <c r="E19" s="139" t="s">
        <v>190</v>
      </c>
      <c r="F19" s="139" t="s">
        <v>174</v>
      </c>
      <c r="G19" s="138" t="s">
        <v>237</v>
      </c>
      <c r="H19" s="138">
        <v>2</v>
      </c>
      <c r="I19" s="138">
        <v>4</v>
      </c>
      <c r="J19" s="138">
        <v>6</v>
      </c>
      <c r="K19" s="139" t="s">
        <v>165</v>
      </c>
      <c r="L19" s="138" t="s">
        <v>275</v>
      </c>
      <c r="M19" s="140">
        <v>1</v>
      </c>
      <c r="N19" s="138" t="s">
        <v>282</v>
      </c>
      <c r="O19" s="138">
        <v>1</v>
      </c>
      <c r="P19" s="138">
        <v>1</v>
      </c>
      <c r="Q19" s="138">
        <v>2</v>
      </c>
      <c r="R19" s="139" t="s">
        <v>168</v>
      </c>
      <c r="S19" s="138" t="s">
        <v>169</v>
      </c>
      <c r="T19" s="138" t="s">
        <v>207</v>
      </c>
      <c r="U19" s="138" t="s">
        <v>238</v>
      </c>
      <c r="V19" s="138" t="s">
        <v>239</v>
      </c>
      <c r="W19" s="138" t="s">
        <v>240</v>
      </c>
      <c r="X19" s="141" t="s">
        <v>241</v>
      </c>
    </row>
    <row r="20" spans="2:24" ht="106.5" customHeight="1" thickBot="1" x14ac:dyDescent="0.3">
      <c r="B20" s="331">
        <v>10</v>
      </c>
      <c r="C20" s="332" t="s">
        <v>212</v>
      </c>
      <c r="D20" s="139" t="s">
        <v>52</v>
      </c>
      <c r="E20" s="139" t="s">
        <v>190</v>
      </c>
      <c r="F20" s="139" t="s">
        <v>163</v>
      </c>
      <c r="G20" s="138" t="s">
        <v>283</v>
      </c>
      <c r="H20" s="138">
        <v>2</v>
      </c>
      <c r="I20" s="138">
        <v>4</v>
      </c>
      <c r="J20" s="138">
        <v>6</v>
      </c>
      <c r="K20" s="139" t="s">
        <v>165</v>
      </c>
      <c r="L20" s="138" t="s">
        <v>275</v>
      </c>
      <c r="M20" s="140">
        <v>1</v>
      </c>
      <c r="N20" s="138" t="s">
        <v>284</v>
      </c>
      <c r="O20" s="138">
        <v>1</v>
      </c>
      <c r="P20" s="138">
        <v>2</v>
      </c>
      <c r="Q20" s="138">
        <v>3</v>
      </c>
      <c r="R20" s="139" t="s">
        <v>168</v>
      </c>
      <c r="S20" s="138" t="s">
        <v>169</v>
      </c>
      <c r="T20" s="138" t="s">
        <v>295</v>
      </c>
      <c r="U20" s="138" t="s">
        <v>208</v>
      </c>
      <c r="V20" s="138" t="s">
        <v>209</v>
      </c>
      <c r="W20" s="138" t="s">
        <v>213</v>
      </c>
      <c r="X20" s="141" t="s">
        <v>214</v>
      </c>
    </row>
    <row r="21" spans="2:24" ht="106.5" customHeight="1" thickBot="1" x14ac:dyDescent="0.3">
      <c r="B21" s="137">
        <v>11</v>
      </c>
      <c r="C21" s="138" t="s">
        <v>285</v>
      </c>
      <c r="D21" s="139" t="s">
        <v>52</v>
      </c>
      <c r="E21" s="139" t="s">
        <v>190</v>
      </c>
      <c r="F21" s="139" t="s">
        <v>163</v>
      </c>
      <c r="G21" s="138" t="s">
        <v>216</v>
      </c>
      <c r="H21" s="138">
        <v>2</v>
      </c>
      <c r="I21" s="138">
        <v>4</v>
      </c>
      <c r="J21" s="138">
        <v>6</v>
      </c>
      <c r="K21" s="139" t="s">
        <v>165</v>
      </c>
      <c r="L21" s="138" t="s">
        <v>166</v>
      </c>
      <c r="M21" s="140">
        <v>1</v>
      </c>
      <c r="N21" s="138" t="s">
        <v>286</v>
      </c>
      <c r="O21" s="138">
        <v>1</v>
      </c>
      <c r="P21" s="138">
        <v>2</v>
      </c>
      <c r="Q21" s="138">
        <v>3</v>
      </c>
      <c r="R21" s="139" t="s">
        <v>168</v>
      </c>
      <c r="S21" s="138" t="s">
        <v>169</v>
      </c>
      <c r="T21" s="138" t="s">
        <v>295</v>
      </c>
      <c r="U21" s="138" t="s">
        <v>208</v>
      </c>
      <c r="V21" s="138" t="s">
        <v>217</v>
      </c>
      <c r="W21" s="138" t="s">
        <v>218</v>
      </c>
      <c r="X21" s="141" t="s">
        <v>215</v>
      </c>
    </row>
    <row r="22" spans="2:24" ht="106.5" customHeight="1" thickBot="1" x14ac:dyDescent="0.3">
      <c r="B22" s="137">
        <v>12</v>
      </c>
      <c r="C22" s="138" t="s">
        <v>287</v>
      </c>
      <c r="D22" s="139" t="s">
        <v>52</v>
      </c>
      <c r="E22" s="139" t="s">
        <v>190</v>
      </c>
      <c r="F22" s="139" t="s">
        <v>163</v>
      </c>
      <c r="G22" s="138" t="s">
        <v>288</v>
      </c>
      <c r="H22" s="138">
        <v>3</v>
      </c>
      <c r="I22" s="138">
        <v>3</v>
      </c>
      <c r="J22" s="138">
        <v>6</v>
      </c>
      <c r="K22" s="139" t="s">
        <v>165</v>
      </c>
      <c r="L22" s="138" t="s">
        <v>275</v>
      </c>
      <c r="M22" s="140">
        <v>1</v>
      </c>
      <c r="N22" s="138" t="s">
        <v>219</v>
      </c>
      <c r="O22" s="138">
        <v>1</v>
      </c>
      <c r="P22" s="138">
        <v>3</v>
      </c>
      <c r="Q22" s="138">
        <v>4</v>
      </c>
      <c r="R22" s="139" t="s">
        <v>168</v>
      </c>
      <c r="S22" s="138" t="s">
        <v>169</v>
      </c>
      <c r="T22" s="138" t="s">
        <v>207</v>
      </c>
      <c r="U22" s="138" t="s">
        <v>208</v>
      </c>
      <c r="V22" s="138" t="s">
        <v>217</v>
      </c>
      <c r="W22" s="138" t="s">
        <v>219</v>
      </c>
      <c r="X22" s="141" t="s">
        <v>220</v>
      </c>
    </row>
    <row r="23" spans="2:24" ht="152.4" customHeight="1" thickBot="1" x14ac:dyDescent="0.3">
      <c r="B23" s="331">
        <v>13</v>
      </c>
      <c r="C23" s="332" t="s">
        <v>221</v>
      </c>
      <c r="D23" s="333" t="s">
        <v>52</v>
      </c>
      <c r="E23" s="333" t="s">
        <v>162</v>
      </c>
      <c r="F23" s="139" t="s">
        <v>174</v>
      </c>
      <c r="G23" s="138" t="s">
        <v>222</v>
      </c>
      <c r="H23" s="138">
        <v>3</v>
      </c>
      <c r="I23" s="138">
        <v>2</v>
      </c>
      <c r="J23" s="138">
        <v>5</v>
      </c>
      <c r="K23" s="139" t="s">
        <v>223</v>
      </c>
      <c r="L23" s="138" t="s">
        <v>166</v>
      </c>
      <c r="M23" s="140">
        <v>1</v>
      </c>
      <c r="N23" s="138" t="s">
        <v>224</v>
      </c>
      <c r="O23" s="138">
        <v>3</v>
      </c>
      <c r="P23" s="138">
        <v>1</v>
      </c>
      <c r="Q23" s="138">
        <v>4</v>
      </c>
      <c r="R23" s="139" t="s">
        <v>168</v>
      </c>
      <c r="S23" s="138" t="s">
        <v>169</v>
      </c>
      <c r="T23" s="138" t="s">
        <v>207</v>
      </c>
      <c r="U23" s="138" t="s">
        <v>208</v>
      </c>
      <c r="V23" s="138" t="s">
        <v>217</v>
      </c>
      <c r="W23" s="138" t="s">
        <v>224</v>
      </c>
      <c r="X23" s="141" t="s">
        <v>225</v>
      </c>
    </row>
    <row r="24" spans="2:24" ht="106.5" customHeight="1" thickBot="1" x14ac:dyDescent="0.3">
      <c r="B24" s="137">
        <v>14</v>
      </c>
      <c r="C24" s="138" t="s">
        <v>226</v>
      </c>
      <c r="D24" s="139" t="s">
        <v>52</v>
      </c>
      <c r="E24" s="139" t="s">
        <v>162</v>
      </c>
      <c r="F24" s="139" t="s">
        <v>174</v>
      </c>
      <c r="G24" s="138" t="s">
        <v>227</v>
      </c>
      <c r="H24" s="138">
        <v>3</v>
      </c>
      <c r="I24" s="138">
        <v>3</v>
      </c>
      <c r="J24" s="138">
        <v>6</v>
      </c>
      <c r="K24" s="139" t="s">
        <v>165</v>
      </c>
      <c r="L24" s="138" t="s">
        <v>275</v>
      </c>
      <c r="M24" s="140">
        <v>1</v>
      </c>
      <c r="N24" s="138" t="s">
        <v>228</v>
      </c>
      <c r="O24" s="138">
        <v>3</v>
      </c>
      <c r="P24" s="138">
        <v>2</v>
      </c>
      <c r="Q24" s="138">
        <v>5</v>
      </c>
      <c r="R24" s="139" t="s">
        <v>223</v>
      </c>
      <c r="S24" s="138" t="s">
        <v>169</v>
      </c>
      <c r="T24" s="138" t="s">
        <v>207</v>
      </c>
      <c r="U24" s="138" t="s">
        <v>208</v>
      </c>
      <c r="V24" s="138" t="s">
        <v>217</v>
      </c>
      <c r="W24" s="138" t="s">
        <v>228</v>
      </c>
      <c r="X24" s="141" t="s">
        <v>225</v>
      </c>
    </row>
    <row r="25" spans="2:24" ht="117" customHeight="1" thickBot="1" x14ac:dyDescent="0.3">
      <c r="B25" s="331">
        <v>15</v>
      </c>
      <c r="C25" s="332" t="s">
        <v>229</v>
      </c>
      <c r="D25" s="333" t="s">
        <v>52</v>
      </c>
      <c r="E25" s="333" t="s">
        <v>190</v>
      </c>
      <c r="F25" s="333" t="s">
        <v>163</v>
      </c>
      <c r="G25" s="138" t="s">
        <v>230</v>
      </c>
      <c r="H25" s="138">
        <v>3</v>
      </c>
      <c r="I25" s="138">
        <v>3</v>
      </c>
      <c r="J25" s="138">
        <v>6</v>
      </c>
      <c r="K25" s="139" t="s">
        <v>165</v>
      </c>
      <c r="L25" s="138" t="s">
        <v>275</v>
      </c>
      <c r="M25" s="140">
        <v>1</v>
      </c>
      <c r="N25" s="138" t="s">
        <v>206</v>
      </c>
      <c r="O25" s="138">
        <v>3</v>
      </c>
      <c r="P25" s="138">
        <v>1</v>
      </c>
      <c r="Q25" s="138">
        <v>4</v>
      </c>
      <c r="R25" s="139" t="s">
        <v>168</v>
      </c>
      <c r="S25" s="138" t="s">
        <v>169</v>
      </c>
      <c r="T25" s="138" t="s">
        <v>207</v>
      </c>
      <c r="U25" s="138" t="s">
        <v>231</v>
      </c>
      <c r="V25" s="138" t="s">
        <v>209</v>
      </c>
      <c r="W25" s="138" t="s">
        <v>206</v>
      </c>
      <c r="X25" s="141" t="s">
        <v>225</v>
      </c>
    </row>
    <row r="26" spans="2:24" ht="157.19999999999999" customHeight="1" thickBot="1" x14ac:dyDescent="0.3">
      <c r="B26" s="137">
        <v>16</v>
      </c>
      <c r="C26" s="138" t="s">
        <v>272</v>
      </c>
      <c r="D26" s="139" t="s">
        <v>52</v>
      </c>
      <c r="E26" s="139" t="s">
        <v>190</v>
      </c>
      <c r="F26" s="139" t="s">
        <v>174</v>
      </c>
      <c r="G26" s="138" t="s">
        <v>232</v>
      </c>
      <c r="H26" s="138">
        <v>3</v>
      </c>
      <c r="I26" s="138">
        <v>3</v>
      </c>
      <c r="J26" s="138">
        <v>6</v>
      </c>
      <c r="K26" s="139" t="s">
        <v>165</v>
      </c>
      <c r="L26" s="138" t="s">
        <v>275</v>
      </c>
      <c r="M26" s="140">
        <v>1</v>
      </c>
      <c r="N26" s="138" t="s">
        <v>233</v>
      </c>
      <c r="O26" s="138">
        <v>3</v>
      </c>
      <c r="P26" s="138">
        <v>1</v>
      </c>
      <c r="Q26" s="138">
        <v>4</v>
      </c>
      <c r="R26" s="139" t="s">
        <v>168</v>
      </c>
      <c r="S26" s="138" t="s">
        <v>169</v>
      </c>
      <c r="T26" s="138" t="s">
        <v>207</v>
      </c>
      <c r="U26" s="138" t="s">
        <v>208</v>
      </c>
      <c r="V26" s="138" t="s">
        <v>217</v>
      </c>
      <c r="W26" s="138" t="s">
        <v>233</v>
      </c>
      <c r="X26" s="141" t="s">
        <v>225</v>
      </c>
    </row>
    <row r="27" spans="2:24" ht="186" customHeight="1" thickBot="1" x14ac:dyDescent="0.3">
      <c r="B27" s="137">
        <v>17</v>
      </c>
      <c r="C27" s="138" t="s">
        <v>289</v>
      </c>
      <c r="D27" s="139" t="s">
        <v>52</v>
      </c>
      <c r="E27" s="139" t="s">
        <v>190</v>
      </c>
      <c r="F27" s="139" t="s">
        <v>174</v>
      </c>
      <c r="G27" s="138" t="s">
        <v>242</v>
      </c>
      <c r="H27" s="138">
        <v>3</v>
      </c>
      <c r="I27" s="138">
        <v>5</v>
      </c>
      <c r="J27" s="138">
        <v>8</v>
      </c>
      <c r="K27" s="139" t="s">
        <v>186</v>
      </c>
      <c r="L27" s="138" t="s">
        <v>275</v>
      </c>
      <c r="M27" s="140">
        <v>1</v>
      </c>
      <c r="N27" s="138" t="s">
        <v>290</v>
      </c>
      <c r="O27" s="138">
        <v>5</v>
      </c>
      <c r="P27" s="138">
        <v>7</v>
      </c>
      <c r="Q27" s="138">
        <v>7</v>
      </c>
      <c r="R27" s="139" t="s">
        <v>165</v>
      </c>
      <c r="S27" s="138" t="s">
        <v>169</v>
      </c>
      <c r="T27" s="138" t="s">
        <v>207</v>
      </c>
      <c r="U27" s="138" t="s">
        <v>238</v>
      </c>
      <c r="V27" s="138" t="s">
        <v>243</v>
      </c>
      <c r="W27" s="138" t="s">
        <v>244</v>
      </c>
      <c r="X27" s="141" t="s">
        <v>245</v>
      </c>
    </row>
    <row r="28" spans="2:24" ht="165" customHeight="1" thickBot="1" x14ac:dyDescent="0.3">
      <c r="B28" s="137">
        <v>18</v>
      </c>
      <c r="C28" s="138" t="s">
        <v>246</v>
      </c>
      <c r="D28" s="139" t="s">
        <v>52</v>
      </c>
      <c r="E28" s="139" t="s">
        <v>162</v>
      </c>
      <c r="F28" s="139" t="s">
        <v>163</v>
      </c>
      <c r="G28" s="138" t="s">
        <v>247</v>
      </c>
      <c r="H28" s="138">
        <v>2</v>
      </c>
      <c r="I28" s="138">
        <v>3</v>
      </c>
      <c r="J28" s="138">
        <v>5</v>
      </c>
      <c r="K28" s="139" t="s">
        <v>223</v>
      </c>
      <c r="L28" s="138" t="s">
        <v>275</v>
      </c>
      <c r="M28" s="140">
        <v>1</v>
      </c>
      <c r="N28" s="138" t="s">
        <v>248</v>
      </c>
      <c r="O28" s="138">
        <v>1</v>
      </c>
      <c r="P28" s="138">
        <v>2</v>
      </c>
      <c r="Q28" s="138">
        <v>3</v>
      </c>
      <c r="R28" s="139" t="s">
        <v>168</v>
      </c>
      <c r="S28" s="138" t="s">
        <v>249</v>
      </c>
      <c r="T28" s="138" t="s">
        <v>296</v>
      </c>
      <c r="U28" s="138" t="s">
        <v>250</v>
      </c>
      <c r="V28" s="138" t="s">
        <v>251</v>
      </c>
      <c r="W28" s="138" t="s">
        <v>252</v>
      </c>
      <c r="X28" s="141" t="s">
        <v>253</v>
      </c>
    </row>
    <row r="29" spans="2:24" ht="165" customHeight="1" thickBot="1" x14ac:dyDescent="0.3">
      <c r="B29" s="331">
        <v>19</v>
      </c>
      <c r="C29" s="332" t="s">
        <v>254</v>
      </c>
      <c r="D29" s="333" t="s">
        <v>52</v>
      </c>
      <c r="E29" s="333" t="s">
        <v>162</v>
      </c>
      <c r="F29" s="139" t="s">
        <v>163</v>
      </c>
      <c r="G29" s="138" t="s">
        <v>255</v>
      </c>
      <c r="H29" s="138">
        <v>2</v>
      </c>
      <c r="I29" s="138">
        <v>4</v>
      </c>
      <c r="J29" s="138">
        <v>6</v>
      </c>
      <c r="K29" s="139" t="s">
        <v>165</v>
      </c>
      <c r="L29" s="138" t="s">
        <v>166</v>
      </c>
      <c r="M29" s="140">
        <v>1</v>
      </c>
      <c r="N29" s="138" t="s">
        <v>256</v>
      </c>
      <c r="O29" s="138">
        <v>1</v>
      </c>
      <c r="P29" s="138">
        <v>2</v>
      </c>
      <c r="Q29" s="138">
        <v>3</v>
      </c>
      <c r="R29" s="139" t="s">
        <v>168</v>
      </c>
      <c r="S29" s="138" t="s">
        <v>169</v>
      </c>
      <c r="T29" s="138" t="s">
        <v>297</v>
      </c>
      <c r="U29" s="138" t="s">
        <v>257</v>
      </c>
      <c r="V29" s="138" t="s">
        <v>258</v>
      </c>
      <c r="W29" s="138" t="s">
        <v>259</v>
      </c>
      <c r="X29" s="141" t="s">
        <v>260</v>
      </c>
    </row>
    <row r="30" spans="2:24" ht="165" customHeight="1" thickBot="1" x14ac:dyDescent="0.3">
      <c r="B30" s="137">
        <v>20</v>
      </c>
      <c r="C30" s="138" t="s">
        <v>272</v>
      </c>
      <c r="D30" s="139" t="s">
        <v>52</v>
      </c>
      <c r="E30" s="139" t="s">
        <v>190</v>
      </c>
      <c r="F30" s="139" t="s">
        <v>174</v>
      </c>
      <c r="G30" s="138" t="s">
        <v>291</v>
      </c>
      <c r="H30" s="143">
        <v>2</v>
      </c>
      <c r="I30" s="143">
        <v>3</v>
      </c>
      <c r="J30" s="143">
        <v>5</v>
      </c>
      <c r="K30" s="139" t="s">
        <v>223</v>
      </c>
      <c r="L30" s="138" t="s">
        <v>299</v>
      </c>
      <c r="M30" s="140" t="s">
        <v>292</v>
      </c>
      <c r="N30" s="138" t="s">
        <v>293</v>
      </c>
      <c r="O30" s="138">
        <v>1</v>
      </c>
      <c r="P30" s="138">
        <v>3</v>
      </c>
      <c r="Q30" s="138">
        <v>4</v>
      </c>
      <c r="R30" s="139" t="s">
        <v>168</v>
      </c>
      <c r="S30" s="138" t="s">
        <v>249</v>
      </c>
      <c r="T30" s="138" t="s">
        <v>261</v>
      </c>
      <c r="U30" s="138" t="s">
        <v>262</v>
      </c>
      <c r="V30" s="138" t="s">
        <v>263</v>
      </c>
      <c r="W30" s="138" t="s">
        <v>264</v>
      </c>
      <c r="X30" s="141" t="s">
        <v>265</v>
      </c>
    </row>
    <row r="31" spans="2:24" ht="165" customHeight="1" thickBot="1" x14ac:dyDescent="0.3">
      <c r="B31" s="137">
        <v>21</v>
      </c>
      <c r="C31" s="138" t="s">
        <v>266</v>
      </c>
      <c r="D31" s="138" t="s">
        <v>52</v>
      </c>
      <c r="E31" s="138" t="s">
        <v>190</v>
      </c>
      <c r="F31" s="138" t="s">
        <v>174</v>
      </c>
      <c r="G31" s="138" t="s">
        <v>267</v>
      </c>
      <c r="H31" s="142">
        <v>2</v>
      </c>
      <c r="I31" s="142">
        <v>2</v>
      </c>
      <c r="J31" s="142">
        <v>4</v>
      </c>
      <c r="K31" s="139" t="s">
        <v>168</v>
      </c>
      <c r="L31" s="138" t="s">
        <v>175</v>
      </c>
      <c r="M31" s="140">
        <v>1</v>
      </c>
      <c r="N31" s="138" t="s">
        <v>294</v>
      </c>
      <c r="O31" s="138">
        <v>1</v>
      </c>
      <c r="P31" s="138">
        <v>2</v>
      </c>
      <c r="Q31" s="138">
        <v>3</v>
      </c>
      <c r="R31" s="139" t="s">
        <v>168</v>
      </c>
      <c r="S31" s="138" t="s">
        <v>169</v>
      </c>
      <c r="T31" s="138" t="s">
        <v>175</v>
      </c>
      <c r="U31" s="138" t="s">
        <v>268</v>
      </c>
      <c r="V31" s="138" t="s">
        <v>269</v>
      </c>
      <c r="W31" s="138" t="s">
        <v>270</v>
      </c>
      <c r="X31" s="144" t="s">
        <v>271</v>
      </c>
    </row>
    <row r="32" spans="2:24" ht="17.25" customHeight="1" x14ac:dyDescent="0.25">
      <c r="B32" s="37"/>
      <c r="D32" s="133"/>
      <c r="E32" s="133"/>
      <c r="F32" s="133"/>
      <c r="R32" s="133"/>
      <c r="X32" s="38"/>
    </row>
    <row r="33" spans="2:24" ht="17.25" customHeight="1" x14ac:dyDescent="0.25">
      <c r="B33" s="37"/>
      <c r="D33" s="133"/>
      <c r="E33" s="133"/>
      <c r="F33" s="133"/>
      <c r="R33" s="133"/>
      <c r="X33" s="38"/>
    </row>
    <row r="34" spans="2:24" ht="17.25" customHeight="1" x14ac:dyDescent="0.25">
      <c r="B34" s="37"/>
      <c r="D34" s="133"/>
      <c r="E34" s="133"/>
      <c r="F34" s="133"/>
      <c r="R34" s="133"/>
      <c r="X34" s="38"/>
    </row>
    <row r="35" spans="2:24" ht="17.25" customHeight="1" x14ac:dyDescent="0.25">
      <c r="B35" s="37"/>
      <c r="D35" s="133"/>
      <c r="E35" s="133"/>
      <c r="F35" s="133"/>
      <c r="R35" s="133"/>
      <c r="X35" s="38"/>
    </row>
    <row r="36" spans="2:24" ht="13.5" customHeight="1" x14ac:dyDescent="0.25">
      <c r="B36" s="37"/>
      <c r="E36" s="14"/>
      <c r="F36" s="183" t="s">
        <v>234</v>
      </c>
      <c r="G36" s="183"/>
      <c r="H36" s="14"/>
      <c r="I36" s="14"/>
      <c r="J36" s="166" t="s">
        <v>151</v>
      </c>
      <c r="K36" s="166"/>
      <c r="L36" s="166"/>
      <c r="M36" s="166"/>
      <c r="X36" s="38"/>
    </row>
    <row r="37" spans="2:24" ht="13.5" customHeight="1" x14ac:dyDescent="0.25">
      <c r="B37" s="37"/>
      <c r="E37" s="173" t="s">
        <v>104</v>
      </c>
      <c r="F37" s="33" t="s">
        <v>105</v>
      </c>
      <c r="G37" s="33" t="s">
        <v>106</v>
      </c>
      <c r="H37" s="14"/>
      <c r="I37" s="14"/>
      <c r="J37" s="162" t="s">
        <v>107</v>
      </c>
      <c r="K37" s="163"/>
      <c r="L37" s="162" t="s">
        <v>106</v>
      </c>
      <c r="M37" s="163"/>
      <c r="X37" s="38"/>
    </row>
    <row r="38" spans="2:24" ht="27" customHeight="1" x14ac:dyDescent="0.25">
      <c r="B38" s="37"/>
      <c r="E38" s="173"/>
      <c r="F38" s="17" t="s">
        <v>108</v>
      </c>
      <c r="G38" s="17">
        <v>1</v>
      </c>
      <c r="H38" s="14"/>
      <c r="I38" s="14"/>
      <c r="J38" s="164" t="s">
        <v>109</v>
      </c>
      <c r="K38" s="165"/>
      <c r="L38" s="152">
        <v>1</v>
      </c>
      <c r="M38" s="152"/>
      <c r="X38" s="38"/>
    </row>
    <row r="39" spans="2:24" ht="13.5" customHeight="1" x14ac:dyDescent="0.25">
      <c r="B39" s="37"/>
      <c r="E39" s="173"/>
      <c r="F39" s="17" t="s">
        <v>110</v>
      </c>
      <c r="G39" s="17">
        <v>2</v>
      </c>
      <c r="H39" s="14"/>
      <c r="I39" s="14"/>
      <c r="J39" s="164" t="s">
        <v>111</v>
      </c>
      <c r="K39" s="165"/>
      <c r="L39" s="152">
        <v>2</v>
      </c>
      <c r="M39" s="152"/>
      <c r="X39" s="38"/>
    </row>
    <row r="40" spans="2:24" ht="13.5" customHeight="1" x14ac:dyDescent="0.25">
      <c r="B40" s="37"/>
      <c r="E40" s="173"/>
      <c r="F40" s="17" t="s">
        <v>112</v>
      </c>
      <c r="G40" s="17">
        <v>3</v>
      </c>
      <c r="H40" s="14"/>
      <c r="I40" s="14"/>
      <c r="J40" s="164" t="s">
        <v>113</v>
      </c>
      <c r="K40" s="165"/>
      <c r="L40" s="152">
        <v>3</v>
      </c>
      <c r="M40" s="152"/>
      <c r="X40" s="38"/>
    </row>
    <row r="41" spans="2:24" ht="13.5" customHeight="1" x14ac:dyDescent="0.25">
      <c r="B41" s="37"/>
      <c r="E41" s="173"/>
      <c r="F41" s="17" t="s">
        <v>114</v>
      </c>
      <c r="G41" s="17">
        <v>4</v>
      </c>
      <c r="H41" s="14"/>
      <c r="I41" s="14"/>
      <c r="J41" s="164" t="s">
        <v>115</v>
      </c>
      <c r="K41" s="165"/>
      <c r="L41" s="152">
        <v>4</v>
      </c>
      <c r="M41" s="152"/>
      <c r="X41" s="38"/>
    </row>
    <row r="42" spans="2:24" ht="13.5" customHeight="1" x14ac:dyDescent="0.25">
      <c r="B42" s="37"/>
      <c r="E42" s="173"/>
      <c r="F42" s="17" t="s">
        <v>116</v>
      </c>
      <c r="G42" s="17">
        <v>5</v>
      </c>
      <c r="H42" s="14"/>
      <c r="I42" s="14"/>
      <c r="J42" s="164" t="s">
        <v>117</v>
      </c>
      <c r="K42" s="165"/>
      <c r="L42" s="152">
        <v>5</v>
      </c>
      <c r="M42" s="152"/>
      <c r="X42" s="38"/>
    </row>
    <row r="43" spans="2:24" ht="13.5" customHeight="1" x14ac:dyDescent="0.25">
      <c r="B43" s="37"/>
      <c r="D43" s="14"/>
      <c r="E43" s="14"/>
      <c r="F43" s="14"/>
      <c r="G43" s="14"/>
      <c r="H43" s="14"/>
      <c r="I43" s="14"/>
      <c r="J43" s="14"/>
      <c r="K43" s="14"/>
      <c r="L43" s="14"/>
      <c r="M43" s="14"/>
      <c r="X43" s="38"/>
    </row>
    <row r="44" spans="2:24" ht="13.5" customHeight="1" x14ac:dyDescent="0.25">
      <c r="B44" s="37"/>
      <c r="D44" s="166" t="s">
        <v>118</v>
      </c>
      <c r="E44" s="166"/>
      <c r="F44" s="166"/>
      <c r="G44" s="166"/>
      <c r="H44" s="166"/>
      <c r="I44" s="166"/>
      <c r="J44" s="166"/>
      <c r="K44" s="166"/>
      <c r="X44" s="38"/>
    </row>
    <row r="45" spans="2:24" ht="13.5" customHeight="1" x14ac:dyDescent="0.25">
      <c r="B45" s="37"/>
      <c r="D45" s="169" t="s">
        <v>105</v>
      </c>
      <c r="E45" s="169" t="s">
        <v>106</v>
      </c>
      <c r="F45" s="157" t="s">
        <v>109</v>
      </c>
      <c r="G45" s="157"/>
      <c r="H45" s="184" t="s">
        <v>111</v>
      </c>
      <c r="I45" s="185"/>
      <c r="J45" s="34" t="s">
        <v>113</v>
      </c>
      <c r="K45" s="34" t="s">
        <v>115</v>
      </c>
      <c r="L45" s="33" t="s">
        <v>117</v>
      </c>
      <c r="P45" s="166" t="s">
        <v>132</v>
      </c>
      <c r="Q45" s="166"/>
      <c r="R45" s="166"/>
      <c r="S45" s="166"/>
      <c r="T45" s="166"/>
      <c r="X45" s="38"/>
    </row>
    <row r="46" spans="2:24" ht="13.5" customHeight="1" x14ac:dyDescent="0.25">
      <c r="B46" s="37"/>
      <c r="D46" s="169"/>
      <c r="E46" s="169"/>
      <c r="F46" s="172">
        <v>1</v>
      </c>
      <c r="G46" s="172"/>
      <c r="H46" s="170">
        <v>2</v>
      </c>
      <c r="I46" s="171"/>
      <c r="J46" s="35">
        <v>3</v>
      </c>
      <c r="K46" s="35">
        <v>4</v>
      </c>
      <c r="L46" s="35">
        <v>5</v>
      </c>
      <c r="P46" s="157" t="s">
        <v>118</v>
      </c>
      <c r="Q46" s="157"/>
      <c r="R46" s="157"/>
      <c r="S46" s="157" t="s">
        <v>131</v>
      </c>
      <c r="T46" s="157"/>
      <c r="X46" s="38"/>
    </row>
    <row r="47" spans="2:24" ht="13.5" customHeight="1" x14ac:dyDescent="0.25">
      <c r="B47" s="37"/>
      <c r="D47" s="17" t="s">
        <v>108</v>
      </c>
      <c r="E47" s="18">
        <v>1</v>
      </c>
      <c r="F47" s="160">
        <v>2</v>
      </c>
      <c r="G47" s="160"/>
      <c r="H47" s="158">
        <v>3</v>
      </c>
      <c r="I47" s="159"/>
      <c r="J47" s="31">
        <v>4</v>
      </c>
      <c r="K47" s="36">
        <v>5</v>
      </c>
      <c r="L47" s="30">
        <v>6</v>
      </c>
      <c r="P47" s="177" t="s">
        <v>133</v>
      </c>
      <c r="Q47" s="177"/>
      <c r="R47" s="177"/>
      <c r="S47" s="174" t="s">
        <v>134</v>
      </c>
      <c r="T47" s="174"/>
      <c r="X47" s="38"/>
    </row>
    <row r="48" spans="2:24" ht="13.5" customHeight="1" x14ac:dyDescent="0.25">
      <c r="B48" s="37"/>
      <c r="D48" s="17" t="s">
        <v>110</v>
      </c>
      <c r="E48" s="18">
        <v>2</v>
      </c>
      <c r="F48" s="160">
        <v>3</v>
      </c>
      <c r="G48" s="160"/>
      <c r="H48" s="158">
        <v>4</v>
      </c>
      <c r="I48" s="159"/>
      <c r="J48" s="36">
        <v>5</v>
      </c>
      <c r="K48" s="30">
        <v>6</v>
      </c>
      <c r="L48" s="30">
        <v>7</v>
      </c>
      <c r="P48" s="154" t="s">
        <v>135</v>
      </c>
      <c r="Q48" s="154"/>
      <c r="R48" s="154"/>
      <c r="S48" s="174" t="s">
        <v>136</v>
      </c>
      <c r="T48" s="174"/>
      <c r="X48" s="38"/>
    </row>
    <row r="49" spans="2:24" ht="13.5" customHeight="1" x14ac:dyDescent="0.25">
      <c r="B49" s="37"/>
      <c r="D49" s="17" t="s">
        <v>112</v>
      </c>
      <c r="E49" s="18">
        <v>3</v>
      </c>
      <c r="F49" s="160">
        <v>4</v>
      </c>
      <c r="G49" s="160"/>
      <c r="H49" s="175">
        <v>5</v>
      </c>
      <c r="I49" s="176"/>
      <c r="J49" s="30">
        <v>6</v>
      </c>
      <c r="K49" s="30">
        <v>7</v>
      </c>
      <c r="L49" s="32">
        <v>8</v>
      </c>
      <c r="P49" s="161">
        <v>5</v>
      </c>
      <c r="Q49" s="161"/>
      <c r="R49" s="161"/>
      <c r="S49" s="174" t="s">
        <v>137</v>
      </c>
      <c r="T49" s="174"/>
      <c r="X49" s="38"/>
    </row>
    <row r="50" spans="2:24" ht="13.5" customHeight="1" x14ac:dyDescent="0.25">
      <c r="B50" s="37"/>
      <c r="D50" s="17" t="s">
        <v>114</v>
      </c>
      <c r="E50" s="18">
        <v>4</v>
      </c>
      <c r="F50" s="161">
        <v>5</v>
      </c>
      <c r="G50" s="161"/>
      <c r="H50" s="155">
        <v>6</v>
      </c>
      <c r="I50" s="156"/>
      <c r="J50" s="30">
        <v>7</v>
      </c>
      <c r="K50" s="32">
        <v>8</v>
      </c>
      <c r="L50" s="32">
        <v>9</v>
      </c>
      <c r="P50" s="160" t="s">
        <v>138</v>
      </c>
      <c r="Q50" s="160"/>
      <c r="R50" s="160"/>
      <c r="S50" s="174" t="s">
        <v>139</v>
      </c>
      <c r="T50" s="174"/>
      <c r="X50" s="38"/>
    </row>
    <row r="51" spans="2:24" ht="13.5" customHeight="1" x14ac:dyDescent="0.25">
      <c r="B51" s="37"/>
      <c r="D51" s="17" t="s">
        <v>116</v>
      </c>
      <c r="E51" s="18">
        <v>5</v>
      </c>
      <c r="F51" s="154">
        <v>6</v>
      </c>
      <c r="G51" s="154"/>
      <c r="H51" s="155">
        <v>7</v>
      </c>
      <c r="I51" s="156"/>
      <c r="J51" s="32">
        <v>8</v>
      </c>
      <c r="K51" s="32">
        <v>9</v>
      </c>
      <c r="L51" s="32">
        <v>10</v>
      </c>
      <c r="X51" s="38"/>
    </row>
    <row r="52" spans="2:24" ht="13.5" customHeight="1" thickBot="1" x14ac:dyDescent="0.3">
      <c r="B52" s="19"/>
      <c r="C52" s="20"/>
      <c r="D52" s="21"/>
      <c r="E52" s="21"/>
      <c r="F52" s="21"/>
      <c r="G52" s="21"/>
      <c r="H52" s="21"/>
      <c r="I52" s="21"/>
      <c r="J52" s="21"/>
      <c r="K52" s="21"/>
      <c r="L52" s="21"/>
      <c r="M52" s="21"/>
      <c r="N52" s="20"/>
      <c r="O52" s="20"/>
      <c r="P52" s="20"/>
      <c r="Q52" s="20"/>
      <c r="R52" s="20"/>
      <c r="S52" s="20"/>
      <c r="T52" s="20"/>
      <c r="U52" s="20"/>
      <c r="V52" s="20"/>
      <c r="W52" s="20"/>
      <c r="X52" s="22"/>
    </row>
    <row r="53" spans="2:24" ht="16.5" customHeight="1" x14ac:dyDescent="0.25">
      <c r="D53" s="14"/>
      <c r="F53" s="14"/>
      <c r="G53" s="14"/>
      <c r="H53" s="14"/>
      <c r="I53" s="14"/>
      <c r="J53" s="14"/>
      <c r="K53" s="14"/>
      <c r="L53" s="14"/>
      <c r="M53" s="14"/>
      <c r="N53" s="14"/>
      <c r="O53" s="14"/>
      <c r="P53" s="14"/>
      <c r="Q53" s="14"/>
      <c r="R53" s="14"/>
    </row>
    <row r="54" spans="2:24" ht="16.5" customHeight="1" x14ac:dyDescent="0.25">
      <c r="D54" s="14"/>
      <c r="F54" s="14"/>
      <c r="G54" s="14"/>
      <c r="H54" s="14"/>
      <c r="I54" s="14"/>
      <c r="J54" s="14"/>
      <c r="K54" s="14"/>
      <c r="L54" s="14"/>
      <c r="M54" s="14"/>
      <c r="N54" s="14"/>
      <c r="O54" s="14"/>
      <c r="P54" s="14"/>
      <c r="Q54" s="14"/>
      <c r="R54" s="14"/>
    </row>
    <row r="55" spans="2:24" ht="12.75" customHeight="1" x14ac:dyDescent="0.25">
      <c r="D55" s="14"/>
      <c r="F55" s="14"/>
      <c r="G55" s="14"/>
      <c r="H55" s="14"/>
      <c r="I55" s="14"/>
      <c r="J55" s="14"/>
      <c r="K55" s="14"/>
      <c r="L55" s="14"/>
      <c r="M55" s="14"/>
      <c r="N55" s="14"/>
      <c r="O55" s="14"/>
      <c r="P55" s="14"/>
      <c r="Q55" s="14"/>
      <c r="R55" s="14"/>
    </row>
    <row r="56" spans="2:24" ht="27.6" hidden="1" x14ac:dyDescent="0.25">
      <c r="B56" s="16" t="s">
        <v>175</v>
      </c>
      <c r="D56" s="14"/>
      <c r="F56" s="14"/>
      <c r="G56" s="14"/>
      <c r="H56" s="14"/>
      <c r="I56" s="14"/>
      <c r="J56" s="14"/>
      <c r="K56" s="14"/>
      <c r="L56" s="14"/>
      <c r="M56" s="14"/>
      <c r="N56" s="14"/>
      <c r="O56" s="14"/>
      <c r="P56" s="14"/>
      <c r="Q56" s="14"/>
      <c r="R56" s="14"/>
    </row>
    <row r="57" spans="2:24" hidden="1" x14ac:dyDescent="0.25">
      <c r="B57" s="16" t="s">
        <v>235</v>
      </c>
      <c r="D57" s="23"/>
      <c r="F57" s="14"/>
      <c r="G57" s="23"/>
      <c r="H57" s="23"/>
      <c r="I57" s="23"/>
      <c r="J57" s="23"/>
      <c r="K57" s="23"/>
      <c r="L57" s="23"/>
      <c r="M57" s="23"/>
      <c r="N57" s="23"/>
      <c r="O57" s="23"/>
      <c r="P57" s="23"/>
      <c r="Q57" s="23"/>
      <c r="R57" s="23"/>
    </row>
    <row r="58" spans="2:24" ht="41.4" hidden="1" x14ac:dyDescent="0.25">
      <c r="B58" s="16" t="s">
        <v>236</v>
      </c>
      <c r="D58" s="14"/>
      <c r="F58" s="14"/>
      <c r="G58" s="14"/>
      <c r="H58" s="14"/>
      <c r="I58" s="14"/>
      <c r="J58" s="14"/>
      <c r="K58" s="14"/>
      <c r="L58" s="14"/>
      <c r="M58" s="14"/>
      <c r="N58" s="14"/>
      <c r="O58" s="14"/>
      <c r="P58" s="14"/>
      <c r="Q58" s="14"/>
      <c r="R58" s="14"/>
    </row>
    <row r="59" spans="2:24" x14ac:dyDescent="0.25">
      <c r="D59" s="14"/>
      <c r="F59" s="14"/>
      <c r="G59" s="14"/>
      <c r="H59" s="14"/>
      <c r="I59" s="14"/>
      <c r="J59" s="14"/>
      <c r="K59" s="14"/>
      <c r="L59" s="14"/>
      <c r="M59" s="14"/>
      <c r="N59" s="14"/>
      <c r="O59" s="14"/>
      <c r="P59" s="14"/>
      <c r="Q59" s="14"/>
      <c r="R59" s="14"/>
    </row>
    <row r="60" spans="2:24" x14ac:dyDescent="0.25">
      <c r="D60" s="14"/>
      <c r="F60" s="14"/>
      <c r="G60" s="14"/>
      <c r="H60" s="14"/>
      <c r="I60" s="14"/>
      <c r="J60" s="14"/>
      <c r="K60" s="14"/>
      <c r="L60" s="14"/>
      <c r="M60" s="14"/>
      <c r="N60" s="14"/>
      <c r="O60" s="14"/>
      <c r="P60" s="14"/>
      <c r="Q60" s="14"/>
      <c r="R60" s="14"/>
    </row>
    <row r="61" spans="2:24" x14ac:dyDescent="0.25">
      <c r="D61" s="14"/>
      <c r="F61" s="14"/>
      <c r="G61" s="14"/>
      <c r="H61" s="14"/>
      <c r="I61" s="14"/>
      <c r="J61" s="14"/>
      <c r="K61" s="14"/>
      <c r="L61" s="14"/>
      <c r="M61" s="14"/>
      <c r="N61" s="14"/>
      <c r="O61" s="14"/>
      <c r="P61" s="14"/>
      <c r="Q61" s="14"/>
      <c r="R61" s="14"/>
    </row>
    <row r="62" spans="2:24" ht="12.75" customHeight="1" x14ac:dyDescent="0.25">
      <c r="D62" s="14"/>
    </row>
    <row r="63" spans="2:24" x14ac:dyDescent="0.25">
      <c r="D63" s="14"/>
    </row>
  </sheetData>
  <mergeCells count="49">
    <mergeCell ref="S50:T50"/>
    <mergeCell ref="P50:R50"/>
    <mergeCell ref="P47:R47"/>
    <mergeCell ref="B9:R9"/>
    <mergeCell ref="B6:X6"/>
    <mergeCell ref="F36:G36"/>
    <mergeCell ref="J36:M36"/>
    <mergeCell ref="H45:I45"/>
    <mergeCell ref="J38:K38"/>
    <mergeCell ref="J39:K39"/>
    <mergeCell ref="L40:M40"/>
    <mergeCell ref="L41:M41"/>
    <mergeCell ref="D44:K44"/>
    <mergeCell ref="F45:G45"/>
    <mergeCell ref="L38:M38"/>
    <mergeCell ref="L39:M39"/>
    <mergeCell ref="S47:T47"/>
    <mergeCell ref="F47:G47"/>
    <mergeCell ref="S48:T48"/>
    <mergeCell ref="S49:T49"/>
    <mergeCell ref="H49:I49"/>
    <mergeCell ref="F48:G48"/>
    <mergeCell ref="J41:K41"/>
    <mergeCell ref="P45:T45"/>
    <mergeCell ref="B2:B4"/>
    <mergeCell ref="C2:V4"/>
    <mergeCell ref="E45:E46"/>
    <mergeCell ref="H46:I46"/>
    <mergeCell ref="J42:K42"/>
    <mergeCell ref="L42:M42"/>
    <mergeCell ref="D45:D46"/>
    <mergeCell ref="F46:G46"/>
    <mergeCell ref="E37:E42"/>
    <mergeCell ref="W2:X4"/>
    <mergeCell ref="B7:X8"/>
    <mergeCell ref="F51:G51"/>
    <mergeCell ref="H51:I51"/>
    <mergeCell ref="P46:R46"/>
    <mergeCell ref="H48:I48"/>
    <mergeCell ref="H47:I47"/>
    <mergeCell ref="F49:G49"/>
    <mergeCell ref="F50:G50"/>
    <mergeCell ref="P49:R49"/>
    <mergeCell ref="H50:I50"/>
    <mergeCell ref="P48:R48"/>
    <mergeCell ref="L37:M37"/>
    <mergeCell ref="J37:K37"/>
    <mergeCell ref="J40:K40"/>
    <mergeCell ref="S46:T46"/>
  </mergeCells>
  <phoneticPr fontId="1" type="noConversion"/>
  <conditionalFormatting sqref="K11:K29">
    <cfRule type="cellIs" dxfId="21" priority="77" stopIfTrue="1" operator="equal">
      <formula>"EXTREMO"</formula>
    </cfRule>
    <cfRule type="cellIs" dxfId="20" priority="78" stopIfTrue="1" operator="equal">
      <formula>"ALTO"</formula>
    </cfRule>
    <cfRule type="cellIs" dxfId="19" priority="79" stopIfTrue="1" operator="equal">
      <formula>"MEDIO"</formula>
    </cfRule>
    <cfRule type="cellIs" dxfId="18" priority="80" stopIfTrue="1" operator="equal">
      <formula>"BAJO"</formula>
    </cfRule>
  </conditionalFormatting>
  <conditionalFormatting sqref="K29:K31">
    <cfRule type="cellIs" dxfId="17" priority="31" stopIfTrue="1" operator="equal">
      <formula>"MEDIO"</formula>
    </cfRule>
    <cfRule type="cellIs" dxfId="16" priority="29" stopIfTrue="1" operator="equal">
      <formula>"EXTREMO"</formula>
    </cfRule>
    <cfRule type="cellIs" dxfId="15" priority="30" stopIfTrue="1" operator="equal">
      <formula>"ALTO"</formula>
    </cfRule>
    <cfRule type="cellIs" dxfId="14" priority="32" stopIfTrue="1" operator="equal">
      <formula>"BAJO"</formula>
    </cfRule>
  </conditionalFormatting>
  <conditionalFormatting sqref="R11:R29">
    <cfRule type="cellIs" dxfId="13" priority="75" stopIfTrue="1" operator="equal">
      <formula>"MEDIO"</formula>
    </cfRule>
    <cfRule type="cellIs" dxfId="12" priority="74" stopIfTrue="1" operator="equal">
      <formula>"ALTO"</formula>
    </cfRule>
    <cfRule type="cellIs" dxfId="11" priority="73" stopIfTrue="1" operator="equal">
      <formula>"EXTREMO"</formula>
    </cfRule>
    <cfRule type="cellIs" dxfId="10" priority="76" stopIfTrue="1" operator="equal">
      <formula>"BAJO"</formula>
    </cfRule>
  </conditionalFormatting>
  <conditionalFormatting sqref="R29:R30">
    <cfRule type="cellIs" dxfId="9" priority="50" stopIfTrue="1" operator="equal">
      <formula>"ALTO"</formula>
    </cfRule>
    <cfRule type="cellIs" dxfId="8" priority="51" stopIfTrue="1" operator="equal">
      <formula>"MEDIO"</formula>
    </cfRule>
    <cfRule type="cellIs" dxfId="7" priority="52" stopIfTrue="1" operator="equal">
      <formula>"BAJO"</formula>
    </cfRule>
  </conditionalFormatting>
  <conditionalFormatting sqref="R29:R35">
    <cfRule type="cellIs" dxfId="6" priority="25" stopIfTrue="1" operator="equal">
      <formula>"EXTREMO"</formula>
    </cfRule>
  </conditionalFormatting>
  <conditionalFormatting sqref="R31">
    <cfRule type="cellIs" dxfId="5" priority="26" stopIfTrue="1" operator="equal">
      <formula>"ALTO"</formula>
    </cfRule>
    <cfRule type="cellIs" dxfId="4" priority="27" stopIfTrue="1" operator="equal">
      <formula>"MEDIO"</formula>
    </cfRule>
    <cfRule type="cellIs" dxfId="3" priority="28" stopIfTrue="1" operator="equal">
      <formula>"BAJO"</formula>
    </cfRule>
  </conditionalFormatting>
  <conditionalFormatting sqref="R32:R35">
    <cfRule type="cellIs" dxfId="2" priority="196" stopIfTrue="1" operator="equal">
      <formula>"BAJO"</formula>
    </cfRule>
    <cfRule type="cellIs" dxfId="1" priority="194" stopIfTrue="1" operator="equal">
      <formula>"ALTO"</formula>
    </cfRule>
    <cfRule type="cellIs" dxfId="0" priority="195" stopIfTrue="1" operator="equal">
      <formula>"MEDIO"</formula>
    </cfRule>
  </conditionalFormatting>
  <dataValidations count="1">
    <dataValidation type="list" allowBlank="1" showInputMessage="1" showErrorMessage="1" sqref="L31" xr:uid="{4F2D468A-4D89-472F-B77A-FFDC1D486F01}">
      <formula1>OPCIONES</formula1>
    </dataValidation>
  </dataValidations>
  <printOptions horizontalCentered="1" verticalCentered="1"/>
  <pageMargins left="0.25" right="0.25" top="0.75" bottom="0.75" header="0.3" footer="0.3"/>
  <pageSetup scale="45" orientation="landscape" verticalDpi="4294967295"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Yerik Andrey Lopez Betancourt</cp:lastModifiedBy>
  <cp:revision/>
  <dcterms:created xsi:type="dcterms:W3CDTF">2007-06-14T01:55:06Z</dcterms:created>
  <dcterms:modified xsi:type="dcterms:W3CDTF">2026-10-19T01:15:39Z</dcterms:modified>
  <cp:category/>
  <cp:contentStatus/>
</cp:coreProperties>
</file>