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albello_registraduria_gov_co/Documents/Escritorio/DOCUMENTOS ELABORADOS DIRECCIÓN ADMINISTRATIVA/2026/COMPRAS/2026/PROCESOS/IMPRESIÓN Y COPIADO/"/>
    </mc:Choice>
  </mc:AlternateContent>
  <xr:revisionPtr revIDLastSave="81" documentId="13_ncr:1_{64C16FC9-A0EF-4DD9-A382-C348CB30B8C9}" xr6:coauthVersionLast="47" xr6:coauthVersionMax="47" xr10:uidLastSave="{1C68D6DF-978B-4105-BB60-9DAEDBB5B24D}"/>
  <bookViews>
    <workbookView xWindow="-120" yWindow="-120" windowWidth="29040" windowHeight="15840" xr2:uid="{65D46724-336D-422D-A5C6-8C8377C57E22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B27" i="1" s="1"/>
  <c r="F6" i="1"/>
  <c r="E13" i="1"/>
  <c r="E20" i="1" s="1"/>
  <c r="F20" i="1" s="1"/>
  <c r="D20" i="1"/>
  <c r="D19" i="1"/>
  <c r="D13" i="1"/>
  <c r="D12" i="1"/>
  <c r="D6" i="1"/>
  <c r="D5" i="1"/>
  <c r="E12" i="1" l="1"/>
  <c r="E19" i="1" s="1"/>
  <c r="F19" i="1" s="1"/>
  <c r="D27" i="1" s="1"/>
  <c r="F13" i="1"/>
  <c r="C28" i="1" s="1"/>
  <c r="D28" i="1"/>
  <c r="B28" i="1"/>
  <c r="D7" i="1"/>
  <c r="D14" i="1"/>
  <c r="D21" i="1"/>
  <c r="F12" i="1" l="1"/>
  <c r="C27" i="1" s="1"/>
  <c r="C29" i="1" s="1"/>
  <c r="D29" i="1"/>
  <c r="B29" i="1"/>
  <c r="F7" i="1"/>
  <c r="E28" i="1"/>
  <c r="F21" i="1"/>
  <c r="F14" i="1" l="1"/>
  <c r="E27" i="1"/>
  <c r="E29" i="1" s="1"/>
</calcChain>
</file>

<file path=xl/sharedStrings.xml><?xml version="1.0" encoding="utf-8"?>
<sst xmlns="http://schemas.openxmlformats.org/spreadsheetml/2006/main" count="50" uniqueCount="32">
  <si>
    <t>CONCEPTO</t>
  </si>
  <si>
    <t>CANTIDAD</t>
  </si>
  <si>
    <t>VALOR UNITARIO DE REFERENCIA POR CLIC INCLUIDO IVA</t>
  </si>
  <si>
    <t>VALOR TOTAL DE REFERENCIA INCLUIDO IVA</t>
  </si>
  <si>
    <t>VALOR CLIC IMPRESIÓN/FOTOCOPIA BLANCO Y NEGRO</t>
  </si>
  <si>
    <t>VALOR CLIC IMPRESIÓN/FOTOCOPIA A COLOR</t>
  </si>
  <si>
    <t>VALOR UNITARIO DE REFERENCIA POR CLIC INCLUIDO IVA 2028 (INCREMENTO 3%)</t>
  </si>
  <si>
    <t>2 MESES (NOV - DIC DE 2026)</t>
  </si>
  <si>
    <t>12 MESES  (2027)</t>
  </si>
  <si>
    <t>6 MESES (2028)</t>
  </si>
  <si>
    <t>VALOR TOTAL INCLUIDO IVA</t>
  </si>
  <si>
    <t>TOTAL</t>
  </si>
  <si>
    <t xml:space="preserve"> VIGENCIA 2026 (2 MESES)</t>
  </si>
  <si>
    <t xml:space="preserve">VALOR UNITARIO OFERTADO POR CLIC INCLUIDO IVA </t>
  </si>
  <si>
    <t>TOTAL REFERENCIA PARA EL 2026</t>
  </si>
  <si>
    <t>TOTAL OFERTADO PARA EL 2026</t>
  </si>
  <si>
    <t xml:space="preserve">VIGENCIA 2027 (12 MESES) </t>
  </si>
  <si>
    <t>INCREMENTO</t>
  </si>
  <si>
    <t xml:space="preserve">VIGENCIA 2028 (6 MESES) </t>
  </si>
  <si>
    <t>VALOR TOTAL OFERTA INCLUIDO IVA</t>
  </si>
  <si>
    <t>TOTAL REFERENCIA PARA EL 2027 -  INCLUIDO IVA</t>
  </si>
  <si>
    <t>TOTAL REFERENCIA PARA EL 2028 -  INCLUIDO IVA</t>
  </si>
  <si>
    <t>VALOR TOTAL OFERTADO 20 MESES - INCLUIDO IVA
(2 MESES - NOV- DIC 2026) - 12 MESES (AÑO 2027) - 6 MESES (AÑO 2028)</t>
  </si>
  <si>
    <t>VALOR UNITARIO DE REFERENCIA POR CLIC INCLUIDO IVA 2027
(INCREMENTO 4.4%)</t>
  </si>
  <si>
    <t>TOTAL OFERTADO PARA EL 2027</t>
  </si>
  <si>
    <t>TOTAL OFERTADO PARA EL 2028</t>
  </si>
  <si>
    <t>Nombre o Razón Social del Proponente</t>
  </si>
  <si>
    <t>NIT</t>
  </si>
  <si>
    <t>Nombre del Representante Legal</t>
  </si>
  <si>
    <t>Identificación del Representante Legal</t>
  </si>
  <si>
    <t>Firma del Representante Legal</t>
  </si>
  <si>
    <t>FORMATO No. 8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</si>
</sst>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0.0%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charset val="134"/>
    </font>
    <font>
      <b/>
      <sz val="11"/>
      <color indexed="8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left" vertical="center" wrapText="1"/>
      <protection hidden="1"/>
    </xf>
    <xf numFmtId="0" fontId="2" fillId="0" borderId="4" xfId="0" applyFont="1" applyBorder="1" applyAlignment="1" applyProtection="1">
      <alignment horizontal="left" vertical="center" wrapText="1"/>
      <protection hidden="1"/>
    </xf>
    <xf numFmtId="0" fontId="2" fillId="0" borderId="5" xfId="0" applyFont="1" applyBorder="1" applyAlignment="1" applyProtection="1">
      <alignment horizontal="left" vertical="center" wrapText="1"/>
      <protection hidden="1"/>
    </xf>
    <xf numFmtId="0" fontId="3" fillId="0" borderId="6" xfId="0" applyFont="1" applyBorder="1" applyAlignment="1" applyProtection="1">
      <alignment horizontal="left" vertical="center" wrapText="1"/>
      <protection hidden="1"/>
    </xf>
    <xf numFmtId="164" fontId="3" fillId="0" borderId="1" xfId="1" applyNumberFormat="1" applyFont="1" applyBorder="1" applyAlignment="1" applyProtection="1">
      <alignment horizontal="left" vertical="center" wrapText="1"/>
      <protection hidden="1"/>
    </xf>
    <xf numFmtId="44" fontId="3" fillId="0" borderId="1" xfId="2" applyFont="1" applyBorder="1" applyAlignment="1" applyProtection="1">
      <alignment horizontal="left" vertical="center" wrapText="1"/>
      <protection hidden="1"/>
    </xf>
    <xf numFmtId="44" fontId="3" fillId="0" borderId="7" xfId="2" applyFont="1" applyBorder="1" applyAlignment="1" applyProtection="1">
      <alignment horizontal="left" vertical="center" wrapText="1"/>
      <protection hidden="1"/>
    </xf>
    <xf numFmtId="44" fontId="2" fillId="0" borderId="9" xfId="0" applyNumberFormat="1" applyFont="1" applyBorder="1" applyAlignment="1" applyProtection="1">
      <alignment vertical="center" wrapText="1"/>
      <protection hidden="1"/>
    </xf>
    <xf numFmtId="0" fontId="2" fillId="0" borderId="9" xfId="0" applyFont="1" applyBorder="1" applyAlignment="1" applyProtection="1">
      <alignment horizontal="left" vertical="center" wrapText="1"/>
      <protection hidden="1"/>
    </xf>
    <xf numFmtId="44" fontId="2" fillId="0" borderId="10" xfId="0" applyNumberFormat="1" applyFont="1" applyBorder="1" applyAlignment="1" applyProtection="1">
      <alignment vertical="center" wrapText="1"/>
      <protection hidden="1"/>
    </xf>
    <xf numFmtId="0" fontId="4" fillId="0" borderId="0" xfId="0" applyFont="1" applyProtection="1">
      <protection hidden="1"/>
    </xf>
    <xf numFmtId="166" fontId="2" fillId="0" borderId="0" xfId="3" applyNumberFormat="1" applyFont="1" applyBorder="1" applyAlignment="1" applyProtection="1">
      <alignment horizontal="center" vertical="center" wrapText="1"/>
      <protection hidden="1"/>
    </xf>
    <xf numFmtId="165" fontId="3" fillId="0" borderId="1" xfId="2" applyNumberFormat="1" applyFont="1" applyBorder="1" applyAlignment="1" applyProtection="1">
      <alignment horizontal="left" vertical="center" wrapText="1"/>
      <protection hidden="1"/>
    </xf>
    <xf numFmtId="44" fontId="0" fillId="0" borderId="0" xfId="0" applyNumberFormat="1" applyProtection="1">
      <protection hidden="1"/>
    </xf>
    <xf numFmtId="0" fontId="2" fillId="0" borderId="6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44" fontId="2" fillId="0" borderId="9" xfId="2" applyFont="1" applyBorder="1" applyAlignment="1" applyProtection="1">
      <alignment horizontal="center" vertical="center" wrapText="1"/>
      <protection hidden="1"/>
    </xf>
    <xf numFmtId="44" fontId="2" fillId="0" borderId="9" xfId="0" applyNumberFormat="1" applyFont="1" applyBorder="1" applyAlignment="1" applyProtection="1">
      <alignment horizontal="center" vertical="center" wrapText="1"/>
      <protection hidden="1"/>
    </xf>
    <xf numFmtId="44" fontId="2" fillId="0" borderId="10" xfId="0" applyNumberFormat="1" applyFont="1" applyBorder="1" applyAlignment="1" applyProtection="1">
      <alignment horizontal="center" vertical="center" wrapText="1"/>
      <protection hidden="1"/>
    </xf>
    <xf numFmtId="44" fontId="3" fillId="2" borderId="1" xfId="2" applyFont="1" applyFill="1" applyBorder="1" applyAlignment="1" applyProtection="1">
      <alignment horizontal="left" vertical="center" wrapText="1"/>
      <protection locked="0" hidden="1"/>
    </xf>
    <xf numFmtId="0" fontId="7" fillId="0" borderId="0" xfId="0" applyFont="1" applyAlignment="1" applyProtection="1">
      <alignment horizontal="center"/>
      <protection hidden="1"/>
    </xf>
    <xf numFmtId="0" fontId="6" fillId="0" borderId="14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EC931-ED1A-43E1-B4F5-18C939C239D9}">
  <dimension ref="A1:G48"/>
  <sheetViews>
    <sheetView showGridLines="0" tabSelected="1" zoomScale="130" zoomScaleNormal="130" workbookViewId="0">
      <selection activeCell="A34" sqref="A34:F34"/>
    </sheetView>
  </sheetViews>
  <sheetFormatPr baseColWidth="10" defaultRowHeight="15"/>
  <cols>
    <col min="1" max="1" width="19.42578125" style="3" customWidth="1"/>
    <col min="2" max="2" width="12.42578125" style="3" bestFit="1" customWidth="1"/>
    <col min="3" max="3" width="13.140625" style="3" customWidth="1"/>
    <col min="4" max="4" width="14" style="3" customWidth="1"/>
    <col min="5" max="5" width="13.7109375" style="3" customWidth="1"/>
    <col min="6" max="6" width="14.7109375" style="3" customWidth="1"/>
    <col min="7" max="7" width="11.42578125" style="3"/>
    <col min="8" max="8" width="15" style="3" customWidth="1"/>
    <col min="9" max="9" width="13.5703125" style="3" customWidth="1"/>
    <col min="10" max="10" width="15.28515625" style="3" customWidth="1"/>
    <col min="11" max="16384" width="11.42578125" style="3"/>
  </cols>
  <sheetData>
    <row r="1" spans="1:6">
      <c r="A1" s="29" t="s">
        <v>31</v>
      </c>
      <c r="B1" s="29"/>
      <c r="C1" s="29"/>
      <c r="D1" s="29"/>
      <c r="E1" s="29"/>
      <c r="F1" s="29"/>
    </row>
    <row r="3" spans="1:6" ht="15" customHeight="1" thickBot="1">
      <c r="A3" s="30" t="s">
        <v>12</v>
      </c>
      <c r="B3" s="31"/>
      <c r="C3" s="31"/>
      <c r="D3" s="31"/>
      <c r="E3" s="31"/>
      <c r="F3" s="31"/>
    </row>
    <row r="4" spans="1:6" ht="33">
      <c r="A4" s="5" t="s">
        <v>0</v>
      </c>
      <c r="B4" s="6" t="s">
        <v>1</v>
      </c>
      <c r="C4" s="6" t="s">
        <v>2</v>
      </c>
      <c r="D4" s="6" t="s">
        <v>3</v>
      </c>
      <c r="E4" s="6" t="s">
        <v>13</v>
      </c>
      <c r="F4" s="7" t="s">
        <v>19</v>
      </c>
    </row>
    <row r="5" spans="1:6" ht="24.75">
      <c r="A5" s="8" t="s">
        <v>4</v>
      </c>
      <c r="B5" s="9">
        <v>229160</v>
      </c>
      <c r="C5" s="10">
        <v>201.17</v>
      </c>
      <c r="D5" s="10">
        <f>ROUND((+B5*C5),0)</f>
        <v>46100117</v>
      </c>
      <c r="E5" s="26"/>
      <c r="F5" s="11">
        <f>ROUND((+B5*E5),0)</f>
        <v>0</v>
      </c>
    </row>
    <row r="6" spans="1:6" ht="24.75">
      <c r="A6" s="8" t="s">
        <v>5</v>
      </c>
      <c r="B6" s="9">
        <v>2012</v>
      </c>
      <c r="C6" s="10">
        <v>552.03</v>
      </c>
      <c r="D6" s="10">
        <f>ROUND((+B6*C6),0)</f>
        <v>1110684</v>
      </c>
      <c r="E6" s="26"/>
      <c r="F6" s="11">
        <f>ROUND((+B6*E6),0)</f>
        <v>0</v>
      </c>
    </row>
    <row r="7" spans="1:6" ht="16.5" customHeight="1" thickBot="1">
      <c r="A7" s="32" t="s">
        <v>14</v>
      </c>
      <c r="B7" s="33"/>
      <c r="C7" s="34"/>
      <c r="D7" s="12">
        <f>SUM(D5:D6)</f>
        <v>47210801</v>
      </c>
      <c r="E7" s="13" t="s">
        <v>15</v>
      </c>
      <c r="F7" s="14">
        <f>SUM(F5:F6)</f>
        <v>0</v>
      </c>
    </row>
    <row r="8" spans="1:6">
      <c r="A8" s="15"/>
      <c r="B8" s="15"/>
      <c r="C8" s="15"/>
      <c r="D8" s="15"/>
      <c r="E8" s="15"/>
      <c r="F8" s="15"/>
    </row>
    <row r="9" spans="1:6">
      <c r="A9" s="15"/>
      <c r="B9" s="15"/>
      <c r="C9" s="15"/>
      <c r="D9" s="15"/>
      <c r="E9" s="15"/>
      <c r="F9" s="15"/>
    </row>
    <row r="10" spans="1:6" ht="15" customHeight="1" thickBot="1">
      <c r="A10" s="30" t="s">
        <v>16</v>
      </c>
      <c r="B10" s="31"/>
      <c r="C10" s="31"/>
      <c r="D10" s="31"/>
      <c r="E10" s="4" t="s">
        <v>17</v>
      </c>
      <c r="F10" s="16">
        <v>4.3999999999999997E-2</v>
      </c>
    </row>
    <row r="11" spans="1:6" ht="57.75">
      <c r="A11" s="5" t="s">
        <v>0</v>
      </c>
      <c r="B11" s="6" t="s">
        <v>1</v>
      </c>
      <c r="C11" s="6" t="s">
        <v>23</v>
      </c>
      <c r="D11" s="6" t="s">
        <v>3</v>
      </c>
      <c r="E11" s="6" t="s">
        <v>13</v>
      </c>
      <c r="F11" s="7" t="s">
        <v>19</v>
      </c>
    </row>
    <row r="12" spans="1:6" ht="24.75">
      <c r="A12" s="8" t="s">
        <v>4</v>
      </c>
      <c r="B12" s="9">
        <v>1374960</v>
      </c>
      <c r="C12" s="10">
        <v>210.01999999999998</v>
      </c>
      <c r="D12" s="17">
        <f>ROUND((+B12*C12),0)</f>
        <v>288769099</v>
      </c>
      <c r="E12" s="10">
        <f>ROUND((+E5*(1+F10)),2)</f>
        <v>0</v>
      </c>
      <c r="F12" s="11">
        <f>ROUND((+B12*E12),0)</f>
        <v>0</v>
      </c>
    </row>
    <row r="13" spans="1:6" ht="24.75">
      <c r="A13" s="8" t="s">
        <v>5</v>
      </c>
      <c r="B13" s="9">
        <v>12072</v>
      </c>
      <c r="C13" s="10">
        <v>576.31999999999994</v>
      </c>
      <c r="D13" s="17">
        <f>ROUND((+B13*C13),0)</f>
        <v>6957335</v>
      </c>
      <c r="E13" s="10">
        <f>ROUND((+E6*(1+F10)),2)</f>
        <v>0</v>
      </c>
      <c r="F13" s="11">
        <f>ROUND((+B13*E13),0)</f>
        <v>0</v>
      </c>
    </row>
    <row r="14" spans="1:6" ht="17.25" thickBot="1">
      <c r="A14" s="32" t="s">
        <v>20</v>
      </c>
      <c r="B14" s="33"/>
      <c r="C14" s="34"/>
      <c r="D14" s="12">
        <f>SUM(D12:D13)</f>
        <v>295726434</v>
      </c>
      <c r="E14" s="13" t="s">
        <v>24</v>
      </c>
      <c r="F14" s="14">
        <f>SUM(F12:F13)</f>
        <v>0</v>
      </c>
    </row>
    <row r="15" spans="1:6">
      <c r="A15" s="15"/>
      <c r="B15" s="15"/>
      <c r="C15" s="15"/>
      <c r="D15" s="15"/>
      <c r="E15" s="15"/>
      <c r="F15" s="15"/>
    </row>
    <row r="16" spans="1:6">
      <c r="A16" s="15"/>
      <c r="B16" s="15"/>
      <c r="C16" s="15"/>
      <c r="D16" s="15"/>
      <c r="E16" s="15"/>
      <c r="F16" s="15"/>
    </row>
    <row r="17" spans="1:7" ht="15.75" thickBot="1">
      <c r="A17" s="31" t="s">
        <v>18</v>
      </c>
      <c r="B17" s="31"/>
      <c r="C17" s="31"/>
      <c r="D17" s="31"/>
      <c r="E17" s="4" t="s">
        <v>17</v>
      </c>
      <c r="F17" s="16">
        <v>0.03</v>
      </c>
    </row>
    <row r="18" spans="1:7" ht="57.75">
      <c r="A18" s="5" t="s">
        <v>0</v>
      </c>
      <c r="B18" s="6" t="s">
        <v>1</v>
      </c>
      <c r="C18" s="6" t="s">
        <v>6</v>
      </c>
      <c r="D18" s="6" t="s">
        <v>3</v>
      </c>
      <c r="E18" s="6" t="s">
        <v>13</v>
      </c>
      <c r="F18" s="7" t="s">
        <v>19</v>
      </c>
    </row>
    <row r="19" spans="1:7" ht="24.75">
      <c r="A19" s="8" t="s">
        <v>4</v>
      </c>
      <c r="B19" s="9">
        <v>680604</v>
      </c>
      <c r="C19" s="10">
        <v>216.32</v>
      </c>
      <c r="D19" s="17">
        <f>ROUND((+B19*C19),0)</f>
        <v>147228257</v>
      </c>
      <c r="E19" s="10">
        <f>ROUND((+E12*(1+F17)),2)</f>
        <v>0</v>
      </c>
      <c r="F19" s="11">
        <f>ROUND((+B19*E19),0)</f>
        <v>0</v>
      </c>
      <c r="G19" s="18"/>
    </row>
    <row r="20" spans="1:7" ht="24.75">
      <c r="A20" s="8" t="s">
        <v>5</v>
      </c>
      <c r="B20" s="9">
        <v>6036</v>
      </c>
      <c r="C20" s="10">
        <v>593.6099999999999</v>
      </c>
      <c r="D20" s="17">
        <f>ROUND((+B20*C20),0)</f>
        <v>3583030</v>
      </c>
      <c r="E20" s="10">
        <f>ROUND((+E13*(1+F17)),2)</f>
        <v>0</v>
      </c>
      <c r="F20" s="11">
        <f>ROUND((+B20*E20),0)</f>
        <v>0</v>
      </c>
      <c r="G20" s="18"/>
    </row>
    <row r="21" spans="1:7" ht="17.25" thickBot="1">
      <c r="A21" s="32" t="s">
        <v>21</v>
      </c>
      <c r="B21" s="33"/>
      <c r="C21" s="34"/>
      <c r="D21" s="12">
        <f>SUM(D19:D20)</f>
        <v>150811287</v>
      </c>
      <c r="E21" s="13" t="s">
        <v>25</v>
      </c>
      <c r="F21" s="14">
        <f>SUM(F19:F20)</f>
        <v>0</v>
      </c>
    </row>
    <row r="22" spans="1:7">
      <c r="A22" s="15"/>
      <c r="B22" s="15"/>
      <c r="C22" s="15"/>
      <c r="D22" s="15"/>
      <c r="E22" s="15"/>
      <c r="F22" s="15"/>
    </row>
    <row r="23" spans="1:7">
      <c r="A23" s="15"/>
      <c r="B23" s="15"/>
      <c r="C23" s="15"/>
      <c r="D23" s="15"/>
      <c r="E23" s="15"/>
      <c r="F23" s="15"/>
    </row>
    <row r="24" spans="1:7" ht="15.75" thickBot="1">
      <c r="A24" s="15"/>
      <c r="B24" s="15"/>
      <c r="C24" s="15"/>
      <c r="D24" s="15"/>
      <c r="E24" s="15"/>
      <c r="F24" s="15"/>
    </row>
    <row r="25" spans="1:7" ht="27" customHeight="1">
      <c r="A25" s="35" t="s">
        <v>22</v>
      </c>
      <c r="B25" s="36"/>
      <c r="C25" s="36"/>
      <c r="D25" s="36"/>
      <c r="E25" s="37"/>
    </row>
    <row r="26" spans="1:7" ht="16.5">
      <c r="A26" s="19" t="s">
        <v>0</v>
      </c>
      <c r="B26" s="20" t="s">
        <v>7</v>
      </c>
      <c r="C26" s="20" t="s">
        <v>8</v>
      </c>
      <c r="D26" s="20" t="s">
        <v>9</v>
      </c>
      <c r="E26" s="21" t="s">
        <v>10</v>
      </c>
    </row>
    <row r="27" spans="1:7" ht="24.75">
      <c r="A27" s="8" t="s">
        <v>4</v>
      </c>
      <c r="B27" s="10">
        <f>+F5</f>
        <v>0</v>
      </c>
      <c r="C27" s="10">
        <f>+F12</f>
        <v>0</v>
      </c>
      <c r="D27" s="10">
        <f>+F19</f>
        <v>0</v>
      </c>
      <c r="E27" s="11">
        <f>SUM(B27:D27)</f>
        <v>0</v>
      </c>
    </row>
    <row r="28" spans="1:7" ht="24.75">
      <c r="A28" s="8" t="s">
        <v>5</v>
      </c>
      <c r="B28" s="10">
        <f>+F6</f>
        <v>0</v>
      </c>
      <c r="C28" s="10">
        <f>+F13</f>
        <v>0</v>
      </c>
      <c r="D28" s="10">
        <f>+F20</f>
        <v>0</v>
      </c>
      <c r="E28" s="11">
        <f>SUM(B28:D28)</f>
        <v>0</v>
      </c>
    </row>
    <row r="29" spans="1:7" ht="15.75" thickBot="1">
      <c r="A29" s="22" t="s">
        <v>11</v>
      </c>
      <c r="B29" s="23">
        <f>SUM(B27:B28)</f>
        <v>0</v>
      </c>
      <c r="C29" s="24">
        <f>SUM(C27:C28)</f>
        <v>0</v>
      </c>
      <c r="D29" s="24">
        <f>SUM(D27:D28)</f>
        <v>0</v>
      </c>
      <c r="E29" s="25">
        <f>SUM(E27:E28)</f>
        <v>0</v>
      </c>
    </row>
    <row r="31" spans="1:7" ht="41.25" customHeight="1">
      <c r="A31" s="28"/>
      <c r="B31" s="28"/>
      <c r="C31" s="28"/>
      <c r="D31" s="28"/>
      <c r="E31" s="28"/>
      <c r="F31" s="28"/>
    </row>
    <row r="32" spans="1:7">
      <c r="A32" s="27" t="s">
        <v>26</v>
      </c>
      <c r="B32" s="27"/>
      <c r="C32" s="27"/>
      <c r="D32" s="27"/>
      <c r="E32" s="27"/>
      <c r="F32" s="27"/>
    </row>
    <row r="33" spans="1:6">
      <c r="A33" s="1"/>
      <c r="B33" s="2"/>
      <c r="C33" s="2"/>
      <c r="D33" s="1"/>
      <c r="E33" s="1"/>
      <c r="F33" s="1"/>
    </row>
    <row r="34" spans="1:6">
      <c r="A34" s="28"/>
      <c r="B34" s="28"/>
      <c r="C34" s="28"/>
      <c r="D34" s="28"/>
      <c r="E34" s="28"/>
      <c r="F34" s="28"/>
    </row>
    <row r="35" spans="1:6">
      <c r="A35" s="27" t="s">
        <v>27</v>
      </c>
      <c r="B35" s="27"/>
      <c r="C35" s="27"/>
      <c r="D35" s="27"/>
      <c r="E35" s="27"/>
      <c r="F35" s="27"/>
    </row>
    <row r="36" spans="1:6">
      <c r="A36" s="1"/>
      <c r="B36" s="2"/>
      <c r="C36" s="2"/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28"/>
      <c r="B38" s="28"/>
      <c r="C38" s="28"/>
      <c r="D38" s="28"/>
      <c r="E38" s="28"/>
      <c r="F38" s="28"/>
    </row>
    <row r="39" spans="1:6">
      <c r="A39" s="27" t="s">
        <v>28</v>
      </c>
      <c r="B39" s="27"/>
      <c r="C39" s="27"/>
      <c r="D39" s="27"/>
      <c r="E39" s="27"/>
      <c r="F39" s="27"/>
    </row>
    <row r="40" spans="1:6">
      <c r="A40" s="1"/>
      <c r="B40" s="2"/>
      <c r="C40" s="2"/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28"/>
      <c r="B43" s="28"/>
      <c r="C43" s="28"/>
      <c r="D43" s="28"/>
      <c r="E43" s="28"/>
      <c r="F43" s="28"/>
    </row>
    <row r="44" spans="1:6">
      <c r="A44" s="27" t="s">
        <v>29</v>
      </c>
      <c r="B44" s="27"/>
      <c r="C44" s="27"/>
      <c r="D44" s="27"/>
      <c r="E44" s="27"/>
      <c r="F44" s="27"/>
    </row>
    <row r="45" spans="1:6">
      <c r="A45" s="1"/>
      <c r="B45" s="2"/>
      <c r="C45" s="2"/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28"/>
      <c r="B47" s="28"/>
      <c r="C47" s="28"/>
      <c r="D47" s="28"/>
      <c r="E47" s="28"/>
      <c r="F47" s="28"/>
    </row>
    <row r="48" spans="1:6">
      <c r="A48" s="27" t="s">
        <v>30</v>
      </c>
      <c r="B48" s="27"/>
      <c r="C48" s="27"/>
      <c r="D48" s="27"/>
      <c r="E48" s="27"/>
      <c r="F48" s="27"/>
    </row>
  </sheetData>
  <sheetProtection algorithmName="SHA-512" hashValue="pE9jimFlH+Yu1ZVUPdy+XeHpy5lyPydqxWCVqBKHo3GCrIH8ZNE77FVEQrOyeTac2596MXePcFIz9qoXYjAWtg==" saltValue="GVxWc2Nuec4CWP4n4j5/oQ==" spinCount="100000" sheet="1" objects="1" scenarios="1" selectLockedCells="1"/>
  <mergeCells count="18">
    <mergeCell ref="A17:D17"/>
    <mergeCell ref="A21:C21"/>
    <mergeCell ref="A25:E25"/>
    <mergeCell ref="A1:F1"/>
    <mergeCell ref="A3:F3"/>
    <mergeCell ref="A7:C7"/>
    <mergeCell ref="A10:D10"/>
    <mergeCell ref="A14:C14"/>
    <mergeCell ref="A32:F32"/>
    <mergeCell ref="A35:F35"/>
    <mergeCell ref="A31:F31"/>
    <mergeCell ref="A34:F34"/>
    <mergeCell ref="A38:F38"/>
    <mergeCell ref="A39:F39"/>
    <mergeCell ref="A44:F44"/>
    <mergeCell ref="A48:F48"/>
    <mergeCell ref="A43:F43"/>
    <mergeCell ref="A47:F4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0039E-AC1F-4E65-B069-D67C84C573F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C7E3FE9-47E6-4742-9CCC-DE5F2DC71E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99E8C0-1F1A-4FE4-95D5-BB7EF82663B3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4.xml><?xml version="1.0" encoding="utf-8"?>
<ds:datastoreItem xmlns:ds="http://schemas.openxmlformats.org/officeDocument/2006/customXml" ds:itemID="{15B7453F-1E9A-4A08-838A-A3593C3657F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RNEC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Fernando Torres Sabogal</dc:creator>
  <cp:lastModifiedBy>Angie Lorena Bello Cortes</cp:lastModifiedBy>
  <dcterms:created xsi:type="dcterms:W3CDTF">2026-09-24T20:05:18Z</dcterms:created>
  <dcterms:modified xsi:type="dcterms:W3CDTF">2026-10-08T21:20:38Z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b08ace0d-34b3-4604-9032-e6012bd80562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b08ace0d-34b3-4604-9032-e6012bd80562</vt:lpwstr>
  </property>
  <property fmtid="{D5CDD505-2E9C-101B-9397-08002B2CF9AE}" pid="6" name="UserId">
    <vt:lpwstr>Angie Lorena Bello Cortes</vt:lpwstr>
  </property>
  <property fmtid="{D5CDD505-2E9C-101B-9397-08002B2CF9AE}" pid="7" name="TagDateTime">
    <vt:lpwstr>2026-10-08T21:20:19Z</vt:lpwstr>
  </property>
  <property fmtid="{D5CDD505-2E9C-101B-9397-08002B2CF9AE}" pid="8" name="GVData">
    <vt:lpwstr>eyJPUyI6IldpbmRvd3MiLCJkb2NJRCI6ImIwOGFjZTBkLTM0YjMtNDYwNC05MDMyLWU2MDEyYmQ4MDU2MiIsImRvY1N0YXRlIjoie30iLCJwYXJlbnRMaW5lSWRzIjoiW1wiZDZjNThiODMtODA4NC00YjhlLTgzNDQtN2YxMjlhNjhlYTVlXCIsXCIwMjVjYmIwZS04</vt:lpwstr>
  </property>
  <property fmtid="{D5CDD505-2E9C-101B-9397-08002B2CF9AE}" pid="9" name="GVData0">
    <vt:lpwstr>NDUxLTQxN2ItYTYyNC05NzU0YTMzY2YyMWZcIixcImJhY2ZlNWQ0LWM2ZTItNGNjMi04Nzg4LWMyZTgyZTAwYjUzZVwiLFwiYTgzMDY4ZTgtYTk1NS00ZWM4LWJhMTQtYjllMzgzN2NkMTM1XCIsXCI2YWZjYzc4Ny0zYjcyLTRhMWYtYmJjNS04ZGMwZGY1MDRjYzFc</vt:lpwstr>
  </property>
  <property fmtid="{D5CDD505-2E9C-101B-9397-08002B2CF9AE}" pid="10" name="GVData1">
    <vt:lpwstr>Il0iLCJ3cml0dGVuS2V5cyI6IltcImd2ZG9jaWRcIixcIkNsYXNzaWZpY2F0aW9uVGFnU2V0SWRcIixcIkNvbXBsaWFuY2VUYWdTZXRJZFwiLFwiRmlsZUlkXCIsXCJVc2VySWRcIixcIlRhZ0RhdGVUaW1lXCJdIiwibm9PZkd2RGF0YUVudHJpZXMiOiI2IiwibGlu</vt:lpwstr>
  </property>
  <property fmtid="{D5CDD505-2E9C-101B-9397-08002B2CF9AE}" pid="11" name="GVData2">
    <vt:lpwstr>ZUlkIjoiOWE0YTQ1OGEtYjBhNy00ZTgwLWExNWItMTJhNTk4Mjc4NDUwIn0=</vt:lpwstr>
  </property>
  <property fmtid="{D5CDD505-2E9C-101B-9397-08002B2CF9AE}" pid="12" name="ContentTypeId">
    <vt:lpwstr>0x0101005863B650E9255644A1B24DBA1F101A74</vt:lpwstr>
  </property>
  <property fmtid="{D5CDD505-2E9C-101B-9397-08002B2CF9AE}" pid="13" name="GVData3">
    <vt:lpwstr>(end)</vt:lpwstr>
  </property>
  <property fmtid="{D5CDD505-2E9C-101B-9397-08002B2CF9AE}" pid="14" name="MediaServiceImageTags">
    <vt:lpwstr/>
  </property>
</Properties>
</file>