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valentinaosorio/Downloads/"/>
    </mc:Choice>
  </mc:AlternateContent>
  <xr:revisionPtr revIDLastSave="0" documentId="8_{7AA15310-11E8-E446-93D6-3036608A9731}" xr6:coauthVersionLast="47" xr6:coauthVersionMax="47" xr10:uidLastSave="{00000000-0000-0000-0000-000000000000}"/>
  <bookViews>
    <workbookView xWindow="0" yWindow="660" windowWidth="23260" windowHeight="13900" xr2:uid="{00000000-000D-0000-FFFF-FFFF00000000}"/>
  </bookViews>
  <sheets>
    <sheet name="OFERTA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1" l="1"/>
  <c r="H19" i="1"/>
  <c r="H5" i="1"/>
  <c r="H21" i="1"/>
  <c r="H25" i="1"/>
  <c r="H26" i="1"/>
  <c r="H27" i="1"/>
  <c r="H28" i="1"/>
  <c r="H29" i="1"/>
  <c r="H30" i="1"/>
  <c r="H31" i="1"/>
  <c r="H32" i="1"/>
  <c r="H33" i="1"/>
  <c r="H24" i="1"/>
  <c r="H20" i="1"/>
  <c r="H10" i="1"/>
  <c r="H11" i="1"/>
  <c r="H12" i="1"/>
  <c r="H13" i="1"/>
  <c r="H14" i="1"/>
  <c r="H15" i="1"/>
  <c r="H9" i="1"/>
  <c r="H6" i="1"/>
</calcChain>
</file>

<file path=xl/sharedStrings.xml><?xml version="1.0" encoding="utf-8"?>
<sst xmlns="http://schemas.openxmlformats.org/spreadsheetml/2006/main" count="120" uniqueCount="65">
  <si>
    <t>Actividad 1 — Jornada de apropiación del código de integridad (164 funcionarios)</t>
  </si>
  <si>
    <t>ÍTEM</t>
  </si>
  <si>
    <t>PRODUCTO</t>
  </si>
  <si>
    <t>DETALLE</t>
  </si>
  <si>
    <t>UNIDAD DE MEDIDA</t>
  </si>
  <si>
    <t>CANTIDAD</t>
  </si>
  <si>
    <t>ENTREGA DE REFRIGERIO</t>
  </si>
  <si>
    <t>UNIDAD</t>
  </si>
  <si>
    <t>HIDRATACION</t>
  </si>
  <si>
    <t>PAQUETE</t>
  </si>
  <si>
    <t>Actividad 2 — Jornada recreativa y deportiva familiar “Vida saludable” (200 participantes)</t>
  </si>
  <si>
    <t>SUMINISTRO FRUTA FRESCA</t>
  </si>
  <si>
    <t>PREMIACIÓN VOLEIBOL</t>
  </si>
  <si>
    <t>Un (1) global que incluye: bono para el primer puesto por valor de $200.000; bono para el segundo puesto por valor de $140.000; y bono para el tercer puesto por valor de $100.000.</t>
  </si>
  <si>
    <t>GLOBAL</t>
  </si>
  <si>
    <t>PREMIACIÓN BOLIRANA</t>
  </si>
  <si>
    <t>PREMIACIÓN GENERAL</t>
  </si>
  <si>
    <t>PERSONAL LOGISTICO</t>
  </si>
  <si>
    <t>Actividad 3 — Jornada de integración navideña (164 personas)</t>
  </si>
  <si>
    <t>ALQUILER DE SALÓN PARA EVENTO</t>
  </si>
  <si>
    <t>ENTREGA REFRIGERIO</t>
  </si>
  <si>
    <t>DECORACION</t>
  </si>
  <si>
    <t>Actividad 4 — Jornada de reconocimiento institucional y cena de gala en finca campestre (164 personas)</t>
  </si>
  <si>
    <t>ALQUILER DE FINCA CAMPESTRE</t>
  </si>
  <si>
    <t>ALQUILER SILLAS</t>
  </si>
  <si>
    <t>BEBIDA REFRESCANTE</t>
  </si>
  <si>
    <t>CENA</t>
  </si>
  <si>
    <t>PLACAS CONMEMORATIVAS</t>
  </si>
  <si>
    <t>MAESTRO DE CEREMONIA</t>
  </si>
  <si>
    <t>COCTEL SIN LICOR</t>
  </si>
  <si>
    <t>VALOR TOTAL DE LA OFERTA</t>
  </si>
  <si>
    <t>PRECIO UNITARIO ESTIMADO</t>
  </si>
  <si>
    <t>PRESUPUESTO OFICIAL ESTIMADO IMPUESTO INCLUIDO</t>
  </si>
  <si>
    <t>VALOR UNITARIO IMPUESTO INCLUIDO</t>
  </si>
  <si>
    <t>VALOR UNITARIO CON IVA (SI APLICA)</t>
  </si>
  <si>
    <t>% IVA (SI APLICA)</t>
  </si>
  <si>
    <t>VALOR TOTAL IMPUESTO INCLUIDO</t>
  </si>
  <si>
    <t>FIRMA DEL PROPONENTE O REPRESENTANTE LEGAL</t>
  </si>
  <si>
    <t xml:space="preserve">Tener en cuenta las recomendaciones de la presentación de la propuesta económica con el fin de no estar inmerso en causal de rechazo </t>
  </si>
  <si>
    <t xml:space="preserve">Producto de panadería, galletería o snack horneado, empacado individualmente en fábrica.
Opciones permitidas: mantecadas individuales, ponqués tipo gala o similares. Peso o porción mínima: 40 gramos por unidad.
Empaque: bolsa plástica o de aluminio sellada herméticamente de origen, que garantice la frescura y evite la humedad.
Fecha de vencimiento: no inferior a tres (3) meses contados a partir de la fecha de entrega.
Jugo de caja o botella entre 125 y 200 mililitros, en sabores surtidos, entregado frío (entre 4 °C y 8 °C); no se aceptarán bebidas a temperatura ambiente.
Todos los componentes del refrigerio (sólido y líquido) deberán entregarse agrupados en una bolsa de papel kraft individual o bolsa plástica biodegradable, junto con una servilleta de papel blanca.
</t>
  </si>
  <si>
    <t xml:space="preserve">Paquetes de agua de 30 unidades de 200 cc cada una, en bolsa plástica hermética, puestos en el punto definido por el supervisor.
Entrega obligatoria a temperatura fría (4 °C a 10 °C).
</t>
  </si>
  <si>
    <t xml:space="preserve">OPCIÓN 1: pastel de hojaldre horneado con relleno de pollo de 120 g. OPCIÓN 2: sándwich de jamón de pollo o cerdo de 40 g y queso doble crema mínimo de 30 g.
Jugo de caja o botella entre 125 y 200 mililitros, en sabores surtidos.
Todos los componentes del refrigerio deberán entregarse dentro de una bolsa ecológica de papel kraft o polietileno de alta densidad hermética, con servilleta de papel absorbente
</t>
  </si>
  <si>
    <t xml:space="preserve">Fruta fresca entera, lavada, desinfectada y en óptimo estado de madurez, sin golpes.
Opciones: banano (mínimo 120 g) o manzana (mínimo 150 g).
</t>
  </si>
  <si>
    <t xml:space="preserve">GLOBAL </t>
  </si>
  <si>
    <t xml:space="preserve">Medalla metálica, con diámetro mínimo de 6 cm y máximo de 7 cm, y grosor mínimo de 3 mm (o condición técnica equivalente que garantice similar consistencia y durabilidad).
Grabada según diseño entregado por la supervisión, con perforación superior para cinta y cinta de tela de mínimo 2 cm de ancho, de acuerdo con el diseño entregado por la supervisión del contrato
</t>
  </si>
  <si>
    <t xml:space="preserve">Suministro de dos (2) personas de logística, debidamente identificadas, para agilizar la entrega simultánea del refrigerio, la fruta y la hidratación a los participantes.
Ubicadas en el lugar indicado por el supervisor, con disponibilidad mínima de tres (3) horas.
Deberán estar afiliadas al régimen de seguridad social en salud, ARL y pensión.
</t>
  </si>
  <si>
    <t xml:space="preserve">Salón de eventos o auditorio cerrado, con capacidad instalada comprobada para albergar cómodamente a 164 personas sentadas, cumpliendo las normas de seguridad, evacuación y ventilación aplicables.
Sillería: disponibilidad de 164 sillas en óptimas condiciones de limpieza, estabilidad y estética.
Sistema de sonido: amplificación de audio adecuada para el espacio y el aforo, con mínimo una (1) consola mezcladora, mínimo dos (2) cabinas de sonido autoamplificadas, un (1) micrófono (inalámbrico o alámbrico con cable de mínimo 5 metros) y conectividad (cable auxiliar, Bluetooth o USB) para reproducción de audio.
Video beam: un (1) proyector con luminosidad mínima de 3.000 lúmenes, resolución mínima HD (1280x720) y conexiones HDMI o VGA vigentes, incluyendo telón o pantalla de proyección.
</t>
  </si>
  <si>
    <t xml:space="preserve">Natilla preparada con leche entera, panela o azúcar, maicena o harina de maíz, canela y esencias naturales, de textura firme y sabor tradicional o arequipe con uvas pasas, servida en porción desechable individual mínima de 150 gramos, rotulada con fecha de preparación.
Buñuelo en porción individual de mínimo 100 gramos, elaborado con queso costeño o cuajada, almidón de yuca y/o maíz y huevo, de tamaño mediano, fritura uniforme y textura esponjosa por dentro y crocante por fuera.
Menaje desechable: servilletas de papel, cuchara pastelera desechable y contenedor individual cerrado y sellado herméticamente que permita la manipulación higiénica del refrigerio.
</t>
  </si>
  <si>
    <t xml:space="preserve">Letrero alusivo a la temporada navideña, en lona o cartelera (o material liviano equivalente: foami/goma EVA, cartón industrial de alta densidad o lámina delgada de MDF pintado), con texto institucional de felicitación de fin de año, longitud mínima de 1,20 m y altura mínima de 40 cm, con su propio sistema de sujeción que no deteriore las paredes del lugar.
Globos en colores alusivos a la temporada navideña (rojo, verde, blanco y dorado), mínimo 150 unidades en látex, tamaño R9 o R12, para arco y ramilletes de ambientación, según indicaciones del supervisor.
</t>
  </si>
  <si>
    <t xml:space="preserve">Ración de tamal tolimense tradicional, con peso mínimo de 380 gramos por unidad, sin incluir la envoltura, elaborado con ingredientes frescos y de buena calidad.
El tamal deberá contener carne de pollo, carne de cerdo, tocino, masa tradicional a base de maíz, arroz y arveja, huevo cocido, papa y zanahoria, debidamente sazonados y cocidos. Las carnes deberán presentarse en porciones identificables, en adecuadas condiciones de cocción, textura y calidad.
Acompañamiento: una (1) arepa de maíz blanco por ración.
Empaque: envoltura tradicional en hoja de plátano, debidamente cerrada y asegurada, que permita conservar las condiciones de higiene, presentación e integridad del producto durante su transporte y entrega.
Bebida incluida: una (1) gaseosa personal o jugo natural de mínimo 300 ml por ración, entregado frío y en condiciones adecuadas para su consumo.
Presentación y servicio: cada ración deberá entregarse de manera individual, acompañada de los cubiertos y servilletas necesarios para su consumo, utilizando recipientes o elementos de empaque adecuados que garanticen su manipulación higiénica.
Condiciones de calidad e higiene: los alimentos deberán encontrarse frescos, debidamente preparados y conservados, aptos para el consumo humano y cumplir las condiciones sanitarias establecidas en la Resolución 2674 de 2013 y demás disposiciones aplicables. El contratista deberá garantizar el transporte, conservación, entrega y disposición de los elementos necesarios para la adecuada prestación del servicio, conforme a las indicaciones del supervisor.
</t>
  </si>
  <si>
    <t xml:space="preserve">Sillas individuales, sin brazos, fabricadas en polipropileno de alta resistencia o material equivalente, apilables y ergonómicas, con respaldo curvado y asiento amplio.
Condiciones mínimas o rango técnico admisible: ancho entre 40 y 45 cm; profundidad entre 40 y 45 cm; altura total entre 80 y 90 cm; altura del asiento al piso entre 40 y 46 cm; resistencia mínima de 100 kg.
Condición: en excelente estado, sin fisuras, manchas ni deformaciones.
</t>
  </si>
  <si>
    <t xml:space="preserve">ALQUILER MESAS CON MANTELES </t>
  </si>
  <si>
    <t xml:space="preserve">Mesas destinadas a la disposición y consumo de alimentos por parte de los 164 asistentes, distribuidas de manera cómoda dentro del área habilitada para comedor, permitiendo adecuada circulación y confort.
Dimensiones (rango admisible): rectangulares de aproximadamente 1,80 m x 0,75 m x 0,75 m de alto, o redondas de aproximadamente 1,50 m de diámetro x 0,75 m de alto, o dimensiones equivalentes que garanticen capacidad para 6 a 8 personas por mesa.
Material: superficie en plástico o melamina de fácil limpieza, con estructura metálica o tubular reforzada. Manteles de tela o lino sintético, color blanco o institucional, limpios, planchados y en perfecto estado, uno por mesa.
Condiciones de uso e higiene: desinfección antes y después del uso; espacios libres de al menos 1 metro entre mesas para circulación; correcta distribución de alimentos y bebidas evitando aglomeraciones.
</t>
  </si>
  <si>
    <t xml:space="preserve">UNIDAD </t>
  </si>
  <si>
    <t xml:space="preserve">ALQUILER SONIDO </t>
  </si>
  <si>
    <t xml:space="preserve">Equipo de sonido profesional para auditorio o espacio abierto con capacidad para 164 personas, con amplificación clara, uniforme y sin distorsión, apto para reproducción de música, videos institucionales y discursos en vivo.
Potencia total mínima: 1.000 W RMS. Consola mezcladora de 6 a 8 canales, con ecualizador gráfico y control de volumen independiente. De 2 a 4 altavoces activos o pasivos de alta fidelidad, ubicados estratégicamente para cobertura uniforme.
Micrófonos: uno (1) inalámbrico de mano y uno (1) de atril o alámbrico de respaldo, con alimentación eléctrica garantizada durante el evento.
Reproductor de audio compatible con MP3/WAV mediante USB, Bluetooth o computador; cables, soportes y accesorios incluidos en óptimo estado.
Sonido para la reproducción de los himnos oficiales de Colombia, del departamento y de La Dorada, así como de la presentación institucional.
</t>
  </si>
  <si>
    <t xml:space="preserve">Bebida a base de pulpa de fruta natural (sabores sugeridos: papaya, banano, mango, piña), contenido mínimo de 250 ml por unidad, con color, olor y sabor característicos de la fruta, sin sabores amargos ni signos de fermentación.
Presentación en vaso plástico sellado herméticamente con tapa de foil de aluminio, entregada fría (entre 4 °C y 8 °C); no se aceptarán bebidas a temperatura ambiente. Se suministra en el lugar asignado por el supervisor.
</t>
  </si>
  <si>
    <t xml:space="preserve">CENA </t>
  </si>
  <si>
    <t xml:space="preserve">Ración de lechona tolimense tradicional de 300 gramos, compuesta como mínimo por: carne de cerdo mínimo 40 % del peso total (120 g), magra, mechada o en trozos visibles; arveja amarilla mínimo 35 % del peso total (105 g), cocida y sazonada de forma tradicional; arroz máximo 25 % del peso total (75 g), opcional según variante solicitada.
Acompañamiento: una (1) arepa de maíz blanco de mínimo 20 gramos y un trozo de cuero crujiente de mínimo 15 gramos.
Bebida incluida: gaseosa personal o jugo natural (mínimo 300 ml), servida individualmente, fría o con hielo según condiciones del evento.
Componente caliente: consomé a base de proteína animal (pollo o carne de res) y papa, con picadillo de cilantro y cebolla, entregado a temperatura mínima de 60 °C. Contenido mínimo: 250 ml de caldo, 30 g de proteína cocida y 40 g de papa.
Presentación: envase primario térmico o biodegradable con tapa de seguridad; kit de cubiertos plásticos de alta densidad o biodegradables y servilleta de papel absorbente, empacados individualmente.
Condiciones de calidad e higiene: alimentos frescos, de primera calidad, adquiridos en establecimientos certificados, con cumplimiento de la Resolución 2674 de 2013 y demás normas sanitarias aplicables; el contratista deberá prever todos los utensilios, recipientes, manteles, servilletas, vasos y elementos de apoyo necesarios para el servicio.
</t>
  </si>
  <si>
    <t xml:space="preserve">Personal para la prestación integral del servicio de alimentación (cena) y el apoyo logístico general del evento —acomodación de sillas y mesa principal, ubicación de equipos de sonido, distribución de hidratación, bebida refrescante y alimentación, y registro de asistencia—, así:
Un (1) coordinador de catering, responsable del cumplimiento del servicio de alimentación.
Dos (2) manipuladores o auxiliares de cocina.
Mínimo nueve (9) meseros o auxiliares de servicio de alimentación, en proporción de uno (1) por cada veinte (20) asistentes (equivalente al estándar de 3 por cada 60 personas), para atender a los 164 asistentes.
Tres (3) auxiliares de logística general, para las labores de acomodación de mobiliario, sonido, hidratación y registro de asistencia.
Todo el personal deberá estar disponible durante la totalidad del evento (mínimo tres [3] horas) y afiliado al régimen de seguridad social en salud, ARL y pensión.
</t>
  </si>
  <si>
    <t xml:space="preserve">Placas conmemorativas en acrílico transparente, cristal o color humo de alta densidad (PMMA), rígido y pulido, para reconocimientos institucionales, con grabado láser o impresión UV directa del nombre del homenajeado, logotipos, escudos y leyendas aprobadas por el supervisor.
Altura total: 21 cm. Grosor del material: entre 8 mm y 10 mm (rango unificado). Ancho aproximado: entre 15 y 20 cm, según diseño aprobado.
Acabado de bordes pulidos y biselados, libres de rebabas o imperfecciones. Base de soporte en acrílico, metal liviano o madera, integrada o independiente, con diseño estable y estético. Color del grabado blanco esmerilado o de contraste según la tonalidad del acrílico.
Diseño gráfico con logotipo institucional, escudo, texto conmemorativo y nombre del homenajeado, según plantilla aprobada por el supervisor. Entrega totalmente terminada, limpia e identificada con el nombre del homenajeado; aprobación previa del diseño por el supervisor antes de la producción total.
</t>
  </si>
  <si>
    <t xml:space="preserve">Persona encargada de conducir, presentar y moderar el evento conforme al protocolo establecido por la entidad, manteniendo formalidad, fluidez y tono institucional durante toda la jornada; garantiza el orden en la agenda, presenta a los intervinientes, orienta al público sobre los momentos del acto y genera un ambiente adecuado y respetuoso.
Habilidades comunicativas: excelente dicción, manejo de voz y entonación, fluidez verbal y pronunciación clara. Manejo de público: capacidad de interactuar con los asistentes e improvisar con tacto ante imprevistos.
Conocimientos requeridos: protocolo de eventos oficiales e institucionales, normas básicas de ceremonial y etiqueta, coordinación de agenda y manejo de tiempos, y pronunciación correcta de nombres y cargos oficiales.
Disponibilidad mínima de seis (6) horas, contadas desde la instalación hasta la clausura del acto, debiendo permanecer y conducir la totalidad de las actividades protocolarias, recreativas y de reconocimiento programadas dentro de esta actividad.
</t>
  </si>
  <si>
    <t xml:space="preserve">Preparación y suministro de un cóctel rojo sin licor, a base de frutas naturales (fresa, sandía o frutos rojos), mezcladas con jugo de limón y endulzante natural, de sabor fresco y equilibrado.
Servido frío, en copas o vasos individuales desechables de 5 onzas, decorado con rodaja de fruta o cereza y acompañado de hielo cristalino, con color rojo intenso, aroma natural y presentación atractiva, cumpliendo las normas de higiene y manipulación de alimentos vigentes.
</t>
  </si>
  <si>
    <t xml:space="preserve">HIDRATACION </t>
  </si>
  <si>
    <t>Ubicación: dentro del perímetro urbano o rural cercano al municipio de La Dorada, Caldas, con fácil acceso vehicular y distancia máxima de 40 km desde el casco urbano.
Espacios requeridos: zona social cubierta o kiosco principal con capacidad mínima para 164 personas; piscina en óptimas condiciones de higiene y mantenimiento, con cumplimiento de normas sanitarias y de seguridad; zonas verdes o recreativas aptas para actividades lúdicas, deportivas y de integración; cocina o área de preparación de alimentos con mesones, lavaplatos y servicios básicos; zona apta para instalación de equipos de amplificación y animación; energía eléctrica, agua potable y baños adecuados para hombres y mujeres; zona de parqueo con capacidad mínima para 20 vehículos.
Servicios incluidos en el alquiler: uso exclusivo de las instalaciones durante el día del evento; apoyo logístico básico de mantenimiento y aseo antes, durante y después del evento; servicio de vigilancia o control de acceso durante la jornada; disponibilidad de personal responsable o administrador del sitio para coordinar requerimientos durante el evento.
Condiciones de seguridad y cumplimiento: cumplimiento de normas de seguridad industrial y sanitaria; disponibilidad de botiquín básico y plan de contingencia ante emergencias; espacio libre de riesgos estructurales o eléctricos.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</si>
</sst>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\$#,##0"/>
  </numFmts>
  <fonts count="8">
    <font>
      <sz val="11"/>
      <name val="Carlito"/>
    </font>
    <font>
      <sz val="11"/>
      <color theme="1"/>
      <name val="Calibri"/>
      <family val="2"/>
      <scheme val="minor"/>
    </font>
    <font>
      <sz val="11"/>
      <name val="Carlito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B4C6E7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4" fillId="0" borderId="0"/>
  </cellStyleXfs>
  <cellXfs count="44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43" fontId="3" fillId="0" borderId="2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43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4" fontId="6" fillId="4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43" fontId="3" fillId="0" borderId="3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3" fontId="3" fillId="0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43" fontId="3" fillId="0" borderId="8" xfId="1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43" fontId="5" fillId="0" borderId="6" xfId="0" applyNumberFormat="1" applyFont="1" applyBorder="1" applyAlignment="1">
      <alignment horizontal="center" vertical="center" wrapText="1"/>
    </xf>
    <xf numFmtId="43" fontId="5" fillId="0" borderId="10" xfId="0" applyNumberFormat="1" applyFont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43" fontId="3" fillId="0" borderId="4" xfId="1" applyFont="1" applyBorder="1" applyAlignment="1">
      <alignment horizontal="center" vertical="center"/>
    </xf>
    <xf numFmtId="43" fontId="5" fillId="0" borderId="8" xfId="0" applyNumberFormat="1" applyFont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</cellXfs>
  <cellStyles count="3">
    <cellStyle name="Millares" xfId="1" builtinId="3"/>
    <cellStyle name="Normal" xfId="0" builtinId="0"/>
    <cellStyle name="Normal 9" xfId="2" xr:uid="{5618CD99-8FFB-4D13-B080-4B7CDFF2F6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L40"/>
  <sheetViews>
    <sheetView tabSelected="1" topLeftCell="A5" workbookViewId="0">
      <selection activeCell="D24" sqref="D24"/>
    </sheetView>
  </sheetViews>
  <sheetFormatPr baseColWidth="10" defaultColWidth="8.83203125" defaultRowHeight="15"/>
  <cols>
    <col min="1" max="1" width="8.83203125" style="16"/>
    <col min="2" max="2" width="8" style="16" customWidth="1"/>
    <col min="3" max="3" width="28" style="16" customWidth="1"/>
    <col min="4" max="4" width="70" style="16" customWidth="1"/>
    <col min="5" max="5" width="18" style="16" customWidth="1"/>
    <col min="6" max="6" width="12" style="16" customWidth="1"/>
    <col min="7" max="7" width="16.83203125" style="16" customWidth="1"/>
    <col min="8" max="8" width="18.33203125" style="16" customWidth="1"/>
    <col min="9" max="11" width="20" style="16" customWidth="1"/>
    <col min="12" max="12" width="18" style="16" customWidth="1"/>
    <col min="13" max="16384" width="8.83203125" style="16"/>
  </cols>
  <sheetData>
    <row r="3" spans="2:12" ht="40" customHeight="1">
      <c r="B3" s="42" t="s">
        <v>0</v>
      </c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2:12" ht="49" thickBot="1">
      <c r="B4" s="17" t="s">
        <v>1</v>
      </c>
      <c r="C4" s="17" t="s">
        <v>2</v>
      </c>
      <c r="D4" s="17" t="s">
        <v>3</v>
      </c>
      <c r="E4" s="17" t="s">
        <v>4</v>
      </c>
      <c r="F4" s="17" t="s">
        <v>5</v>
      </c>
      <c r="G4" s="17" t="s">
        <v>31</v>
      </c>
      <c r="H4" s="17" t="s">
        <v>32</v>
      </c>
      <c r="I4" s="17" t="s">
        <v>33</v>
      </c>
      <c r="J4" s="17" t="s">
        <v>35</v>
      </c>
      <c r="K4" s="17" t="s">
        <v>34</v>
      </c>
      <c r="L4" s="17" t="s">
        <v>36</v>
      </c>
    </row>
    <row r="5" spans="2:12" ht="208">
      <c r="B5" s="23">
        <v>1</v>
      </c>
      <c r="C5" s="1" t="s">
        <v>6</v>
      </c>
      <c r="D5" s="2" t="s">
        <v>39</v>
      </c>
      <c r="E5" s="3" t="s">
        <v>7</v>
      </c>
      <c r="F5" s="4">
        <v>164</v>
      </c>
      <c r="G5" s="24">
        <v>7150</v>
      </c>
      <c r="H5" s="18">
        <f>F5*G5</f>
        <v>1172600</v>
      </c>
      <c r="I5" s="19"/>
      <c r="J5" s="19"/>
      <c r="K5" s="19"/>
      <c r="L5" s="19"/>
    </row>
    <row r="6" spans="2:12" ht="65" thickBot="1">
      <c r="B6" s="25">
        <v>2</v>
      </c>
      <c r="C6" s="26" t="s">
        <v>63</v>
      </c>
      <c r="D6" s="27" t="s">
        <v>40</v>
      </c>
      <c r="E6" s="26" t="s">
        <v>9</v>
      </c>
      <c r="F6" s="12">
        <v>8</v>
      </c>
      <c r="G6" s="28">
        <v>10009</v>
      </c>
      <c r="H6" s="18">
        <f>F6*G6</f>
        <v>80072</v>
      </c>
      <c r="I6" s="19"/>
      <c r="J6" s="19"/>
      <c r="K6" s="19"/>
      <c r="L6" s="19"/>
    </row>
    <row r="7" spans="2:12" ht="40" customHeight="1">
      <c r="B7" s="42" t="s">
        <v>10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2:12" ht="49" thickBot="1">
      <c r="B8" s="17" t="s">
        <v>1</v>
      </c>
      <c r="C8" s="17" t="s">
        <v>2</v>
      </c>
      <c r="D8" s="17" t="s">
        <v>3</v>
      </c>
      <c r="E8" s="17" t="s">
        <v>4</v>
      </c>
      <c r="F8" s="17" t="s">
        <v>5</v>
      </c>
      <c r="G8" s="17" t="s">
        <v>31</v>
      </c>
      <c r="H8" s="17" t="s">
        <v>32</v>
      </c>
      <c r="I8" s="17" t="s">
        <v>33</v>
      </c>
      <c r="J8" s="17" t="s">
        <v>35</v>
      </c>
      <c r="K8" s="17" t="s">
        <v>34</v>
      </c>
      <c r="L8" s="17" t="s">
        <v>36</v>
      </c>
    </row>
    <row r="9" spans="2:12" ht="96">
      <c r="B9" s="23">
        <v>1</v>
      </c>
      <c r="C9" s="1" t="s">
        <v>6</v>
      </c>
      <c r="D9" s="29" t="s">
        <v>41</v>
      </c>
      <c r="E9" s="3" t="s">
        <v>7</v>
      </c>
      <c r="F9" s="4">
        <v>200</v>
      </c>
      <c r="G9" s="24">
        <v>12869</v>
      </c>
      <c r="H9" s="18">
        <f>F9*G9</f>
        <v>2573800</v>
      </c>
      <c r="I9" s="19"/>
      <c r="J9" s="19"/>
      <c r="K9" s="19"/>
      <c r="L9" s="19"/>
    </row>
    <row r="10" spans="2:12" ht="64">
      <c r="B10" s="30">
        <v>2</v>
      </c>
      <c r="C10" s="6" t="s">
        <v>11</v>
      </c>
      <c r="D10" s="8" t="s">
        <v>42</v>
      </c>
      <c r="E10" s="9" t="s">
        <v>7</v>
      </c>
      <c r="F10" s="7">
        <v>200</v>
      </c>
      <c r="G10" s="31">
        <v>2860</v>
      </c>
      <c r="H10" s="18">
        <f t="shared" ref="H10:H15" si="0">F10*G10</f>
        <v>572000</v>
      </c>
      <c r="I10" s="19"/>
      <c r="J10" s="19"/>
      <c r="K10" s="19"/>
      <c r="L10" s="19"/>
    </row>
    <row r="11" spans="2:12" ht="48">
      <c r="B11" s="30">
        <v>3</v>
      </c>
      <c r="C11" s="6" t="s">
        <v>12</v>
      </c>
      <c r="D11" s="8" t="s">
        <v>13</v>
      </c>
      <c r="E11" s="9" t="s">
        <v>43</v>
      </c>
      <c r="F11" s="7">
        <v>1</v>
      </c>
      <c r="G11" s="31">
        <v>629128</v>
      </c>
      <c r="H11" s="18">
        <f t="shared" si="0"/>
        <v>629128</v>
      </c>
      <c r="I11" s="19"/>
      <c r="J11" s="19"/>
      <c r="K11" s="19"/>
      <c r="L11" s="19"/>
    </row>
    <row r="12" spans="2:12" ht="48">
      <c r="B12" s="30">
        <v>4</v>
      </c>
      <c r="C12" s="6" t="s">
        <v>15</v>
      </c>
      <c r="D12" s="8" t="s">
        <v>13</v>
      </c>
      <c r="E12" s="9" t="s">
        <v>43</v>
      </c>
      <c r="F12" s="7">
        <v>1</v>
      </c>
      <c r="G12" s="31">
        <v>629128</v>
      </c>
      <c r="H12" s="18">
        <f t="shared" si="0"/>
        <v>629128</v>
      </c>
      <c r="I12" s="19"/>
      <c r="J12" s="19"/>
      <c r="K12" s="19"/>
      <c r="L12" s="19"/>
    </row>
    <row r="13" spans="2:12" ht="96">
      <c r="B13" s="30">
        <v>5</v>
      </c>
      <c r="C13" s="6" t="s">
        <v>16</v>
      </c>
      <c r="D13" s="8" t="s">
        <v>44</v>
      </c>
      <c r="E13" s="9" t="s">
        <v>7</v>
      </c>
      <c r="F13" s="7">
        <v>25</v>
      </c>
      <c r="G13" s="31">
        <v>21448</v>
      </c>
      <c r="H13" s="18">
        <f t="shared" si="0"/>
        <v>536200</v>
      </c>
      <c r="I13" s="19"/>
      <c r="J13" s="19"/>
      <c r="K13" s="19"/>
      <c r="L13" s="19"/>
    </row>
    <row r="14" spans="2:12" ht="64">
      <c r="B14" s="30">
        <v>6</v>
      </c>
      <c r="C14" s="6" t="s">
        <v>8</v>
      </c>
      <c r="D14" s="8" t="s">
        <v>40</v>
      </c>
      <c r="E14" s="6" t="s">
        <v>9</v>
      </c>
      <c r="F14" s="7">
        <v>8</v>
      </c>
      <c r="G14" s="31">
        <v>10009</v>
      </c>
      <c r="H14" s="18">
        <f t="shared" si="0"/>
        <v>80072</v>
      </c>
      <c r="I14" s="19"/>
      <c r="J14" s="19"/>
      <c r="K14" s="19"/>
      <c r="L14" s="19"/>
    </row>
    <row r="15" spans="2:12" ht="97" thickBot="1">
      <c r="B15" s="25">
        <v>7</v>
      </c>
      <c r="C15" s="26" t="s">
        <v>17</v>
      </c>
      <c r="D15" s="32" t="s">
        <v>45</v>
      </c>
      <c r="E15" s="26" t="s">
        <v>43</v>
      </c>
      <c r="F15" s="12">
        <v>1</v>
      </c>
      <c r="G15" s="28">
        <v>214476</v>
      </c>
      <c r="H15" s="18">
        <f t="shared" si="0"/>
        <v>214476</v>
      </c>
      <c r="I15" s="19"/>
      <c r="J15" s="19"/>
      <c r="K15" s="19"/>
      <c r="L15" s="19"/>
    </row>
    <row r="16" spans="2:12" ht="40" customHeight="1">
      <c r="B16" s="42" t="s">
        <v>18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</row>
    <row r="17" spans="2:12" ht="49" thickBot="1">
      <c r="B17" s="17" t="s">
        <v>1</v>
      </c>
      <c r="C17" s="17" t="s">
        <v>2</v>
      </c>
      <c r="D17" s="17" t="s">
        <v>3</v>
      </c>
      <c r="E17" s="17" t="s">
        <v>4</v>
      </c>
      <c r="F17" s="17" t="s">
        <v>5</v>
      </c>
      <c r="G17" s="17" t="s">
        <v>31</v>
      </c>
      <c r="H17" s="17" t="s">
        <v>32</v>
      </c>
      <c r="I17" s="17" t="s">
        <v>33</v>
      </c>
      <c r="J17" s="17" t="s">
        <v>35</v>
      </c>
      <c r="K17" s="17" t="s">
        <v>34</v>
      </c>
      <c r="L17" s="17" t="s">
        <v>36</v>
      </c>
    </row>
    <row r="18" spans="2:12" ht="208">
      <c r="B18" s="23">
        <v>1</v>
      </c>
      <c r="C18" s="1" t="s">
        <v>19</v>
      </c>
      <c r="D18" s="33" t="s">
        <v>46</v>
      </c>
      <c r="E18" s="3" t="s">
        <v>14</v>
      </c>
      <c r="F18" s="4">
        <v>1</v>
      </c>
      <c r="G18" s="5">
        <v>341661</v>
      </c>
      <c r="H18" s="34">
        <f>F18*G18</f>
        <v>341661</v>
      </c>
      <c r="I18" s="19"/>
      <c r="J18" s="19"/>
      <c r="K18" s="19"/>
      <c r="L18" s="19"/>
    </row>
    <row r="19" spans="2:12" ht="176">
      <c r="B19" s="30">
        <v>2</v>
      </c>
      <c r="C19" s="6" t="s">
        <v>20</v>
      </c>
      <c r="D19" s="10" t="s">
        <v>47</v>
      </c>
      <c r="E19" s="9" t="s">
        <v>7</v>
      </c>
      <c r="F19" s="7">
        <v>164</v>
      </c>
      <c r="G19" s="22">
        <v>12504</v>
      </c>
      <c r="H19" s="35">
        <f t="shared" ref="H19:H21" si="1">F19*G19</f>
        <v>2050656</v>
      </c>
      <c r="I19" s="19"/>
      <c r="J19" s="19"/>
      <c r="K19" s="19"/>
      <c r="L19" s="19"/>
    </row>
    <row r="20" spans="2:12" ht="144">
      <c r="B20" s="30">
        <v>3</v>
      </c>
      <c r="C20" s="6" t="s">
        <v>21</v>
      </c>
      <c r="D20" s="10" t="s">
        <v>48</v>
      </c>
      <c r="E20" s="6" t="s">
        <v>14</v>
      </c>
      <c r="F20" s="7">
        <v>1</v>
      </c>
      <c r="G20" s="22">
        <v>972550</v>
      </c>
      <c r="H20" s="35">
        <f t="shared" si="1"/>
        <v>972550</v>
      </c>
      <c r="I20" s="19"/>
      <c r="J20" s="19"/>
      <c r="K20" s="19"/>
      <c r="L20" s="19"/>
    </row>
    <row r="21" spans="2:12" ht="351" thickBot="1">
      <c r="B21" s="25">
        <v>4</v>
      </c>
      <c r="C21" s="26" t="s">
        <v>26</v>
      </c>
      <c r="D21" s="36" t="s">
        <v>49</v>
      </c>
      <c r="E21" s="37" t="s">
        <v>7</v>
      </c>
      <c r="F21" s="12">
        <v>164</v>
      </c>
      <c r="G21" s="38">
        <v>18915</v>
      </c>
      <c r="H21" s="39">
        <f t="shared" si="1"/>
        <v>3102060</v>
      </c>
      <c r="I21" s="19"/>
      <c r="J21" s="19"/>
      <c r="K21" s="19"/>
      <c r="L21" s="19"/>
    </row>
    <row r="22" spans="2:12" ht="40" customHeight="1">
      <c r="B22" s="42" t="s">
        <v>22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2:12" ht="49" thickBot="1">
      <c r="B23" s="17" t="s">
        <v>1</v>
      </c>
      <c r="C23" s="17" t="s">
        <v>2</v>
      </c>
      <c r="D23" s="17" t="s">
        <v>3</v>
      </c>
      <c r="E23" s="17" t="s">
        <v>4</v>
      </c>
      <c r="F23" s="17" t="s">
        <v>5</v>
      </c>
      <c r="G23" s="17" t="s">
        <v>31</v>
      </c>
      <c r="H23" s="17" t="s">
        <v>32</v>
      </c>
      <c r="I23" s="17" t="s">
        <v>33</v>
      </c>
      <c r="J23" s="17" t="s">
        <v>35</v>
      </c>
      <c r="K23" s="17" t="s">
        <v>34</v>
      </c>
      <c r="L23" s="17" t="s">
        <v>36</v>
      </c>
    </row>
    <row r="24" spans="2:12" ht="272">
      <c r="B24" s="23">
        <v>1</v>
      </c>
      <c r="C24" s="3" t="s">
        <v>23</v>
      </c>
      <c r="D24" s="40" t="s">
        <v>64</v>
      </c>
      <c r="E24" s="3" t="s">
        <v>14</v>
      </c>
      <c r="F24" s="4">
        <v>1</v>
      </c>
      <c r="G24" s="24">
        <v>5719348</v>
      </c>
      <c r="H24" s="18">
        <f>F24*G24</f>
        <v>5719348</v>
      </c>
      <c r="I24" s="19"/>
      <c r="J24" s="19"/>
      <c r="K24" s="19"/>
      <c r="L24" s="19"/>
    </row>
    <row r="25" spans="2:12" ht="112">
      <c r="B25" s="30">
        <v>2</v>
      </c>
      <c r="C25" s="6" t="s">
        <v>24</v>
      </c>
      <c r="D25" s="11" t="s">
        <v>50</v>
      </c>
      <c r="E25" s="6" t="s">
        <v>7</v>
      </c>
      <c r="F25" s="7">
        <v>164</v>
      </c>
      <c r="G25" s="31">
        <v>7721</v>
      </c>
      <c r="H25" s="18">
        <f t="shared" ref="H25:H33" si="2">F25*G25</f>
        <v>1266244</v>
      </c>
      <c r="I25" s="19"/>
      <c r="J25" s="19"/>
      <c r="K25" s="19"/>
      <c r="L25" s="19"/>
    </row>
    <row r="26" spans="2:12" ht="208">
      <c r="B26" s="30">
        <v>3</v>
      </c>
      <c r="C26" s="6" t="s">
        <v>51</v>
      </c>
      <c r="D26" s="11" t="s">
        <v>52</v>
      </c>
      <c r="E26" s="6" t="s">
        <v>53</v>
      </c>
      <c r="F26" s="7">
        <v>24</v>
      </c>
      <c r="G26" s="31">
        <v>50044</v>
      </c>
      <c r="H26" s="18">
        <f t="shared" si="2"/>
        <v>1201056</v>
      </c>
      <c r="I26" s="19"/>
      <c r="J26" s="19"/>
      <c r="K26" s="19"/>
      <c r="L26" s="19"/>
    </row>
    <row r="27" spans="2:12" ht="208">
      <c r="B27" s="30">
        <v>4</v>
      </c>
      <c r="C27" s="6" t="s">
        <v>54</v>
      </c>
      <c r="D27" s="11" t="s">
        <v>55</v>
      </c>
      <c r="E27" s="6" t="s">
        <v>14</v>
      </c>
      <c r="F27" s="7">
        <v>1</v>
      </c>
      <c r="G27" s="31">
        <v>2430723</v>
      </c>
      <c r="H27" s="18">
        <f t="shared" si="2"/>
        <v>2430723</v>
      </c>
      <c r="I27" s="19"/>
      <c r="J27" s="19"/>
      <c r="K27" s="19"/>
      <c r="L27" s="19"/>
    </row>
    <row r="28" spans="2:12" ht="112">
      <c r="B28" s="30">
        <v>5</v>
      </c>
      <c r="C28" s="6" t="s">
        <v>25</v>
      </c>
      <c r="D28" s="11" t="s">
        <v>56</v>
      </c>
      <c r="E28" s="6" t="s">
        <v>7</v>
      </c>
      <c r="F28" s="7">
        <v>164</v>
      </c>
      <c r="G28" s="31">
        <v>9008</v>
      </c>
      <c r="H28" s="18">
        <f t="shared" si="2"/>
        <v>1477312</v>
      </c>
      <c r="I28" s="19"/>
      <c r="J28" s="19"/>
      <c r="K28" s="19"/>
      <c r="L28" s="19"/>
    </row>
    <row r="29" spans="2:12" ht="304">
      <c r="B29" s="30">
        <v>6</v>
      </c>
      <c r="C29" s="6" t="s">
        <v>57</v>
      </c>
      <c r="D29" s="11" t="s">
        <v>58</v>
      </c>
      <c r="E29" s="6" t="s">
        <v>53</v>
      </c>
      <c r="F29" s="7">
        <v>164</v>
      </c>
      <c r="G29" s="31">
        <v>54334</v>
      </c>
      <c r="H29" s="18">
        <f t="shared" si="2"/>
        <v>8910776</v>
      </c>
      <c r="I29" s="19"/>
      <c r="J29" s="19"/>
      <c r="K29" s="19"/>
      <c r="L29" s="19"/>
    </row>
    <row r="30" spans="2:12" ht="240">
      <c r="B30" s="30">
        <v>7</v>
      </c>
      <c r="C30" s="6" t="s">
        <v>17</v>
      </c>
      <c r="D30" s="11" t="s">
        <v>59</v>
      </c>
      <c r="E30" s="6" t="s">
        <v>43</v>
      </c>
      <c r="F30" s="7">
        <v>1</v>
      </c>
      <c r="G30" s="31">
        <v>3431609</v>
      </c>
      <c r="H30" s="18">
        <f t="shared" si="2"/>
        <v>3431609</v>
      </c>
      <c r="I30" s="19"/>
      <c r="J30" s="19"/>
      <c r="K30" s="19"/>
      <c r="L30" s="19"/>
    </row>
    <row r="31" spans="2:12" ht="240">
      <c r="B31" s="30">
        <v>8</v>
      </c>
      <c r="C31" s="6" t="s">
        <v>27</v>
      </c>
      <c r="D31" s="11" t="s">
        <v>60</v>
      </c>
      <c r="E31" s="6" t="s">
        <v>7</v>
      </c>
      <c r="F31" s="7">
        <v>40</v>
      </c>
      <c r="G31" s="31">
        <v>185879</v>
      </c>
      <c r="H31" s="18">
        <f t="shared" si="2"/>
        <v>7435160</v>
      </c>
      <c r="I31" s="19"/>
      <c r="J31" s="19"/>
      <c r="K31" s="19"/>
      <c r="L31" s="19"/>
    </row>
    <row r="32" spans="2:12" ht="240">
      <c r="B32" s="30">
        <v>9</v>
      </c>
      <c r="C32" s="6" t="s">
        <v>28</v>
      </c>
      <c r="D32" s="11" t="s">
        <v>61</v>
      </c>
      <c r="E32" s="6" t="s">
        <v>14</v>
      </c>
      <c r="F32" s="7">
        <v>1</v>
      </c>
      <c r="G32" s="31">
        <v>1358345</v>
      </c>
      <c r="H32" s="18">
        <f t="shared" si="2"/>
        <v>1358345</v>
      </c>
      <c r="I32" s="19"/>
      <c r="J32" s="19"/>
      <c r="K32" s="19"/>
      <c r="L32" s="19"/>
    </row>
    <row r="33" spans="2:12" ht="129" thickBot="1">
      <c r="B33" s="25">
        <v>10</v>
      </c>
      <c r="C33" s="13" t="s">
        <v>29</v>
      </c>
      <c r="D33" s="14" t="s">
        <v>62</v>
      </c>
      <c r="E33" s="15" t="s">
        <v>7</v>
      </c>
      <c r="F33" s="12">
        <v>164</v>
      </c>
      <c r="G33" s="28">
        <v>17158</v>
      </c>
      <c r="H33" s="18">
        <f t="shared" si="2"/>
        <v>2813912</v>
      </c>
      <c r="I33" s="19"/>
      <c r="J33" s="19"/>
      <c r="K33" s="19"/>
      <c r="L33" s="19"/>
    </row>
    <row r="34" spans="2:12">
      <c r="B34" s="43" t="s">
        <v>30</v>
      </c>
      <c r="C34" s="43"/>
      <c r="D34" s="43"/>
      <c r="E34" s="43"/>
      <c r="F34" s="43"/>
      <c r="G34" s="43"/>
      <c r="H34" s="43"/>
      <c r="I34" s="43"/>
      <c r="J34" s="43"/>
      <c r="K34" s="43"/>
      <c r="L34" s="20"/>
    </row>
    <row r="36" spans="2:12">
      <c r="B36" s="41"/>
      <c r="C36" s="41"/>
      <c r="D36" s="41"/>
    </row>
    <row r="37" spans="2:12">
      <c r="B37" s="21" t="s">
        <v>37</v>
      </c>
    </row>
    <row r="40" spans="2:12">
      <c r="B40" s="16" t="s">
        <v>38</v>
      </c>
    </row>
  </sheetData>
  <mergeCells count="6">
    <mergeCell ref="B36:D36"/>
    <mergeCell ref="B22:L22"/>
    <mergeCell ref="B34:K34"/>
    <mergeCell ref="B3:L3"/>
    <mergeCell ref="B7:L7"/>
    <mergeCell ref="B16:L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</dc:creator>
  <cp:lastModifiedBy>JUANA VALENTINA OSORIO OSORIO</cp:lastModifiedBy>
  <dcterms:created xsi:type="dcterms:W3CDTF">2026-10-04T18:14:30Z</dcterms:created>
  <dcterms:modified xsi:type="dcterms:W3CDTF">2026-10-22T13:52:24Z</dcterms:modified>
</cp:coreProperties>
</file>