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Oscar\Documents\OSCAR\TRABAJO\CONTRATO ALCALDIA - PEREIRA\CONTRATO 2026\CONTRATACION\PERSONA JURIDICA\COLADAS\SECOP\"/>
    </mc:Choice>
  </mc:AlternateContent>
  <xr:revisionPtr revIDLastSave="0" documentId="13_ncr:1_{04F38D09-264B-4ED3-96EC-6892B0C6000A}" xr6:coauthVersionLast="47" xr6:coauthVersionMax="47" xr10:uidLastSave="{00000000-0000-0000-0000-000000000000}"/>
  <bookViews>
    <workbookView xWindow="28680" yWindow="1725" windowWidth="29040" windowHeight="15720" tabRatio="500" activeTab="1" xr2:uid="{00000000-000D-0000-FFFF-FFFF00000000}"/>
  </bookViews>
  <sheets>
    <sheet name="Anexo 4 - Oferta Economica" sheetId="1" r:id="rId1"/>
    <sheet name="Anexo 4 Complementario" sheetId="2" r:id="rId2"/>
  </sheets>
  <definedNames>
    <definedName name="_xlnm.Print_Area" localSheetId="0">'Anexo 4 - Oferta Economica'!$A$1:$G$21</definedName>
    <definedName name="_xlnm.Print_Area" localSheetId="1">'Anexo 4 Complementario'!$A$1:$G$38</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G32" i="2" l="1"/>
  <c r="G30" i="2"/>
  <c r="G29" i="2"/>
  <c r="G28" i="2"/>
  <c r="G27" i="2"/>
  <c r="G26" i="2"/>
  <c r="G25" i="2"/>
  <c r="G24" i="2"/>
  <c r="G23" i="2"/>
  <c r="G22" i="2"/>
  <c r="G21" i="2"/>
  <c r="G20" i="2"/>
  <c r="G19" i="2"/>
  <c r="G18" i="2"/>
  <c r="G17" i="2"/>
  <c r="G16" i="2"/>
  <c r="G15" i="2"/>
  <c r="G14" i="2"/>
  <c r="G13" i="2"/>
  <c r="G12" i="2"/>
  <c r="G11" i="2"/>
  <c r="G10" i="2"/>
  <c r="G9" i="2"/>
  <c r="G9" i="1"/>
  <c r="G34" i="2" l="1"/>
  <c r="F11" i="1"/>
</calcChain>
</file>

<file path=xl/sharedStrings.xml><?xml version="1.0" encoding="utf-8"?>
<sst xmlns="http://schemas.openxmlformats.org/spreadsheetml/2006/main" count="86" uniqueCount="61">
  <si>
    <t>MUNICIPIO DE PEREIRA - SECRETARÍA DE DESARROLLO SOCIAL Y POLÍTICO</t>
  </si>
  <si>
    <t>ANEXO No. 4 – PROPUESTA ECONÓMICA</t>
  </si>
  <si>
    <t>SELECCIÓN ABREVIADA DE MENOR CUANTÍA No. SMDSP-SA-218-2026</t>
  </si>
  <si>
    <t>Objeto: Suministro de complementación nutricional tipo refrigerio para preparar y/o consumir en casa dirigido a población vulnerable a partir de 1 año en especial población étnica del Municipio de Pereira</t>
  </si>
  <si>
    <t>INSTRUCCIONES: el proponente debe diligenciar únicamente las celdas resaltadas en amarillo (valor unitario ofertado). El valor ofertado debe incluir el IVA, cuando a ello hubiere lugar, y demás impuestos, tasas, contribuciones, costos directos e indirectos. El valor total ofertado no podrá superar el presupuesto oficial de $349.998.450. La Entidad no reconocerá anticipo.</t>
  </si>
  <si>
    <t>Ref.
Artículo</t>
  </si>
  <si>
    <t>Código
UNSPSC</t>
  </si>
  <si>
    <t>Descripción</t>
  </si>
  <si>
    <t>Cantidad</t>
  </si>
  <si>
    <t>Unidad</t>
  </si>
  <si>
    <t>Valor Unitario
Ofertado (IVA incl.)</t>
  </si>
  <si>
    <t>Valor Total
Ofertado (IVA incl.)</t>
  </si>
  <si>
    <t>OFERTA ECONÓMICA - Suministro de complementación nutricional tipo refrigerio, conforme al Documento Técnico, el Anexo 4 Complementario y demás anexos del proceso</t>
  </si>
  <si>
    <t>GLOBAL</t>
  </si>
  <si>
    <t>VALOR TOTAL DE LA OFERTA (numérico)</t>
  </si>
  <si>
    <t>VALOR TOTAL DE LA OFERTA (en letras) - a diligenciar por el proponente</t>
  </si>
  <si>
    <t>NOTA: el presupuesto oficial del proceso es de TRESCIENTOS CUARENTA Y NUEVE MILLONES NOVECIENTOS NOVENTA Y OCHO MIL CUATROCIENTOS CINCUENTA PESOS M/CTE ($349.998.450), equivalente a 199,90 SMMLV. El desglose de referencia que sustenta este valor se encuentra en el Anexo No. 4 Complementario (hoja siguiente), el cual el proponente podrá usar como guía, sin que sea obligatorio ofertar por el mismo desglose, siempre que el valor total ofertado no exceda el presupuesto oficial.</t>
  </si>
  <si>
    <t>PROPONENTE (nombre o razón social):</t>
  </si>
  <si>
    <t>NIT / C.C.:</t>
  </si>
  <si>
    <t>Firma del Representante Legal:</t>
  </si>
  <si>
    <t>ANEXO No. 4 – COMPLEMENTARIO – DESGLOSE DE LA OFERTA ECONÓMICA</t>
  </si>
  <si>
    <t>INSTRUCCIONES: el proponente debe diligenciar las celdas resaltadas en amarillo (valor unitario ofertado) para cada ítem, de acuerdo con la unidad de medida y el número de meses o entregas indicados. Los ítems, cantidades y unidades corresponden exactamente a los del Documento Técnico y del presupuesto oficial del proceso. La sumatoria debe coincidir con el valor total ofertado en el Anexo No. 4.</t>
  </si>
  <si>
    <t>Componente</t>
  </si>
  <si>
    <t>Ítem</t>
  </si>
  <si>
    <t>Unidad de
medida</t>
  </si>
  <si>
    <t>Meses /
Entregas</t>
  </si>
  <si>
    <t>Valor Unitario Ofertado
(IVA incl.)</t>
  </si>
  <si>
    <t>1. Alimentación – Grupo focal 1
(1.000 beneficiarios, 1 a 6 años 11 meses)</t>
  </si>
  <si>
    <t>Galleta salada 500-100 g (entrega mensual por beneficiario: 695 g)</t>
  </si>
  <si>
    <t>unidad</t>
  </si>
  <si>
    <t>Bocadillo, cocada o panelita x 25 g (entrega mensual por beneficiario: 20 unidades)</t>
  </si>
  <si>
    <t>Pqte x 20 unds</t>
  </si>
  <si>
    <t>2. Alimentación – Grupo focal 2
(3.880 beneficiarios, 7 años en adelante)</t>
  </si>
  <si>
    <t>Galleta salada 500-100 g (entrega mensual por beneficiario: 795 g)</t>
  </si>
  <si>
    <t>Panela en bloque 500 g (entrega mensual por beneficiario)</t>
  </si>
  <si>
    <t>3. Talento humano</t>
  </si>
  <si>
    <t>Director (valor unitario ofertado = costo mensual)</t>
  </si>
  <si>
    <t>Auxiliar administrativo</t>
  </si>
  <si>
    <t>Nutricionista (según ficha técnica)</t>
  </si>
  <si>
    <t>Ingeniero de alimentos</t>
  </si>
  <si>
    <t>Manipuladores de alimentos (carné vigente)</t>
  </si>
  <si>
    <t>Auxiliares de enfermería (según ficha técnica)</t>
  </si>
  <si>
    <t>4. Dotación del personal manipulador
(una entrega)</t>
  </si>
  <si>
    <t>Gorro (según especificaciones técnicas)</t>
  </si>
  <si>
    <t>Tapabocas (según especificaciones técnicas)</t>
  </si>
  <si>
    <t>Camiseta tipo polo (según especificaciones técnicas)</t>
  </si>
  <si>
    <t>Pantalón sudadera (según especificaciones técnicas)</t>
  </si>
  <si>
    <t>Zapato cerrado (según especificaciones técnicas)</t>
  </si>
  <si>
    <t>Delantal antifluido (según especificaciones técnicas)</t>
  </si>
  <si>
    <t>5. Exámenes médicos
(una entrega, 5 manipuladores)</t>
  </si>
  <si>
    <t>Examen médico de ingreso, con aptitud para manipular alimentos</t>
  </si>
  <si>
    <t>KOH de uñas</t>
  </si>
  <si>
    <t>Frotis de garganta</t>
  </si>
  <si>
    <t>Coprológico</t>
  </si>
  <si>
    <t>6. Transporte de
alimentos</t>
  </si>
  <si>
    <t>Vehículo tipo furgón isotérmico, debe cumplir los requisitos y requerimientos técnicos (valor unitario ofertado = costo por vehículo para todo el periodo de ejecución)</t>
  </si>
  <si>
    <t>7. Almacenamiento</t>
  </si>
  <si>
    <t>Bodega de almacenamiento y distribución, debe cumplir los requisitos y requerimientos técnicos (valor unitario ofertado = costo mensual)</t>
  </si>
  <si>
    <t>TOTAL OFERTA (debe coincidir con el Anexo No. 4)</t>
  </si>
  <si>
    <t>Verificación: diferencia frente al Anexo No. 4</t>
  </si>
  <si>
    <t>Fuente: PRESUPUESTO COLADAS 2026 V2.xlsx (hoja "PRESUPUESTO") y Documento Técnico y Nutricional del proceso SMDSP-SA-218-2026. Los valores unitarios de referencia del presupuesto oficial fueron calculados por la Secretaría de Desarrollo Social y Político con base en el estudio de mercado (cotizaciones de Fundación Nutriambiental, Fundación Semillas del Futuro y Nutrisalud Risaralda) y no son vinculantes para el proponente, quien puede ofertar valores unitarios distintos siempre que respete las cantidades mínimas, las unidades indicadas y 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</si>
</sst>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1"/>
      <color theme="1"/>
      <name val="Calibri"/>
      <family val="2"/>
      <charset val="1"/>
    </font>
    <font>
      <b/>
      <sz val="10"/>
      <color rgb="FF000000"/>
      <name val="Arial"/>
      <charset val="1"/>
    </font>
    <font>
      <i/>
      <sz val="9"/>
      <name val="Arial"/>
      <charset val="1"/>
    </font>
    <font>
      <b/>
      <sz val="10"/>
      <color rgb="FFFFFFFF"/>
      <name val="Arial"/>
      <charset val="1"/>
    </font>
    <font>
      <sz val="10"/>
      <color rgb="FF000000"/>
      <name val="Arial"/>
      <charset val="1"/>
    </font>
    <font>
      <b/>
      <sz val="10"/>
      <name val="Arial"/>
      <charset val="1"/>
    </font>
    <font>
      <b/>
      <sz val="11"/>
      <name val="Arial"/>
      <charset val="1"/>
    </font>
    <font>
      <i/>
      <sz val="8"/>
      <name val="Arial"/>
      <charset val="1"/>
    </font>
    <font>
      <b/>
      <sz val="12"/>
      <name val="Arial"/>
      <family val="2"/>
    </font>
    <font>
      <b/>
      <sz val="10"/>
      <name val="Arial"/>
      <family val="2"/>
    </font>
    <font>
      <sz val="9"/>
      <name val="Arial"/>
      <family val="2"/>
    </font>
  </fonts>
  <fills count="5">
    <fill>
      <patternFill patternType="none"/>
    </fill>
    <fill>
      <patternFill patternType="gray125"/>
    </fill>
    <fill>
      <patternFill patternType="solid">
        <fgColor rgb="FFFFFF00"/>
        <bgColor rgb="FFFFFF00"/>
      </patternFill>
    </fill>
    <fill>
      <patternFill patternType="solid">
        <fgColor rgb="FFD9D9D9"/>
        <bgColor rgb="FFC0C0C0"/>
      </patternFill>
    </fill>
    <fill>
      <patternFill patternType="solid">
        <fgColor rgb="FF00B050"/>
        <bgColor rgb="FF333333"/>
      </patternFill>
    </fill>
  </fills>
  <borders count="3">
    <border>
      <left/>
      <right/>
      <top/>
      <bottom/>
      <diagonal/>
    </border>
    <border>
      <left style="thin">
        <color rgb="FF999999"/>
      </left>
      <right style="thin">
        <color rgb="FF999999"/>
      </right>
      <top style="thin">
        <color rgb="FF999999"/>
      </top>
      <bottom style="thin">
        <color rgb="FF999999"/>
      </bottom>
      <diagonal/>
    </border>
    <border>
      <left style="thin">
        <color rgb="FF999999"/>
      </left>
      <right/>
      <top style="thin">
        <color rgb="FF999999"/>
      </top>
      <bottom style="thin">
        <color rgb="FF999999"/>
      </bottom>
      <diagonal/>
    </border>
  </borders>
  <cellStyleXfs count="1">
    <xf numFmtId="0" fontId="0" fillId="0" borderId="0"/>
  </cellStyleXfs>
  <cellXfs count="24">
    <xf numFmtId="0" fontId="0" fillId="0" borderId="0" xfId="0"/>
    <xf numFmtId="0" fontId="1"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164" fontId="4"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4" fillId="0" borderId="1" xfId="0" applyFont="1" applyBorder="1" applyAlignment="1">
      <alignment horizontal="center" vertical="center" wrapText="1"/>
    </xf>
    <xf numFmtId="164" fontId="6" fillId="3" borderId="0" xfId="0" applyNumberFormat="1" applyFont="1" applyFill="1"/>
    <xf numFmtId="164" fontId="2" fillId="0" borderId="0" xfId="0" applyNumberFormat="1" applyFont="1"/>
    <xf numFmtId="0" fontId="3" fillId="4" borderId="1" xfId="0" applyFont="1" applyFill="1" applyBorder="1" applyAlignment="1">
      <alignment horizontal="center" vertical="center" wrapText="1"/>
    </xf>
    <xf numFmtId="0" fontId="5" fillId="0" borderId="0" xfId="0" applyFont="1"/>
    <xf numFmtId="0" fontId="0" fillId="2" borderId="2" xfId="0" applyFill="1" applyBorder="1"/>
    <xf numFmtId="0" fontId="0" fillId="0" borderId="2" xfId="0" applyBorder="1"/>
    <xf numFmtId="164" fontId="6" fillId="3" borderId="0" xfId="0" applyNumberFormat="1" applyFont="1" applyFill="1" applyAlignment="1">
      <alignment horizontal="right"/>
    </xf>
    <xf numFmtId="0" fontId="0" fillId="2" borderId="2" xfId="0" applyFill="1" applyBorder="1" applyAlignment="1">
      <alignment horizontal="left"/>
    </xf>
    <xf numFmtId="0" fontId="2" fillId="0" borderId="0" xfId="0" applyFont="1" applyAlignment="1">
      <alignment horizontal="left" vertical="top" wrapText="1"/>
    </xf>
    <xf numFmtId="0" fontId="8" fillId="0" borderId="0" xfId="0" applyFont="1" applyAlignment="1">
      <alignment horizontal="center" wrapText="1"/>
    </xf>
    <xf numFmtId="0" fontId="9" fillId="0" borderId="0" xfId="0" applyFont="1" applyAlignment="1">
      <alignment horizontal="center" wrapText="1"/>
    </xf>
    <xf numFmtId="0" fontId="10" fillId="0" borderId="0" xfId="0" applyFont="1" applyAlignment="1">
      <alignment horizontal="center" wrapText="1"/>
    </xf>
    <xf numFmtId="0" fontId="2" fillId="0" borderId="0" xfId="0" applyFont="1" applyAlignment="1">
      <alignment horizontal="left" vertical="center" wrapText="1"/>
    </xf>
    <xf numFmtId="0" fontId="5" fillId="0" borderId="0" xfId="0" applyFont="1" applyAlignment="1">
      <alignment horizontal="right" vertical="center"/>
    </xf>
    <xf numFmtId="0" fontId="2" fillId="0" borderId="0" xfId="0" applyFont="1"/>
    <xf numFmtId="0" fontId="7" fillId="0" borderId="0" xfId="0" applyFont="1" applyAlignment="1">
      <alignment horizontal="left" vertical="top"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99999"/>
      <rgbColor rgb="FF1F3A5F"/>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1"/>
  <sheetViews>
    <sheetView showGridLines="0" topLeftCell="A4" zoomScaleNormal="100" workbookViewId="0">
      <selection activeCell="K17" sqref="K17"/>
    </sheetView>
  </sheetViews>
  <sheetFormatPr baseColWidth="10" defaultColWidth="8.6640625" defaultRowHeight="14.4" x14ac:dyDescent="0.3"/>
  <cols>
    <col min="1" max="1" width="8" customWidth="1"/>
    <col min="2" max="2" width="10" customWidth="1"/>
    <col min="3" max="3" width="46" customWidth="1"/>
    <col min="4" max="4" width="9" customWidth="1"/>
    <col min="5" max="5" width="11" customWidth="1"/>
    <col min="6" max="7" width="18" customWidth="1"/>
  </cols>
  <sheetData>
    <row r="1" spans="1:7" ht="15" customHeight="1" x14ac:dyDescent="0.3">
      <c r="A1" s="16" t="s">
        <v>0</v>
      </c>
      <c r="B1" s="16"/>
      <c r="C1" s="16"/>
      <c r="D1" s="16"/>
      <c r="E1" s="16"/>
      <c r="F1" s="16"/>
      <c r="G1" s="16"/>
    </row>
    <row r="2" spans="1:7" ht="15" customHeight="1" x14ac:dyDescent="0.3">
      <c r="A2" s="16" t="s">
        <v>1</v>
      </c>
      <c r="B2" s="16"/>
      <c r="C2" s="16"/>
      <c r="D2" s="16"/>
      <c r="E2" s="16"/>
      <c r="F2" s="16"/>
      <c r="G2" s="16"/>
    </row>
    <row r="3" spans="1:7" ht="15" customHeight="1" x14ac:dyDescent="0.3">
      <c r="A3" s="17" t="s">
        <v>2</v>
      </c>
      <c r="B3" s="17"/>
      <c r="C3" s="17"/>
      <c r="D3" s="17"/>
      <c r="E3" s="17"/>
      <c r="F3" s="17"/>
      <c r="G3" s="17"/>
    </row>
    <row r="4" spans="1:7" ht="27.75" customHeight="1" x14ac:dyDescent="0.3">
      <c r="A4" s="18" t="s">
        <v>3</v>
      </c>
      <c r="B4" s="18"/>
      <c r="C4" s="18"/>
      <c r="D4" s="18"/>
      <c r="E4" s="18"/>
      <c r="F4" s="18"/>
      <c r="G4" s="18"/>
    </row>
    <row r="6" spans="1:7" ht="42" customHeight="1" x14ac:dyDescent="0.3">
      <c r="A6" s="19" t="s">
        <v>4</v>
      </c>
      <c r="B6" s="19"/>
      <c r="C6" s="19"/>
      <c r="D6" s="19"/>
      <c r="E6" s="19"/>
      <c r="F6" s="19"/>
      <c r="G6" s="19"/>
    </row>
    <row r="8" spans="1:7" ht="31.5" customHeight="1" x14ac:dyDescent="0.3">
      <c r="A8" s="9" t="s">
        <v>5</v>
      </c>
      <c r="B8" s="9" t="s">
        <v>6</v>
      </c>
      <c r="C8" s="9" t="s">
        <v>7</v>
      </c>
      <c r="D8" s="9" t="s">
        <v>8</v>
      </c>
      <c r="E8" s="9" t="s">
        <v>9</v>
      </c>
      <c r="F8" s="9" t="s">
        <v>10</v>
      </c>
      <c r="G8" s="9" t="s">
        <v>11</v>
      </c>
    </row>
    <row r="9" spans="1:7" ht="57.6" customHeight="1" x14ac:dyDescent="0.3">
      <c r="A9" s="2">
        <v>1</v>
      </c>
      <c r="B9" s="2">
        <v>93131600</v>
      </c>
      <c r="C9" s="3" t="s">
        <v>12</v>
      </c>
      <c r="D9" s="2">
        <v>1</v>
      </c>
      <c r="E9" s="2" t="s">
        <v>13</v>
      </c>
      <c r="F9" s="4"/>
      <c r="G9" s="5">
        <f>D9*F9</f>
        <v>0</v>
      </c>
    </row>
    <row r="11" spans="1:7" x14ac:dyDescent="0.3">
      <c r="A11" s="10" t="s">
        <v>14</v>
      </c>
      <c r="B11" s="10"/>
      <c r="C11" s="10"/>
      <c r="D11" s="10"/>
      <c r="E11" s="10"/>
      <c r="F11" s="13">
        <f>G9</f>
        <v>0</v>
      </c>
      <c r="G11" s="13"/>
    </row>
    <row r="12" spans="1:7" x14ac:dyDescent="0.3">
      <c r="A12" s="10" t="s">
        <v>15</v>
      </c>
      <c r="B12" s="10"/>
      <c r="C12" s="10"/>
      <c r="D12" s="14"/>
      <c r="E12" s="14"/>
      <c r="F12" s="14"/>
      <c r="G12" s="14"/>
    </row>
    <row r="14" spans="1:7" ht="15" customHeight="1" x14ac:dyDescent="0.3">
      <c r="A14" s="15" t="s">
        <v>16</v>
      </c>
      <c r="B14" s="15"/>
      <c r="C14" s="15"/>
      <c r="D14" s="15"/>
      <c r="E14" s="15"/>
      <c r="F14" s="15"/>
      <c r="G14" s="15"/>
    </row>
    <row r="15" spans="1:7" x14ac:dyDescent="0.3">
      <c r="A15" s="15"/>
      <c r="B15" s="15"/>
      <c r="C15" s="15"/>
      <c r="D15" s="15"/>
      <c r="E15" s="15"/>
      <c r="F15" s="15"/>
      <c r="G15" s="15"/>
    </row>
    <row r="16" spans="1:7" x14ac:dyDescent="0.3">
      <c r="A16" s="15"/>
      <c r="B16" s="15"/>
      <c r="C16" s="15"/>
      <c r="D16" s="15"/>
      <c r="E16" s="15"/>
      <c r="F16" s="15"/>
      <c r="G16" s="15"/>
    </row>
    <row r="18" spans="1:7" x14ac:dyDescent="0.3">
      <c r="A18" s="10" t="s">
        <v>17</v>
      </c>
      <c r="B18" s="10"/>
      <c r="C18" s="10"/>
      <c r="D18" s="11"/>
      <c r="E18" s="11"/>
      <c r="F18" s="11"/>
      <c r="G18" s="11"/>
    </row>
    <row r="19" spans="1:7" x14ac:dyDescent="0.3">
      <c r="A19" s="10" t="s">
        <v>18</v>
      </c>
      <c r="B19" s="10"/>
      <c r="C19" s="10"/>
      <c r="D19" s="11"/>
      <c r="E19" s="11"/>
      <c r="F19" s="11"/>
      <c r="G19" s="11"/>
    </row>
    <row r="21" spans="1:7" x14ac:dyDescent="0.3">
      <c r="A21" s="10" t="s">
        <v>19</v>
      </c>
      <c r="B21" s="10"/>
      <c r="C21" s="10"/>
      <c r="D21" s="12"/>
      <c r="E21" s="12"/>
      <c r="F21" s="12"/>
      <c r="G21" s="12"/>
    </row>
  </sheetData>
  <mergeCells count="16">
    <mergeCell ref="A1:G1"/>
    <mergeCell ref="A2:G2"/>
    <mergeCell ref="A3:G3"/>
    <mergeCell ref="A4:G4"/>
    <mergeCell ref="A6:G6"/>
    <mergeCell ref="A11:E11"/>
    <mergeCell ref="F11:G11"/>
    <mergeCell ref="A12:C12"/>
    <mergeCell ref="D12:G12"/>
    <mergeCell ref="A14:G16"/>
    <mergeCell ref="A18:C18"/>
    <mergeCell ref="D18:G18"/>
    <mergeCell ref="A19:C19"/>
    <mergeCell ref="D19:G19"/>
    <mergeCell ref="A21:C21"/>
    <mergeCell ref="D21:G21"/>
  </mergeCell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8"/>
  <sheetViews>
    <sheetView showGridLines="0" tabSelected="1" topLeftCell="A25" zoomScaleNormal="100" workbookViewId="0">
      <selection activeCell="E29" sqref="E29"/>
    </sheetView>
  </sheetViews>
  <sheetFormatPr baseColWidth="10" defaultColWidth="8.6640625" defaultRowHeight="14.4" x14ac:dyDescent="0.3"/>
  <cols>
    <col min="1" max="1" width="20" customWidth="1"/>
    <col min="2" max="2" width="42" customWidth="1"/>
    <col min="3" max="3" width="9" customWidth="1"/>
    <col min="4" max="4" width="11" customWidth="1"/>
    <col min="5" max="5" width="9" customWidth="1"/>
    <col min="6" max="7" width="16" customWidth="1"/>
  </cols>
  <sheetData>
    <row r="1" spans="1:7" ht="15" customHeight="1" x14ac:dyDescent="0.3">
      <c r="A1" s="16" t="s">
        <v>0</v>
      </c>
      <c r="B1" s="16"/>
      <c r="C1" s="16"/>
      <c r="D1" s="16"/>
      <c r="E1" s="16"/>
      <c r="F1" s="16"/>
      <c r="G1" s="16"/>
    </row>
    <row r="2" spans="1:7" ht="15" customHeight="1" x14ac:dyDescent="0.3">
      <c r="A2" s="16" t="s">
        <v>20</v>
      </c>
      <c r="B2" s="16"/>
      <c r="C2" s="16"/>
      <c r="D2" s="16"/>
      <c r="E2" s="16"/>
      <c r="F2" s="16"/>
      <c r="G2" s="16"/>
    </row>
    <row r="3" spans="1:7" ht="15" customHeight="1" x14ac:dyDescent="0.3">
      <c r="A3" s="17" t="s">
        <v>2</v>
      </c>
      <c r="B3" s="17"/>
      <c r="C3" s="17"/>
      <c r="D3" s="17"/>
      <c r="E3" s="17"/>
      <c r="F3" s="17"/>
      <c r="G3" s="17"/>
    </row>
    <row r="4" spans="1:7" ht="27.75" customHeight="1" x14ac:dyDescent="0.3">
      <c r="A4" s="18" t="s">
        <v>3</v>
      </c>
      <c r="B4" s="18"/>
      <c r="C4" s="18"/>
      <c r="D4" s="18"/>
      <c r="E4" s="18"/>
      <c r="F4" s="18"/>
      <c r="G4" s="18"/>
    </row>
    <row r="6" spans="1:7" ht="45.75" customHeight="1" x14ac:dyDescent="0.3">
      <c r="A6" s="19" t="s">
        <v>21</v>
      </c>
      <c r="B6" s="19"/>
      <c r="C6" s="19"/>
      <c r="D6" s="19"/>
      <c r="E6" s="19"/>
      <c r="F6" s="19"/>
      <c r="G6" s="19"/>
    </row>
    <row r="8" spans="1:7" ht="39.6" customHeight="1" x14ac:dyDescent="0.3">
      <c r="A8" s="9" t="s">
        <v>22</v>
      </c>
      <c r="B8" s="9" t="s">
        <v>23</v>
      </c>
      <c r="C8" s="9" t="s">
        <v>8</v>
      </c>
      <c r="D8" s="9" t="s">
        <v>24</v>
      </c>
      <c r="E8" s="9" t="s">
        <v>25</v>
      </c>
      <c r="F8" s="9" t="s">
        <v>26</v>
      </c>
      <c r="G8" s="9" t="s">
        <v>11</v>
      </c>
    </row>
    <row r="9" spans="1:7" ht="27.75" customHeight="1" x14ac:dyDescent="0.3">
      <c r="A9" s="23" t="s">
        <v>27</v>
      </c>
      <c r="B9" s="3" t="s">
        <v>28</v>
      </c>
      <c r="C9" s="2">
        <v>1000</v>
      </c>
      <c r="D9" s="6" t="s">
        <v>29</v>
      </c>
      <c r="E9" s="2">
        <v>2</v>
      </c>
      <c r="F9" s="4"/>
      <c r="G9" s="5">
        <f t="shared" ref="G9:G30" si="0">C9*E9*F9</f>
        <v>0</v>
      </c>
    </row>
    <row r="10" spans="1:7" ht="27.75" customHeight="1" x14ac:dyDescent="0.3">
      <c r="A10" s="23"/>
      <c r="B10" s="3" t="s">
        <v>30</v>
      </c>
      <c r="C10" s="2">
        <v>1000</v>
      </c>
      <c r="D10" s="6" t="s">
        <v>31</v>
      </c>
      <c r="E10" s="2">
        <v>2</v>
      </c>
      <c r="F10" s="4"/>
      <c r="G10" s="5">
        <f t="shared" si="0"/>
        <v>0</v>
      </c>
    </row>
    <row r="11" spans="1:7" ht="27.75" customHeight="1" x14ac:dyDescent="0.3">
      <c r="A11" s="23" t="s">
        <v>32</v>
      </c>
      <c r="B11" s="3" t="s">
        <v>33</v>
      </c>
      <c r="C11" s="2">
        <v>3880</v>
      </c>
      <c r="D11" s="6" t="s">
        <v>29</v>
      </c>
      <c r="E11" s="2">
        <v>2</v>
      </c>
      <c r="F11" s="4"/>
      <c r="G11" s="5">
        <f t="shared" si="0"/>
        <v>0</v>
      </c>
    </row>
    <row r="12" spans="1:7" ht="27.75" customHeight="1" x14ac:dyDescent="0.3">
      <c r="A12" s="23"/>
      <c r="B12" s="3" t="s">
        <v>34</v>
      </c>
      <c r="C12" s="2">
        <v>3880</v>
      </c>
      <c r="D12" s="6" t="s">
        <v>29</v>
      </c>
      <c r="E12" s="2">
        <v>2</v>
      </c>
      <c r="F12" s="4"/>
      <c r="G12" s="5">
        <f t="shared" si="0"/>
        <v>0</v>
      </c>
    </row>
    <row r="13" spans="1:7" ht="27.75" customHeight="1" x14ac:dyDescent="0.3">
      <c r="A13" s="23" t="s">
        <v>35</v>
      </c>
      <c r="B13" s="3" t="s">
        <v>36</v>
      </c>
      <c r="C13" s="2">
        <v>1</v>
      </c>
      <c r="D13" s="6" t="s">
        <v>9</v>
      </c>
      <c r="E13" s="2">
        <v>2</v>
      </c>
      <c r="F13" s="4"/>
      <c r="G13" s="5">
        <f t="shared" si="0"/>
        <v>0</v>
      </c>
    </row>
    <row r="14" spans="1:7" ht="27.75" customHeight="1" x14ac:dyDescent="0.3">
      <c r="A14" s="23"/>
      <c r="B14" s="3" t="s">
        <v>37</v>
      </c>
      <c r="C14" s="2">
        <v>1</v>
      </c>
      <c r="D14" s="6" t="s">
        <v>9</v>
      </c>
      <c r="E14" s="2">
        <v>2</v>
      </c>
      <c r="F14" s="4"/>
      <c r="G14" s="5">
        <f t="shared" si="0"/>
        <v>0</v>
      </c>
    </row>
    <row r="15" spans="1:7" ht="27.75" customHeight="1" x14ac:dyDescent="0.3">
      <c r="A15" s="23"/>
      <c r="B15" s="3" t="s">
        <v>38</v>
      </c>
      <c r="C15" s="2">
        <v>1</v>
      </c>
      <c r="D15" s="6" t="s">
        <v>9</v>
      </c>
      <c r="E15" s="2">
        <v>2</v>
      </c>
      <c r="F15" s="4"/>
      <c r="G15" s="5">
        <f t="shared" si="0"/>
        <v>0</v>
      </c>
    </row>
    <row r="16" spans="1:7" ht="27.75" customHeight="1" x14ac:dyDescent="0.3">
      <c r="A16" s="23"/>
      <c r="B16" s="3" t="s">
        <v>39</v>
      </c>
      <c r="C16" s="2">
        <v>1</v>
      </c>
      <c r="D16" s="6" t="s">
        <v>9</v>
      </c>
      <c r="E16" s="2">
        <v>2</v>
      </c>
      <c r="F16" s="4"/>
      <c r="G16" s="5">
        <f t="shared" si="0"/>
        <v>0</v>
      </c>
    </row>
    <row r="17" spans="1:7" ht="27.75" customHeight="1" x14ac:dyDescent="0.3">
      <c r="A17" s="23"/>
      <c r="B17" s="3" t="s">
        <v>40</v>
      </c>
      <c r="C17" s="2">
        <v>5</v>
      </c>
      <c r="D17" s="6" t="s">
        <v>9</v>
      </c>
      <c r="E17" s="2">
        <v>2</v>
      </c>
      <c r="F17" s="4"/>
      <c r="G17" s="5">
        <f t="shared" si="0"/>
        <v>0</v>
      </c>
    </row>
    <row r="18" spans="1:7" ht="27.75" customHeight="1" x14ac:dyDescent="0.3">
      <c r="A18" s="23"/>
      <c r="B18" s="3" t="s">
        <v>41</v>
      </c>
      <c r="C18" s="2">
        <v>2</v>
      </c>
      <c r="D18" s="6" t="s">
        <v>9</v>
      </c>
      <c r="E18" s="2">
        <v>2</v>
      </c>
      <c r="F18" s="4"/>
      <c r="G18" s="5">
        <f t="shared" si="0"/>
        <v>0</v>
      </c>
    </row>
    <row r="19" spans="1:7" ht="27.75" customHeight="1" x14ac:dyDescent="0.3">
      <c r="A19" s="23" t="s">
        <v>42</v>
      </c>
      <c r="B19" s="3" t="s">
        <v>43</v>
      </c>
      <c r="C19" s="2">
        <v>15</v>
      </c>
      <c r="D19" s="6" t="s">
        <v>9</v>
      </c>
      <c r="E19" s="2">
        <v>1</v>
      </c>
      <c r="F19" s="4"/>
      <c r="G19" s="5">
        <f t="shared" si="0"/>
        <v>0</v>
      </c>
    </row>
    <row r="20" spans="1:7" ht="27.75" customHeight="1" x14ac:dyDescent="0.3">
      <c r="A20" s="23"/>
      <c r="B20" s="3" t="s">
        <v>44</v>
      </c>
      <c r="C20" s="2">
        <v>15</v>
      </c>
      <c r="D20" s="6" t="s">
        <v>9</v>
      </c>
      <c r="E20" s="2">
        <v>1</v>
      </c>
      <c r="F20" s="4"/>
      <c r="G20" s="5">
        <f t="shared" si="0"/>
        <v>0</v>
      </c>
    </row>
    <row r="21" spans="1:7" ht="27.75" customHeight="1" x14ac:dyDescent="0.3">
      <c r="A21" s="23"/>
      <c r="B21" s="3" t="s">
        <v>45</v>
      </c>
      <c r="C21" s="2">
        <v>10</v>
      </c>
      <c r="D21" s="6" t="s">
        <v>9</v>
      </c>
      <c r="E21" s="2">
        <v>1</v>
      </c>
      <c r="F21" s="4"/>
      <c r="G21" s="5">
        <f t="shared" si="0"/>
        <v>0</v>
      </c>
    </row>
    <row r="22" spans="1:7" ht="27.75" customHeight="1" x14ac:dyDescent="0.3">
      <c r="A22" s="23"/>
      <c r="B22" s="3" t="s">
        <v>46</v>
      </c>
      <c r="C22" s="2">
        <v>10</v>
      </c>
      <c r="D22" s="6" t="s">
        <v>9</v>
      </c>
      <c r="E22" s="2">
        <v>1</v>
      </c>
      <c r="F22" s="4"/>
      <c r="G22" s="5">
        <f t="shared" si="0"/>
        <v>0</v>
      </c>
    </row>
    <row r="23" spans="1:7" ht="27.75" customHeight="1" x14ac:dyDescent="0.3">
      <c r="A23" s="23"/>
      <c r="B23" s="3" t="s">
        <v>47</v>
      </c>
      <c r="C23" s="2">
        <v>5</v>
      </c>
      <c r="D23" s="6" t="s">
        <v>9</v>
      </c>
      <c r="E23" s="2">
        <v>1</v>
      </c>
      <c r="F23" s="4"/>
      <c r="G23" s="5">
        <f t="shared" si="0"/>
        <v>0</v>
      </c>
    </row>
    <row r="24" spans="1:7" ht="27.75" customHeight="1" x14ac:dyDescent="0.3">
      <c r="A24" s="23"/>
      <c r="B24" s="3" t="s">
        <v>48</v>
      </c>
      <c r="C24" s="2">
        <v>5</v>
      </c>
      <c r="D24" s="6" t="s">
        <v>9</v>
      </c>
      <c r="E24" s="2">
        <v>1</v>
      </c>
      <c r="F24" s="4"/>
      <c r="G24" s="5">
        <f t="shared" si="0"/>
        <v>0</v>
      </c>
    </row>
    <row r="25" spans="1:7" ht="27.75" customHeight="1" x14ac:dyDescent="0.3">
      <c r="A25" s="23" t="s">
        <v>49</v>
      </c>
      <c r="B25" s="3" t="s">
        <v>50</v>
      </c>
      <c r="C25" s="2">
        <v>5</v>
      </c>
      <c r="D25" s="6" t="s">
        <v>9</v>
      </c>
      <c r="E25" s="2">
        <v>1</v>
      </c>
      <c r="F25" s="4"/>
      <c r="G25" s="5">
        <f t="shared" si="0"/>
        <v>0</v>
      </c>
    </row>
    <row r="26" spans="1:7" ht="27.75" customHeight="1" x14ac:dyDescent="0.3">
      <c r="A26" s="23"/>
      <c r="B26" s="3" t="s">
        <v>51</v>
      </c>
      <c r="C26" s="2">
        <v>5</v>
      </c>
      <c r="D26" s="6" t="s">
        <v>9</v>
      </c>
      <c r="E26" s="2">
        <v>1</v>
      </c>
      <c r="F26" s="4"/>
      <c r="G26" s="5">
        <f t="shared" si="0"/>
        <v>0</v>
      </c>
    </row>
    <row r="27" spans="1:7" ht="27.75" customHeight="1" x14ac:dyDescent="0.3">
      <c r="A27" s="23"/>
      <c r="B27" s="3" t="s">
        <v>52</v>
      </c>
      <c r="C27" s="2">
        <v>5</v>
      </c>
      <c r="D27" s="6" t="s">
        <v>9</v>
      </c>
      <c r="E27" s="2">
        <v>1</v>
      </c>
      <c r="F27" s="4"/>
      <c r="G27" s="5">
        <f t="shared" si="0"/>
        <v>0</v>
      </c>
    </row>
    <row r="28" spans="1:7" ht="27.75" customHeight="1" x14ac:dyDescent="0.3">
      <c r="A28" s="23"/>
      <c r="B28" s="3" t="s">
        <v>53</v>
      </c>
      <c r="C28" s="2">
        <v>5</v>
      </c>
      <c r="D28" s="6" t="s">
        <v>9</v>
      </c>
      <c r="E28" s="2">
        <v>1</v>
      </c>
      <c r="F28" s="4"/>
      <c r="G28" s="5">
        <f t="shared" si="0"/>
        <v>0</v>
      </c>
    </row>
    <row r="29" spans="1:7" ht="57.6" customHeight="1" x14ac:dyDescent="0.3">
      <c r="A29" s="1" t="s">
        <v>54</v>
      </c>
      <c r="B29" s="3" t="s">
        <v>55</v>
      </c>
      <c r="C29" s="2">
        <v>2</v>
      </c>
      <c r="D29" s="6" t="s">
        <v>9</v>
      </c>
      <c r="E29" s="2">
        <v>2</v>
      </c>
      <c r="F29" s="4"/>
      <c r="G29" s="5">
        <f t="shared" si="0"/>
        <v>0</v>
      </c>
    </row>
    <row r="30" spans="1:7" ht="45.75" customHeight="1" x14ac:dyDescent="0.3">
      <c r="A30" s="1" t="s">
        <v>56</v>
      </c>
      <c r="B30" s="3" t="s">
        <v>57</v>
      </c>
      <c r="C30" s="2">
        <v>1</v>
      </c>
      <c r="D30" s="6" t="s">
        <v>9</v>
      </c>
      <c r="E30" s="2">
        <v>2</v>
      </c>
      <c r="F30" s="4"/>
      <c r="G30" s="5">
        <f t="shared" si="0"/>
        <v>0</v>
      </c>
    </row>
    <row r="32" spans="1:7" x14ac:dyDescent="0.3">
      <c r="A32" s="20" t="s">
        <v>58</v>
      </c>
      <c r="B32" s="20"/>
      <c r="C32" s="20"/>
      <c r="D32" s="20"/>
      <c r="E32" s="20"/>
      <c r="G32" s="7">
        <f>SUM(G9:G30)</f>
        <v>0</v>
      </c>
    </row>
    <row r="34" spans="1:7" x14ac:dyDescent="0.3">
      <c r="A34" s="21" t="s">
        <v>59</v>
      </c>
      <c r="B34" s="21"/>
      <c r="C34" s="21"/>
      <c r="D34" s="21"/>
      <c r="E34" s="21"/>
      <c r="G34" s="8">
        <f>'Anexo 4 - Oferta Economica'!G9-G32</f>
        <v>0</v>
      </c>
    </row>
    <row r="36" spans="1:7" ht="15" customHeight="1" x14ac:dyDescent="0.3">
      <c r="A36" s="22" t="s">
        <v>60</v>
      </c>
      <c r="B36" s="22"/>
      <c r="C36" s="22"/>
      <c r="D36" s="22"/>
      <c r="E36" s="22"/>
      <c r="F36" s="22"/>
      <c r="G36" s="22"/>
    </row>
    <row r="37" spans="1:7" x14ac:dyDescent="0.3">
      <c r="A37" s="22"/>
      <c r="B37" s="22"/>
      <c r="C37" s="22"/>
      <c r="D37" s="22"/>
      <c r="E37" s="22"/>
      <c r="F37" s="22"/>
      <c r="G37" s="22"/>
    </row>
    <row r="38" spans="1:7" x14ac:dyDescent="0.3">
      <c r="A38" s="22"/>
      <c r="B38" s="22"/>
      <c r="C38" s="22"/>
      <c r="D38" s="22"/>
      <c r="E38" s="22"/>
      <c r="F38" s="22"/>
      <c r="G38" s="22"/>
    </row>
  </sheetData>
  <mergeCells count="13">
    <mergeCell ref="A1:G1"/>
    <mergeCell ref="A2:G2"/>
    <mergeCell ref="A3:G3"/>
    <mergeCell ref="A4:G4"/>
    <mergeCell ref="A6:G6"/>
    <mergeCell ref="A32:E32"/>
    <mergeCell ref="A34:E34"/>
    <mergeCell ref="A36:G38"/>
    <mergeCell ref="A9:A10"/>
    <mergeCell ref="A11:A12"/>
    <mergeCell ref="A13:A18"/>
    <mergeCell ref="A19:A24"/>
    <mergeCell ref="A25:A28"/>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4 - Oferta Economica</vt:lpstr>
      <vt:lpstr>Anexo 4 Complementario</vt:lpstr>
      <vt:lpstr>'Anexo 4 - Oferta Economica'!Área_de_impresión</vt:lpstr>
      <vt:lpstr>'Anexo 4 Complementario'!Área_de_impresión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Oscar Andrés López Giraldo</cp:lastModifiedBy>
  <cp:revision>0</cp:revision>
  <dcterms:created xsi:type="dcterms:W3CDTF">2026-10-06T00:33:46Z</dcterms:created>
  <dcterms:modified xsi:type="dcterms:W3CDTF">2026-10-06T00:45:17Z</dcterms:modified>
  <dc:language>en-US</dc:language>
</cp:coreProperties>
</file>