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JUEGOS\"/>
    </mc:Choice>
  </mc:AlternateContent>
  <xr:revisionPtr revIDLastSave="0" documentId="13_ncr:1_{6A0F4FFE-324B-4D95-AC69-DDFE1C49D7ED}" xr6:coauthVersionLast="36" xr6:coauthVersionMax="47" xr10:uidLastSave="{00000000-0000-0000-0000-000000000000}"/>
  <bookViews>
    <workbookView xWindow="0" yWindow="0" windowWidth="23040" windowHeight="7848" xr2:uid="{EC95ED8C-A35D-4134-BB47-B0E3DB6A60F4}"/>
  </bookViews>
  <sheets>
    <sheet name="Anexo 2" sheetId="3" r:id="rId1"/>
  </sheets>
  <definedNames>
    <definedName name="_xlnm.Print_Area" localSheetId="0">'Anexo 2'!$B$2:$I$35</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5" i="3" l="1"/>
  <c r="I21" i="3" l="1"/>
  <c r="I22" i="3"/>
  <c r="I23" i="3"/>
  <c r="I24" i="3"/>
  <c r="I25" i="3"/>
  <c r="I26" i="3"/>
  <c r="I20" i="3"/>
  <c r="I6" i="3" l="1"/>
  <c r="I7" i="3"/>
  <c r="I8" i="3"/>
  <c r="I9" i="3"/>
  <c r="I10" i="3"/>
  <c r="I11" i="3"/>
  <c r="I12" i="3"/>
  <c r="I13" i="3"/>
  <c r="I14" i="3"/>
  <c r="I15" i="3"/>
  <c r="I16" i="3"/>
  <c r="I17" i="3"/>
  <c r="I18" i="3"/>
  <c r="I19" i="3"/>
  <c r="I27" i="3"/>
  <c r="I28" i="3"/>
  <c r="I29" i="3"/>
  <c r="I30" i="3"/>
  <c r="I31" i="3"/>
  <c r="I32" i="3"/>
  <c r="I33" i="3"/>
  <c r="I34" i="3"/>
  <c r="I5" i="3"/>
  <c r="B6" i="3" l="1"/>
  <c r="B7" i="3" s="1"/>
  <c r="B8" i="3" s="1"/>
  <c r="B9" i="3" s="1"/>
  <c r="B10" i="3" s="1"/>
  <c r="B11" i="3" s="1"/>
  <c r="B12" i="3" s="1"/>
  <c r="B13" i="3" s="1"/>
  <c r="B14" i="3" s="1"/>
  <c r="B15" i="3" s="1"/>
  <c r="B16" i="3" s="1"/>
  <c r="B17" i="3" s="1"/>
  <c r="B18" i="3" s="1"/>
  <c r="B19" i="3" s="1"/>
  <c r="B20" i="3" s="1"/>
  <c r="B21" i="3" s="1"/>
  <c r="B22" i="3" s="1"/>
  <c r="B23" i="3" s="1"/>
  <c r="B24" i="3" s="1"/>
  <c r="B25" i="3" s="1"/>
  <c r="B26" i="3" s="1"/>
  <c r="B27" i="3" s="1"/>
  <c r="B28" i="3" s="1"/>
  <c r="B29" i="3" s="1"/>
  <c r="B30" i="3" s="1"/>
  <c r="B31" i="3" s="1"/>
  <c r="B32" i="3" s="1"/>
  <c r="B33" i="3" s="1"/>
  <c r="B34" i="3" s="1"/>
</calcChain>
</file>

<file path=xl/sharedStrings.xml><?xml version="1.0" encoding="utf-8"?>
<sst xmlns="http://schemas.openxmlformats.org/spreadsheetml/2006/main" count="104" uniqueCount="75">
  <si>
    <t>Nombre</t>
  </si>
  <si>
    <t>Cantidad</t>
  </si>
  <si>
    <t>DOUBLE CAR SUING MACHINE</t>
  </si>
  <si>
    <t>SPACE AIRSHIP</t>
  </si>
  <si>
    <t xml:space="preserve">Tipo: Nave espacial mecánica, Fuente de alimentación: 110/220V, Material: Fibra de vidrio + metal + madera, Tamaño: 1.12 x 0.74 x 0.81m, Edad: Entre 3 y 8 años, Jugador(es):1 jugador, Garantia: 1  año, Color: Varios. </t>
  </si>
  <si>
    <t xml:space="preserve">SIMULADOR MONTAÑA RUSA VOLADORA DE REALIDAD VIRTUAL DE 360°  </t>
  </si>
  <si>
    <t>SIMULADOR DE CARRERAS ROTACION 3D CARRO DE CARRERA</t>
  </si>
  <si>
    <t>CARRUSEL INFANTIL DE CABALLOS PARA 6 JUGADORES.</t>
  </si>
  <si>
    <t>CARRUSEL INFANTIL DE CORONA PARA 6 JUGADORES.</t>
  </si>
  <si>
    <t xml:space="preserve">MESA DE HOCKEY DE AIRE </t>
  </si>
  <si>
    <t xml:space="preserve">Tipo: Mesa de Hockey de aire, Fuente de alimentación: 110/220V, Material: Metal, Tamaño: 2.20 x 1.33 x 1.73m, Edad mínima: 6 años, Jugador(es): 2 jugadores, Garantía:1 año, Color: Varios, </t>
  </si>
  <si>
    <t>SILLA GAMER.</t>
  </si>
  <si>
    <t>TRAMPOLIN</t>
  </si>
  <si>
    <t xml:space="preserve">CASA INFANTIL </t>
  </si>
  <si>
    <t>TUNEL INFANTIL</t>
  </si>
  <si>
    <t>DESLIZADOR INFANTIL</t>
  </si>
  <si>
    <t>Juego de 6 mesas y 6 sillas para niños, las 6 mesas conforman un hexagono, en estructura en tubo redondo de  7/8 calibre 18, con pintura electrostatica negro,  tapas en polimero de alta densidad.  Las 6 sillas en tubo de 7/8 calibre 18, pintura electrostática negra, asiento y espaldar ergonomico inyectado en polipropileno de alta resistencia.</t>
  </si>
  <si>
    <t>JUEGOS DE MESA Y SILLAS INFANTIL DE 6 PUESTOS. HEXAGONAL</t>
  </si>
  <si>
    <t>Inflable Saltarin, con inflador soplador de 680Wy estacas para el inflador, L:5,45m x  A:4,51m, H:2,99m, para 6 niños, de 3-10 años, tobogan ancho, cesta de baloncesto, juego de anillos, piso de rebote de PVC reforzado, bolsa de transporte portatil, kit de instalación. Diseño variado</t>
  </si>
  <si>
    <t>INFLABLE SALTARIN</t>
  </si>
  <si>
    <t>Tipo:	Simulador tipo montaña rusa, Capacidad Max: 100kg/jugador, Material: Metal, acero, Medidas: 1.87 x 1.22 x 2.04m, Fuente de alimentación: 220V / 1.5KW Jugador(es): 1 jugador, Juegos incluidos: 15, Sistema: Windows 10, Ordenador: I5 + 1650 + 8G + 240G, Gafas VR: Deepoon E3. Stereo 2.0, seguros o cinturones de pies, Cinturones de seguridad, plataforma giratoria, pantalla Led HD 40" Garantía: 1 año, Color: Negro</t>
  </si>
  <si>
    <t>Tipo: Simulador de carreras, Capacidad Max: 150 kg, Material: Metal + acrílico + plástico + madera, Tamaño: 2.57 x 1.83 x 1.83m, Peso 600 KG Fuente de alimentación: AC110V-220V-50Hz, Jugador(es): 1 jugador, Juegos incluidos: 3 juegos que ofrecen 75 coches y pistas diferentes, Sistema: Windows 10, Ordenador: I5+3050+8G+250G, 3 Pantallas plegables HD 42", Silla, Pedales y timon tipo Carreras Garantia: 1 año, Color: imagen.</t>
  </si>
  <si>
    <t>SIMULADOR DE VUELO DE REALIDAD VIRTUAL SUPER DE 360°</t>
  </si>
  <si>
    <t>Tipo:	Simulador de vuelo, ROTACIÓN MULTIDIMENSIONAL DE 360°, Capacidad Max: 100 – 150kg, Material: Acero, Tamaño: 3.12 x 1.72 x 1.76m, Fuente de alimentación: 220V/1.5KW, Jugador(es): 1 jugador, Juegos incluidos: 9 juegos, Sistema: Windows 10, Ordenador: I5+3050+8G+250G, Win 10, Gafas VR: Profundo E3, Garantía : 1 año, Color: Blanco o Negro con estampado militar</t>
  </si>
  <si>
    <t>Silla Gamer negra. Con luces led de colores.Parlantes, sistema de sonido con altavoces, Control remoto. Conexión bluetooth, Cuero sintetico, cojin lumbar, reposa brazos acolchado, cojin superior. Diseño ergonomico, altura ajustable, ruedas en giro 360̊ , espaldar reclinable.</t>
  </si>
  <si>
    <t>Cama Elastica Con Malla De Seguridad con cremallera, Medidas Ancho 4.26 M, 2.50M De Alto, Diametro 4,26M, Peso Soportado 300 Kg, Material Acero, 6 Resortes , Color De La Lona De Salto: Azul/Negro</t>
  </si>
  <si>
    <t>Incluye Rodadero. Material Polietileno, Ancho114Cm X Alto121Cm X Largo224Cm, Peso Maximo 30Kg, Para Uso Exterior, Niños De 2 A 6 Años. Incluye Incluye: Tobogán, 2 Ventanas Desmontable</t>
  </si>
  <si>
    <t>Tipo Oruga fabricado en plástico de alta resistencia. Color morado. Para jugar al aire libre, que permita escalar, gatear, ocultarse. Para jugar varios niños a la vez. Medidas: 122x91x 140 cm. Peso 22kg. Edad: niños de 2 a 8 años</t>
  </si>
  <si>
    <t>Material plástico no deformables, no toxico, antigrieta, resistente a rayos UV, seguridad para los niños, para uso exteriores. Medida: Largo:130 x Ancho:60 * Aro:30 x Alto:70 cm. Peso por niño en el rodadero 15kg. Edad: niños de 1 a 3 años.</t>
  </si>
  <si>
    <t>Fuente de alimentación: 110-240V, Material: Metal, Tamaño: B=1.85 x A=2.65m, Edad: Entre 3 a 8 años, Jugador(es): 6 jugadores, Garantía: 1 año, Color: Multicolor, Capacidad máxima: 750W, con sistema de monedas.</t>
  </si>
  <si>
    <t>Capacidad de 6 Jugadores, Fuente de alimentación: 110/220V, Material: Fibra de vidrio + Metal + Acrílico, Tamaño: B = 2.20 x A 2.44m, Edad: Entre 3 a 8 años, Jugador(es): 6 jugadores, Garantía: 1 año, Color: Varios, Capacidad máxima: 250 kilos, Potencia: 750 vatios, con sistema de monedas.</t>
  </si>
  <si>
    <t xml:space="preserve">MANTENIMIENTO PREVENTIVO SIMULADOR MONTAÑA RUSA VOLADORA DE REALIDAD VIRTUAL DE 360°  </t>
  </si>
  <si>
    <r>
      <rPr>
        <b/>
        <sz val="9"/>
        <color theme="1"/>
        <rFont val="Arial Narrow"/>
        <family val="2"/>
      </rPr>
      <t>Mantenimiento Mecánico y Estructural,</t>
    </r>
    <r>
      <rPr>
        <sz val="9"/>
        <color theme="1"/>
        <rFont val="Arial Narrow"/>
        <family val="2"/>
      </rPr>
      <t xml:space="preserve"> Eje de rotación y rodamientos: Lubricacion de piezas móviles y revision de holguras .Sistema de transmisión: Inspeccione correas, cadenas o motores reductores para detectar desgaste o ruidos extraños.Arneses y seguridad: Revise cinturones, hebillas y barras de sujeción.</t>
    </r>
    <r>
      <rPr>
        <b/>
        <sz val="9"/>
        <color theme="1"/>
        <rFont val="Arial Narrow"/>
        <family val="2"/>
      </rPr>
      <t xml:space="preserve"> Mantenimiento Eléctrico y Electrónico Cableado y conexiones: </t>
    </r>
    <r>
      <rPr>
        <sz val="9"/>
        <color theme="1"/>
        <rFont val="Arial Narrow"/>
        <family val="2"/>
      </rPr>
      <t>revisar que no existan cables traccionados debido al giro de 360 grados.S ensores de posición y límites: Limpiar el polvo y calibre los finales de carrera o encoders que controlan el ángulo de giro. Botón de parada de emergencia: Pruebe el sistema de corte eléctrico antes de abrir la atracción al público. Mantenimiento de Software y Realidad VirtualGafas VR (HMD): Limpie las lentes con líquidos no abrasivos y desinfecte las almohadillas faciales tras cada uso.Sincronización de movimiento: Verifique la latencia entre el visor y la plataforma para evitar mareos en el usuario</t>
    </r>
  </si>
  <si>
    <t>MANTENIMIENTO PREVENTIVO SIMULADOR DE VUELO DE REALIDAD VIRTUAL SUPER DE 360°</t>
  </si>
  <si>
    <t>MANTENIMIENTO PREVENTIVO DE SIMULADOR DE CARRERAS ROTACION 3D CARRO DE CARRERA</t>
  </si>
  <si>
    <t xml:space="preserve">MANTENIMIENTO PREVENTIVO MESA DE HOCKEY DE AIRE </t>
  </si>
  <si>
    <t xml:space="preserve">Tipo: Coche de parachoques, Fuente de alimentación: 110/220V, Material: ibra de vidrio Metal + acrílico + madera, Tamaño: 1.35 x 0.78 x 1.00m, Edad: Entre 3 y 8 años, Jugador(es): 1 jugador, Garantía: 1 año, </t>
  </si>
  <si>
    <t>Tornillería: Apretar los pernos de la base, el cuerpo del carro y el poste de soporte.Movimiento: revision de ruidos extraños, chirridos o atascos al balancearse.Cinturón de seguridad: Revisar el anclaje y el estado de la hebilla. Lubricación: Aplicar grasa o aceite especial en los engranajes, bielas y rodamientos del motor. Motor eléctrico: Limpiar el polvo acumulado para evitar sobrecalentamientos. Cableado eléctrico: Verificar que no existan cables pelados, flojos o expuestos.Configuración: Revisar la placa electrónica para ajustar el tiempo de juego y el volumen.</t>
  </si>
  <si>
    <t>Limpieza de la superficie, Usa un paño suave de microfibra para quitar cantidades de polvo. Limpieza de manchas. Revisión del ventilador (motor),Revision del filtro de aire debajo de la mesa cada mes.Retirar el polvo acumulado en las rejillas con una aspiradora o una brocha.Comprobar que el aire salga con la misma fuerza por todos los pequeños agujeros de la mesa.Limpieza de los agujeros para evitar obstaculos.Limpieza de discos (pucks).Revision de filtro (la tela inferior) de las manoplas o golpeadores. Cambiar el filtro si está gastado o sucio para evitar rayar la superficie de juego.Revisión de la estructura: Usar un nivel de burbuja para comprobar que la mesa esté derecha.Ajustar las patas si la mesa se mueve o está inclinada.Ajustar tornilleria de la base y las esquinas.</t>
  </si>
  <si>
    <t>MANTENIMIENTO PREVENTIVO JUEGO MONTABLE MECANICO DOUBLE CAR PARA NIÑOS</t>
  </si>
  <si>
    <t>MANTENIMIENTO PREVENTIVO JUEGO MONTABLE-KIDDIE RIDE MECANICO TIPO NAVE ESPACIAL PARA NIÑOS</t>
  </si>
  <si>
    <t>Mantenimiento Mecánico: Lubricación de ejes y rodamientos: Aplicar grasa o aceite industrial en el mecanismo de balanceo para evitar ruidos por fricción y desgaste prematuro del motor. Revisión de tornillería: Apretar todos los pernos y tuercas de la base metálica que sujeta la nave. Inspección del motor eléctrico: Verificar que el motor (usualmente de 180W a 250W) no presente sobrecalentamiento ni olores a quemado. Revisión del cableado: Asegurar que no existan cables pelados, expuestos o dañados por roedores debajo de la base de la máquina.Limpieza del monedero: limpieza de polvo y la suciedad que bloquea el sensor óptico. Abrir el panel con la llave, retira el monedero y límpialo con aire comprimido. Ajustar el potenciómetro de sensibilidad si empieza a rechazar las monedas legítimas.Caja de control y fuente de poder: Limpiar el polvo acumulado en la placa principal  con un limpiador de contactos electrónicos en frío.</t>
  </si>
  <si>
    <t>MANTENIMIENTO PREVENTIVO DE CARRUSEL INFANTIL DE CABALLOS PARA 6 JUGADORES.</t>
  </si>
  <si>
    <t>MANTENIMIENTO PREVENTIVO DE CARRUSEL INFANTIL DE CORONA PARA 6 JUGADORES</t>
  </si>
  <si>
    <t>Lubricacion: Engrase de la corona de giro: Aplicar grasa de alta resistencia o litio en el rodamiento central y los dientes de la corona para evitar el desgaste prematuro.Revisión de soldaduras y grietas: Examinar la estructura de acero galvanizado buscando signos de fatiga en el metal o desprendimiento de la pintura electrostática.Inspección del eje vertical: Verificar que el eje central mantenga su verticalidad y no presente balanceos anormales causados por sobrepeso.Paneles y asientos: Compruebar que las piezas decorativas de polietileno de alta densidad (HDPE) no tengan bordes filosos debido a vandalismo o roturas.  Ajuste de los pernos de la unión de la corona y la base según el par de torsión indicado por el fabricante para contrarrestar la vibración por uso.Verificación de holguras: medicion  del juego radial y axial del rodamiento de la corona para comprobar que está dentro de los límites seguros de operación.Sistema eléctrico: revision y ajuste de las conexiones eléctricas, luces LED, cableado de tierra y el correcto funcionamiento del temporizador o fichero.</t>
  </si>
  <si>
    <t>Lubricación: Aplicar grasa nueva en los rodamientos, ejes y puntos de giro del mecanismo de elevación de los caballos.Sistema eléctrico: Revisar el estado del cableado, las conexiones de la potencia (aproximadamente 750W) y el funcionamiento de las luces y la música.Estructura y base: Comprobar la estabilidad de la plataforma y ajuste de la tornillería principal de la estructura metálica. Revisión motriz: Inspeccionar el reductor, el motor y las correas de transmisión en busca de desgaste</t>
  </si>
  <si>
    <t>N°</t>
  </si>
  <si>
    <t>Especificaciones Tecnicas</t>
  </si>
  <si>
    <t>Imagen de Referencia</t>
  </si>
  <si>
    <t>VR UNITARIO (Incluido Impuestos)</t>
  </si>
  <si>
    <r>
      <rPr>
        <b/>
        <sz val="9"/>
        <color theme="1"/>
        <rFont val="Arial Narrow"/>
        <family val="2"/>
      </rPr>
      <t xml:space="preserve">Mantenimiento Mecánico </t>
    </r>
    <r>
      <rPr>
        <sz val="9"/>
        <color theme="1"/>
        <rFont val="Arial Narrow"/>
        <family val="2"/>
      </rPr>
      <t xml:space="preserve">Ejes de rotación: Revision y engrase de rodamientos y juntas de giro completo de 360 grados.Estructura y anclajes: revision que no existan pernos flojos debido al movimiento constante.Sistema de arneses: Inspeccionar el estado de los cinturones de seguridad y cierres de la cabina.Mantenimiento Eléctrico y Motores Alimentación: Verificar la estabilidad del voltaje de 220 V y el consumo de energía. Actuadores: Comprobar el funcionamiento de los motores de elevación e inclinación.Cableado: Revisar que los cables de rotación no sufran fricción o desgaste excesivo por los giros.Mantenimiento de Realidad Virtual (VR)Visores y lentes: Limpiar las lentes y sensores del casco con productos adecuados para evitar rayones.Software: Actualizar el sistema operativo, los simuladores de vuelo y calibrar el seguimiento de movimiento. </t>
    </r>
  </si>
  <si>
    <r>
      <rPr>
        <b/>
        <sz val="8"/>
        <color theme="1"/>
        <rFont val="Arial Narrow"/>
        <family val="2"/>
      </rPr>
      <t>Mantenimiento Mecánico y Estructural</t>
    </r>
    <r>
      <rPr>
        <sz val="8"/>
        <color theme="1"/>
        <rFont val="Arial Narrow"/>
        <family val="2"/>
      </rPr>
      <t xml:space="preserve"> Revision y ajuste de tornillería: Inspeccionar los perfiles de aluminio y las uniones de los soportes de los actuadores. Corregir holguras y evitar crujidos .Lubricación de ejes y actuadores: Los actuadores lineales o rotativos acumulan fricción. Aplicacion de grasa de litio blanca o lubricante seco de teflón (PTFE) en los vástagos. Revisión del anillo de rotación limpiar la pista de rodamiento central. Retirar polvo o pelusas y lubrica el piñón de tracción.Anclajes del asiento y pedales: Verifica las guías del asiento de carreras y la placa de los pedales con célula de carga. Gestión de Cableado y Sistema Eléctrico: Revisar Holgura en la cadena portacables (Bucle de movimiento): Asegúrar que todos los cables (USB, alimentación, HDMI) tengan suficiente longitud para estirarse al límite máximo de rotación y balanceo. Nunca los dejes tensos. Aislamiento y filtrado:  Utiliza núcleos de ferrita en los cables y verifica que el gabinete de control mantenga su filtro EMI conectado a tierra física. Limpieza de fuentes y ventiladores: Los inversores de potencia y cajas de control acumulan polvo rápidamente. Limpiar con aire comprimido los ventiladores para evitar apagones por sobrecalentamiento.  revisar  que el botón físico de parada de emergencia corte la corriente instantáneamente a los actuadores en caso de fallo del sistema.</t>
    </r>
  </si>
  <si>
    <t>VALOR TOTAL PARCIAL</t>
  </si>
  <si>
    <t>JUEGO INFANTIL TIPO SUBE Y BAJA</t>
  </si>
  <si>
    <t>Tipo EPDM (Etileno Propileno Dieno Monómero) para áreas recreativas y deportivas, compuesto por capa superior en gránulos de EPDM de alta resistencia al desgaste, rayos UV y condiciones climáticas, con espesor mínimo de 10 mm y base de caucho reciclado tipo SBR con espesor mínimo de 30 mm, materiales aptos para uso exterior, colores según diseño aprobado</t>
  </si>
  <si>
    <t>Con plataforma y tobogán para exteriores, con estructura metálica, plataforma, paneles y tobogán en polietileno de alta resistencia, acabados aptos para intemperie, colores según diseño aprobado, dimensiones aproximadas de 3,10 × 0,90 × 2,61 m.</t>
  </si>
  <si>
    <t>Para exteriores, con estructura metálica, barras en acero de alta resistencia, acabados aptos para intemperie, colores según diseño aprobado, dimensiones aproximadas de 2,02 × 0,85 × 2,76 m.</t>
  </si>
  <si>
    <t>Para exteriores, con estructura metálica, asientos en polietileno de alta resistencia con cadenas galvanizadas o protegidas contra la corrosión, acabados aptos para intemperie, colores según diseño aprobado, dimensiones aproximadas de 3,51 × 2,04 × 1,95 m.</t>
  </si>
  <si>
    <t>Para exteriores, con estructura metálica, paneles y túnel en polietileno de alta resistencia, acabados aptos para intemperie, colores según diseño aprobado, dimensiones aproximadas de 2,63 × 2,60 × 1,03 m.</t>
  </si>
  <si>
    <t>Para exteriores, con estructura metálica, asiento y paneles en polietileno de alta resistencia, resorte en acero con protección anticorrosiva, acabados aptos para intemperie, colores según diseño aprobado, dimensiones aproximadas de 0,37 × 1,10 × 0,80 m.</t>
  </si>
  <si>
    <t>Para exteriores, con estructura metálica o en madera, asientos en polietileno de alta resistencia, acabados aptos para intemperie, colores según diseño aprobado, dimensiones aproximadas de 2,60 × 0,50 × 0,80 m.</t>
  </si>
  <si>
    <t xml:space="preserve">JUEGO INFANTIL TIPO BALANCÍN SOBRE RESORTE </t>
  </si>
  <si>
    <t>JUEGO INFANTIL TIPO TÚNEL DE GATEO</t>
  </si>
  <si>
    <t>JUEGO INFANTIL TIPO COLUMPIO DOBLE</t>
  </si>
  <si>
    <t xml:space="preserve">JUEGO INFANTIL TIPO PASAMANOS HORIZONTAL </t>
  </si>
  <si>
    <t>JUEGO INFANTIL TIPO ESCALADOR</t>
  </si>
  <si>
    <t>PISO DE CAUCHO CONTINUO</t>
  </si>
  <si>
    <t>UM</t>
  </si>
  <si>
    <t>UNIDAD</t>
  </si>
  <si>
    <t>M2</t>
  </si>
  <si>
    <t>FORMATO DE OFERTA ECONOMICA</t>
  </si>
  <si>
    <t xml:space="preserve">VALOR TOTAL </t>
  </si>
  <si>
    <t xml:space="preserve">Nombre del proponente: </t>
  </si>
  <si>
    <t xml:space="preserve">Firma del Proponente: </t>
  </si>
  <si>
    <t>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</si>
</sst>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3" x14ac:knownFonts="1">
    <font>
      <sz val="11"/>
      <color theme="1"/>
      <name val="Calibri"/>
      <family val="2"/>
      <scheme val="minor"/>
    </font>
    <font>
      <sz val="11"/>
      <color theme="1"/>
      <name val="Calibri"/>
      <family val="2"/>
      <scheme val="minor"/>
    </font>
    <font>
      <b/>
      <sz val="8"/>
      <color theme="1"/>
      <name val="Arial Narrow"/>
      <family val="2"/>
    </font>
    <font>
      <sz val="8"/>
      <color theme="1"/>
      <name val="Arial Narrow"/>
      <family val="2"/>
    </font>
    <font>
      <b/>
      <sz val="10"/>
      <color theme="1"/>
      <name val="Arial Narrow"/>
      <family val="2"/>
    </font>
    <font>
      <sz val="10"/>
      <color theme="1"/>
      <name val="Arial Narrow"/>
      <family val="2"/>
    </font>
    <font>
      <sz val="8"/>
      <name val="Calibri"/>
      <family val="2"/>
      <scheme val="minor"/>
    </font>
    <font>
      <sz val="9"/>
      <color theme="1"/>
      <name val="Arial Narrow"/>
      <family val="2"/>
    </font>
    <font>
      <b/>
      <sz val="9"/>
      <color theme="1"/>
      <name val="Arial Narrow"/>
      <family val="2"/>
    </font>
    <font>
      <sz val="11"/>
      <color theme="1"/>
      <name val="Arial Narrow"/>
      <family val="2"/>
    </font>
    <font>
      <b/>
      <sz val="12"/>
      <color theme="0"/>
      <name val="Arial Narrow"/>
      <family val="2"/>
    </font>
    <font>
      <b/>
      <sz val="11"/>
      <color theme="0"/>
      <name val="Arial Narrow"/>
      <family val="2"/>
    </font>
    <font>
      <b/>
      <sz val="14"/>
      <color theme="1"/>
      <name val="Arial Narrow"/>
      <family val="2"/>
    </font>
  </fonts>
  <fills count="5">
    <fill>
      <patternFill patternType="none"/>
    </fill>
    <fill>
      <patternFill patternType="gray125"/>
    </fill>
    <fill>
      <patternFill patternType="solid">
        <fgColor rgb="FF002060"/>
        <bgColor indexed="64"/>
      </patternFill>
    </fill>
    <fill>
      <patternFill patternType="solid">
        <fgColor theme="0" tint="-4.9989318521683403E-2"/>
        <bgColor indexed="64"/>
      </patternFill>
    </fill>
    <fill>
      <patternFill patternType="solid">
        <fgColor rgb="FF00B0F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xf numFmtId="0" fontId="5" fillId="0" borderId="1" xfId="0" applyFont="1" applyFill="1" applyBorder="1" applyAlignment="1">
      <alignment horizontal="center" vertical="center"/>
    </xf>
    <xf numFmtId="0" fontId="9" fillId="0" borderId="1" xfId="0" applyFont="1" applyBorder="1"/>
    <xf numFmtId="0" fontId="4" fillId="0" borderId="1" xfId="0" applyFont="1" applyFill="1" applyBorder="1" applyAlignment="1">
      <alignment horizontal="center" vertical="center" wrapText="1"/>
    </xf>
    <xf numFmtId="0" fontId="7" fillId="0" borderId="1" xfId="0" applyFont="1" applyFill="1" applyBorder="1" applyAlignment="1">
      <alignment horizontal="justify" vertical="justify" wrapText="1"/>
    </xf>
    <xf numFmtId="0" fontId="4" fillId="0" borderId="5"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xf>
    <xf numFmtId="0" fontId="4" fillId="0" borderId="1" xfId="0" applyFont="1" applyBorder="1" applyAlignment="1">
      <alignment horizontal="center" vertical="center"/>
    </xf>
    <xf numFmtId="44" fontId="10" fillId="2" borderId="12" xfId="0" applyNumberFormat="1" applyFont="1" applyFill="1" applyBorder="1"/>
    <xf numFmtId="44" fontId="4" fillId="0" borderId="7" xfId="1" applyFont="1" applyBorder="1" applyAlignment="1">
      <alignment horizontal="right" vertical="center"/>
    </xf>
    <xf numFmtId="44" fontId="4" fillId="0" borderId="8" xfId="1" applyFont="1" applyBorder="1" applyAlignment="1">
      <alignment horizontal="right" vertical="center"/>
    </xf>
    <xf numFmtId="44" fontId="0" fillId="0" borderId="0" xfId="1" applyFont="1"/>
    <xf numFmtId="44" fontId="4" fillId="0" borderId="11" xfId="1" applyFont="1" applyBorder="1" applyAlignment="1">
      <alignment horizontal="right" vertical="center"/>
    </xf>
    <xf numFmtId="44" fontId="4" fillId="0" borderId="14" xfId="1" applyFont="1" applyBorder="1" applyAlignment="1">
      <alignment horizontal="right" vertical="center"/>
    </xf>
    <xf numFmtId="0" fontId="4" fillId="4" borderId="13"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10" fillId="2" borderId="9" xfId="0" applyFont="1" applyFill="1" applyBorder="1" applyAlignment="1">
      <alignment horizontal="center"/>
    </xf>
    <xf numFmtId="0" fontId="10" fillId="2" borderId="0" xfId="0" applyFont="1" applyFill="1" applyBorder="1" applyAlignment="1">
      <alignment horizontal="center"/>
    </xf>
    <xf numFmtId="0" fontId="10" fillId="2" borderId="10" xfId="0" applyFont="1" applyFill="1" applyBorder="1" applyAlignment="1">
      <alignment horizontal="center"/>
    </xf>
    <xf numFmtId="0" fontId="12" fillId="0" borderId="2" xfId="0" applyFont="1" applyBorder="1" applyAlignment="1">
      <alignment horizontal="center"/>
    </xf>
    <xf numFmtId="0" fontId="12" fillId="0" borderId="3" xfId="0" applyFont="1" applyBorder="1" applyAlignment="1">
      <alignment horizontal="center"/>
    </xf>
    <xf numFmtId="0" fontId="12" fillId="0" borderId="4" xfId="0" applyFont="1" applyBorder="1" applyAlignment="1">
      <alignment horizontal="center"/>
    </xf>
    <xf numFmtId="0" fontId="11" fillId="3" borderId="2" xfId="0" applyFont="1" applyFill="1" applyBorder="1" applyAlignment="1">
      <alignment horizontal="center" wrapText="1"/>
    </xf>
    <xf numFmtId="0" fontId="11" fillId="3" borderId="3" xfId="0" applyFont="1" applyFill="1" applyBorder="1" applyAlignment="1">
      <alignment horizontal="center" wrapText="1"/>
    </xf>
    <xf numFmtId="0" fontId="11" fillId="3" borderId="4" xfId="0" applyFont="1" applyFill="1" applyBorder="1" applyAlignment="1">
      <alignment horizontal="center" wrapText="1"/>
    </xf>
    <xf numFmtId="0" fontId="4" fillId="0" borderId="1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Fill="1" applyBorder="1" applyAlignment="1">
      <alignment horizontal="center" vertical="center" wrapText="1"/>
    </xf>
    <xf numFmtId="0" fontId="7" fillId="0" borderId="0" xfId="0" applyFont="1" applyFill="1" applyBorder="1" applyAlignment="1">
      <alignment horizontal="justify" vertical="justify"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111861</xdr:colOff>
      <xdr:row>14</xdr:row>
      <xdr:rowOff>24024</xdr:rowOff>
    </xdr:from>
    <xdr:to>
      <xdr:col>4</xdr:col>
      <xdr:colOff>1076325</xdr:colOff>
      <xdr:row>15</xdr:row>
      <xdr:rowOff>0</xdr:rowOff>
    </xdr:to>
    <xdr:pic>
      <xdr:nvPicPr>
        <xdr:cNvPr id="24" name="Imagen 23">
          <a:extLst>
            <a:ext uri="{FF2B5EF4-FFF2-40B4-BE49-F238E27FC236}">
              <a16:creationId xmlns:a16="http://schemas.microsoft.com/office/drawing/2014/main" id="{82140C4E-99B2-4DA1-992C-C4178125425B}"/>
            </a:ext>
          </a:extLst>
        </xdr:cNvPr>
        <xdr:cNvPicPr>
          <a:picLocks noChangeAspect="1"/>
        </xdr:cNvPicPr>
      </xdr:nvPicPr>
      <xdr:blipFill>
        <a:blip xmlns:r="http://schemas.openxmlformats.org/officeDocument/2006/relationships" r:embed="rId1"/>
        <a:stretch>
          <a:fillRect/>
        </a:stretch>
      </xdr:blipFill>
      <xdr:spPr>
        <a:xfrm>
          <a:off x="6250194" y="11327024"/>
          <a:ext cx="964464" cy="928476"/>
        </a:xfrm>
        <a:prstGeom prst="rect">
          <a:avLst/>
        </a:prstGeom>
      </xdr:spPr>
    </xdr:pic>
    <xdr:clientData/>
  </xdr:twoCellAnchor>
  <xdr:twoCellAnchor editAs="oneCell">
    <xdr:from>
      <xdr:col>4</xdr:col>
      <xdr:colOff>162195</xdr:colOff>
      <xdr:row>13</xdr:row>
      <xdr:rowOff>19049</xdr:rowOff>
    </xdr:from>
    <xdr:to>
      <xdr:col>4</xdr:col>
      <xdr:colOff>1134532</xdr:colOff>
      <xdr:row>13</xdr:row>
      <xdr:rowOff>973666</xdr:rowOff>
    </xdr:to>
    <xdr:pic>
      <xdr:nvPicPr>
        <xdr:cNvPr id="25" name="Imagen 24">
          <a:extLst>
            <a:ext uri="{FF2B5EF4-FFF2-40B4-BE49-F238E27FC236}">
              <a16:creationId xmlns:a16="http://schemas.microsoft.com/office/drawing/2014/main" id="{92C3E5AF-7A4C-4552-B4B6-4747D603C154}"/>
            </a:ext>
          </a:extLst>
        </xdr:cNvPr>
        <xdr:cNvPicPr>
          <a:picLocks noChangeAspect="1"/>
        </xdr:cNvPicPr>
      </xdr:nvPicPr>
      <xdr:blipFill>
        <a:blip xmlns:r="http://schemas.openxmlformats.org/officeDocument/2006/relationships" r:embed="rId2"/>
        <a:stretch>
          <a:fillRect/>
        </a:stretch>
      </xdr:blipFill>
      <xdr:spPr>
        <a:xfrm>
          <a:off x="6300528" y="10316632"/>
          <a:ext cx="972337" cy="954617"/>
        </a:xfrm>
        <a:prstGeom prst="rect">
          <a:avLst/>
        </a:prstGeom>
      </xdr:spPr>
    </xdr:pic>
    <xdr:clientData/>
  </xdr:twoCellAnchor>
  <xdr:twoCellAnchor editAs="oneCell">
    <xdr:from>
      <xdr:col>4</xdr:col>
      <xdr:colOff>247650</xdr:colOff>
      <xdr:row>12</xdr:row>
      <xdr:rowOff>25400</xdr:rowOff>
    </xdr:from>
    <xdr:to>
      <xdr:col>4</xdr:col>
      <xdr:colOff>1051936</xdr:colOff>
      <xdr:row>12</xdr:row>
      <xdr:rowOff>952500</xdr:rowOff>
    </xdr:to>
    <xdr:pic>
      <xdr:nvPicPr>
        <xdr:cNvPr id="26" name="Imagen 25">
          <a:extLst>
            <a:ext uri="{FF2B5EF4-FFF2-40B4-BE49-F238E27FC236}">
              <a16:creationId xmlns:a16="http://schemas.microsoft.com/office/drawing/2014/main" id="{2A665F7D-15ED-4F12-BA1C-2B4D0FC3E99E}"/>
            </a:ext>
          </a:extLst>
        </xdr:cNvPr>
        <xdr:cNvPicPr>
          <a:picLocks noChangeAspect="1"/>
        </xdr:cNvPicPr>
      </xdr:nvPicPr>
      <xdr:blipFill>
        <a:blip xmlns:r="http://schemas.openxmlformats.org/officeDocument/2006/relationships" r:embed="rId3"/>
        <a:stretch>
          <a:fillRect/>
        </a:stretch>
      </xdr:blipFill>
      <xdr:spPr>
        <a:xfrm>
          <a:off x="7359650" y="9423400"/>
          <a:ext cx="804286" cy="927100"/>
        </a:xfrm>
        <a:prstGeom prst="rect">
          <a:avLst/>
        </a:prstGeom>
      </xdr:spPr>
    </xdr:pic>
    <xdr:clientData/>
  </xdr:twoCellAnchor>
  <xdr:twoCellAnchor editAs="oneCell">
    <xdr:from>
      <xdr:col>4</xdr:col>
      <xdr:colOff>0</xdr:colOff>
      <xdr:row>16</xdr:row>
      <xdr:rowOff>0</xdr:rowOff>
    </xdr:from>
    <xdr:to>
      <xdr:col>4</xdr:col>
      <xdr:colOff>304800</xdr:colOff>
      <xdr:row>16</xdr:row>
      <xdr:rowOff>304800</xdr:rowOff>
    </xdr:to>
    <xdr:sp macro="" textlink="">
      <xdr:nvSpPr>
        <xdr:cNvPr id="27" name="AutoShape 2">
          <a:extLst>
            <a:ext uri="{FF2B5EF4-FFF2-40B4-BE49-F238E27FC236}">
              <a16:creationId xmlns:a16="http://schemas.microsoft.com/office/drawing/2014/main" id="{ADF4B69E-4A48-4264-AEB9-DC44F4BE798B}"/>
            </a:ext>
          </a:extLst>
        </xdr:cNvPr>
        <xdr:cNvSpPr>
          <a:spLocks noChangeAspect="1" noChangeArrowheads="1"/>
        </xdr:cNvSpPr>
      </xdr:nvSpPr>
      <xdr:spPr bwMode="auto">
        <a:xfrm>
          <a:off x="8909050" y="12490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130175</xdr:colOff>
      <xdr:row>16</xdr:row>
      <xdr:rowOff>84668</xdr:rowOff>
    </xdr:from>
    <xdr:to>
      <xdr:col>4</xdr:col>
      <xdr:colOff>1143489</xdr:colOff>
      <xdr:row>16</xdr:row>
      <xdr:rowOff>819150</xdr:rowOff>
    </xdr:to>
    <xdr:pic>
      <xdr:nvPicPr>
        <xdr:cNvPr id="28" name="Imagen 27">
          <a:extLst>
            <a:ext uri="{FF2B5EF4-FFF2-40B4-BE49-F238E27FC236}">
              <a16:creationId xmlns:a16="http://schemas.microsoft.com/office/drawing/2014/main" id="{F7ACFE98-B59B-4CB2-A3EF-CF8106D1B1A5}"/>
            </a:ext>
          </a:extLst>
        </xdr:cNvPr>
        <xdr:cNvPicPr>
          <a:picLocks noChangeAspect="1"/>
        </xdr:cNvPicPr>
      </xdr:nvPicPr>
      <xdr:blipFill>
        <a:blip xmlns:r="http://schemas.openxmlformats.org/officeDocument/2006/relationships" r:embed="rId4"/>
        <a:stretch>
          <a:fillRect/>
        </a:stretch>
      </xdr:blipFill>
      <xdr:spPr>
        <a:xfrm>
          <a:off x="6268508" y="13208001"/>
          <a:ext cx="1013314" cy="734482"/>
        </a:xfrm>
        <a:prstGeom prst="rect">
          <a:avLst/>
        </a:prstGeom>
      </xdr:spPr>
    </xdr:pic>
    <xdr:clientData/>
  </xdr:twoCellAnchor>
  <xdr:twoCellAnchor editAs="oneCell">
    <xdr:from>
      <xdr:col>4</xdr:col>
      <xdr:colOff>190499</xdr:colOff>
      <xdr:row>15</xdr:row>
      <xdr:rowOff>38099</xdr:rowOff>
    </xdr:from>
    <xdr:to>
      <xdr:col>4</xdr:col>
      <xdr:colOff>1000124</xdr:colOff>
      <xdr:row>15</xdr:row>
      <xdr:rowOff>847724</xdr:rowOff>
    </xdr:to>
    <xdr:pic>
      <xdr:nvPicPr>
        <xdr:cNvPr id="29" name="Imagen 28">
          <a:extLst>
            <a:ext uri="{FF2B5EF4-FFF2-40B4-BE49-F238E27FC236}">
              <a16:creationId xmlns:a16="http://schemas.microsoft.com/office/drawing/2014/main" id="{189F4CEC-7C93-4095-BEFF-ED750B83D0E2}"/>
            </a:ext>
          </a:extLst>
        </xdr:cNvPr>
        <xdr:cNvPicPr>
          <a:picLocks noChangeAspect="1"/>
        </xdr:cNvPicPr>
      </xdr:nvPicPr>
      <xdr:blipFill>
        <a:blip xmlns:r="http://schemas.openxmlformats.org/officeDocument/2006/relationships" r:embed="rId5"/>
        <a:stretch>
          <a:fillRect/>
        </a:stretch>
      </xdr:blipFill>
      <xdr:spPr>
        <a:xfrm>
          <a:off x="7639049" y="10325099"/>
          <a:ext cx="809625" cy="809625"/>
        </a:xfrm>
        <a:prstGeom prst="rect">
          <a:avLst/>
        </a:prstGeom>
      </xdr:spPr>
    </xdr:pic>
    <xdr:clientData/>
  </xdr:twoCellAnchor>
  <xdr:twoCellAnchor editAs="oneCell">
    <xdr:from>
      <xdr:col>4</xdr:col>
      <xdr:colOff>41691</xdr:colOff>
      <xdr:row>4</xdr:row>
      <xdr:rowOff>203047</xdr:rowOff>
    </xdr:from>
    <xdr:to>
      <xdr:col>4</xdr:col>
      <xdr:colOff>1132416</xdr:colOff>
      <xdr:row>4</xdr:row>
      <xdr:rowOff>1322917</xdr:rowOff>
    </xdr:to>
    <xdr:pic>
      <xdr:nvPicPr>
        <xdr:cNvPr id="30" name="Imagen 29">
          <a:extLst>
            <a:ext uri="{FF2B5EF4-FFF2-40B4-BE49-F238E27FC236}">
              <a16:creationId xmlns:a16="http://schemas.microsoft.com/office/drawing/2014/main" id="{9F639E77-8EF3-4C84-9287-6E735F2A280D}"/>
            </a:ext>
          </a:extLst>
        </xdr:cNvPr>
        <xdr:cNvPicPr>
          <a:picLocks noChangeAspect="1"/>
        </xdr:cNvPicPr>
      </xdr:nvPicPr>
      <xdr:blipFill>
        <a:blip xmlns:r="http://schemas.openxmlformats.org/officeDocument/2006/relationships" r:embed="rId6"/>
        <a:stretch>
          <a:fillRect/>
        </a:stretch>
      </xdr:blipFill>
      <xdr:spPr>
        <a:xfrm>
          <a:off x="7153691" y="880380"/>
          <a:ext cx="1090725" cy="1119870"/>
        </a:xfrm>
        <a:prstGeom prst="rect">
          <a:avLst/>
        </a:prstGeom>
      </xdr:spPr>
    </xdr:pic>
    <xdr:clientData/>
  </xdr:twoCellAnchor>
  <xdr:twoCellAnchor editAs="oneCell">
    <xdr:from>
      <xdr:col>4</xdr:col>
      <xdr:colOff>28575</xdr:colOff>
      <xdr:row>5</xdr:row>
      <xdr:rowOff>158750</xdr:rowOff>
    </xdr:from>
    <xdr:to>
      <xdr:col>4</xdr:col>
      <xdr:colOff>1177791</xdr:colOff>
      <xdr:row>5</xdr:row>
      <xdr:rowOff>1114425</xdr:rowOff>
    </xdr:to>
    <xdr:pic>
      <xdr:nvPicPr>
        <xdr:cNvPr id="32" name="Imagen 31">
          <a:extLst>
            <a:ext uri="{FF2B5EF4-FFF2-40B4-BE49-F238E27FC236}">
              <a16:creationId xmlns:a16="http://schemas.microsoft.com/office/drawing/2014/main" id="{8E02F5D7-8332-4622-AD69-5162384354D5}"/>
            </a:ext>
          </a:extLst>
        </xdr:cNvPr>
        <xdr:cNvPicPr>
          <a:picLocks noChangeAspect="1"/>
        </xdr:cNvPicPr>
      </xdr:nvPicPr>
      <xdr:blipFill>
        <a:blip xmlns:r="http://schemas.openxmlformats.org/officeDocument/2006/relationships" r:embed="rId7"/>
        <a:stretch>
          <a:fillRect/>
        </a:stretch>
      </xdr:blipFill>
      <xdr:spPr>
        <a:xfrm>
          <a:off x="7140575" y="2370667"/>
          <a:ext cx="1149216" cy="955675"/>
        </a:xfrm>
        <a:prstGeom prst="rect">
          <a:avLst/>
        </a:prstGeom>
      </xdr:spPr>
    </xdr:pic>
    <xdr:clientData/>
  </xdr:twoCellAnchor>
  <xdr:twoCellAnchor editAs="oneCell">
    <xdr:from>
      <xdr:col>4</xdr:col>
      <xdr:colOff>82792</xdr:colOff>
      <xdr:row>6</xdr:row>
      <xdr:rowOff>247650</xdr:rowOff>
    </xdr:from>
    <xdr:to>
      <xdr:col>4</xdr:col>
      <xdr:colOff>1215000</xdr:colOff>
      <xdr:row>6</xdr:row>
      <xdr:rowOff>1143000</xdr:rowOff>
    </xdr:to>
    <xdr:pic>
      <xdr:nvPicPr>
        <xdr:cNvPr id="33" name="Imagen 32">
          <a:extLst>
            <a:ext uri="{FF2B5EF4-FFF2-40B4-BE49-F238E27FC236}">
              <a16:creationId xmlns:a16="http://schemas.microsoft.com/office/drawing/2014/main" id="{CE01A344-6558-47C5-B921-02DD504CEF1B}"/>
            </a:ext>
          </a:extLst>
        </xdr:cNvPr>
        <xdr:cNvPicPr>
          <a:picLocks noChangeAspect="1"/>
        </xdr:cNvPicPr>
      </xdr:nvPicPr>
      <xdr:blipFill>
        <a:blip xmlns:r="http://schemas.openxmlformats.org/officeDocument/2006/relationships" r:embed="rId8"/>
        <a:stretch>
          <a:fillRect/>
        </a:stretch>
      </xdr:blipFill>
      <xdr:spPr>
        <a:xfrm>
          <a:off x="7645642" y="3476625"/>
          <a:ext cx="1132208" cy="895350"/>
        </a:xfrm>
        <a:prstGeom prst="rect">
          <a:avLst/>
        </a:prstGeom>
      </xdr:spPr>
    </xdr:pic>
    <xdr:clientData/>
  </xdr:twoCellAnchor>
  <xdr:twoCellAnchor editAs="oneCell">
    <xdr:from>
      <xdr:col>4</xdr:col>
      <xdr:colOff>215900</xdr:colOff>
      <xdr:row>7</xdr:row>
      <xdr:rowOff>76200</xdr:rowOff>
    </xdr:from>
    <xdr:to>
      <xdr:col>4</xdr:col>
      <xdr:colOff>1123950</xdr:colOff>
      <xdr:row>7</xdr:row>
      <xdr:rowOff>786353</xdr:rowOff>
    </xdr:to>
    <xdr:pic>
      <xdr:nvPicPr>
        <xdr:cNvPr id="37" name="Imagen 36">
          <a:extLst>
            <a:ext uri="{FF2B5EF4-FFF2-40B4-BE49-F238E27FC236}">
              <a16:creationId xmlns:a16="http://schemas.microsoft.com/office/drawing/2014/main" id="{48DA505D-4BC8-45E2-B415-224BB09700CC}"/>
            </a:ext>
          </a:extLst>
        </xdr:cNvPr>
        <xdr:cNvPicPr>
          <a:picLocks noChangeAspect="1"/>
        </xdr:cNvPicPr>
      </xdr:nvPicPr>
      <xdr:blipFill>
        <a:blip xmlns:r="http://schemas.openxmlformats.org/officeDocument/2006/relationships" r:embed="rId9"/>
        <a:stretch>
          <a:fillRect/>
        </a:stretch>
      </xdr:blipFill>
      <xdr:spPr>
        <a:xfrm>
          <a:off x="7664450" y="3524250"/>
          <a:ext cx="908050" cy="710153"/>
        </a:xfrm>
        <a:prstGeom prst="rect">
          <a:avLst/>
        </a:prstGeom>
      </xdr:spPr>
    </xdr:pic>
    <xdr:clientData/>
  </xdr:twoCellAnchor>
  <xdr:twoCellAnchor editAs="oneCell">
    <xdr:from>
      <xdr:col>4</xdr:col>
      <xdr:colOff>101600</xdr:colOff>
      <xdr:row>8</xdr:row>
      <xdr:rowOff>25400</xdr:rowOff>
    </xdr:from>
    <xdr:to>
      <xdr:col>4</xdr:col>
      <xdr:colOff>1074410</xdr:colOff>
      <xdr:row>8</xdr:row>
      <xdr:rowOff>790575</xdr:rowOff>
    </xdr:to>
    <xdr:pic>
      <xdr:nvPicPr>
        <xdr:cNvPr id="38" name="Imagen 37">
          <a:extLst>
            <a:ext uri="{FF2B5EF4-FFF2-40B4-BE49-F238E27FC236}">
              <a16:creationId xmlns:a16="http://schemas.microsoft.com/office/drawing/2014/main" id="{F872427E-15A5-4002-8732-FF39A5D6816A}"/>
            </a:ext>
          </a:extLst>
        </xdr:cNvPr>
        <xdr:cNvPicPr>
          <a:picLocks noChangeAspect="1"/>
        </xdr:cNvPicPr>
      </xdr:nvPicPr>
      <xdr:blipFill>
        <a:blip xmlns:r="http://schemas.openxmlformats.org/officeDocument/2006/relationships" r:embed="rId10"/>
        <a:stretch>
          <a:fillRect/>
        </a:stretch>
      </xdr:blipFill>
      <xdr:spPr>
        <a:xfrm>
          <a:off x="7550150" y="4244975"/>
          <a:ext cx="972810" cy="765175"/>
        </a:xfrm>
        <a:prstGeom prst="rect">
          <a:avLst/>
        </a:prstGeom>
      </xdr:spPr>
    </xdr:pic>
    <xdr:clientData/>
  </xdr:twoCellAnchor>
  <xdr:twoCellAnchor editAs="oneCell">
    <xdr:from>
      <xdr:col>4</xdr:col>
      <xdr:colOff>170390</xdr:colOff>
      <xdr:row>9</xdr:row>
      <xdr:rowOff>53974</xdr:rowOff>
    </xdr:from>
    <xdr:to>
      <xdr:col>4</xdr:col>
      <xdr:colOff>1005416</xdr:colOff>
      <xdr:row>9</xdr:row>
      <xdr:rowOff>826889</xdr:rowOff>
    </xdr:to>
    <xdr:pic>
      <xdr:nvPicPr>
        <xdr:cNvPr id="40" name="Imagen 39">
          <a:extLst>
            <a:ext uri="{FF2B5EF4-FFF2-40B4-BE49-F238E27FC236}">
              <a16:creationId xmlns:a16="http://schemas.microsoft.com/office/drawing/2014/main" id="{13356ECA-2D03-4520-B51E-1FD955E4FB30}"/>
            </a:ext>
          </a:extLst>
        </xdr:cNvPr>
        <xdr:cNvPicPr>
          <a:picLocks noChangeAspect="1"/>
        </xdr:cNvPicPr>
      </xdr:nvPicPr>
      <xdr:blipFill>
        <a:blip xmlns:r="http://schemas.openxmlformats.org/officeDocument/2006/relationships" r:embed="rId11"/>
        <a:stretch>
          <a:fillRect/>
        </a:stretch>
      </xdr:blipFill>
      <xdr:spPr>
        <a:xfrm>
          <a:off x="12372973" y="6668557"/>
          <a:ext cx="835026" cy="772915"/>
        </a:xfrm>
        <a:prstGeom prst="rect">
          <a:avLst/>
        </a:prstGeom>
      </xdr:spPr>
    </xdr:pic>
    <xdr:clientData/>
  </xdr:twoCellAnchor>
  <xdr:twoCellAnchor editAs="oneCell">
    <xdr:from>
      <xdr:col>4</xdr:col>
      <xdr:colOff>207669</xdr:colOff>
      <xdr:row>10</xdr:row>
      <xdr:rowOff>41274</xdr:rowOff>
    </xdr:from>
    <xdr:to>
      <xdr:col>4</xdr:col>
      <xdr:colOff>1034102</xdr:colOff>
      <xdr:row>10</xdr:row>
      <xdr:rowOff>819149</xdr:rowOff>
    </xdr:to>
    <xdr:pic>
      <xdr:nvPicPr>
        <xdr:cNvPr id="42" name="Imagen 41">
          <a:extLst>
            <a:ext uri="{FF2B5EF4-FFF2-40B4-BE49-F238E27FC236}">
              <a16:creationId xmlns:a16="http://schemas.microsoft.com/office/drawing/2014/main" id="{81F8A259-C69E-47F5-A427-316E4014E571}"/>
            </a:ext>
          </a:extLst>
        </xdr:cNvPr>
        <xdr:cNvPicPr>
          <a:picLocks noChangeAspect="1"/>
        </xdr:cNvPicPr>
      </xdr:nvPicPr>
      <xdr:blipFill>
        <a:blip xmlns:r="http://schemas.openxmlformats.org/officeDocument/2006/relationships" r:embed="rId12"/>
        <a:stretch>
          <a:fillRect/>
        </a:stretch>
      </xdr:blipFill>
      <xdr:spPr>
        <a:xfrm>
          <a:off x="7656219" y="6089649"/>
          <a:ext cx="826433" cy="777875"/>
        </a:xfrm>
        <a:prstGeom prst="rect">
          <a:avLst/>
        </a:prstGeom>
      </xdr:spPr>
    </xdr:pic>
    <xdr:clientData/>
  </xdr:twoCellAnchor>
  <xdr:twoCellAnchor editAs="oneCell">
    <xdr:from>
      <xdr:col>4</xdr:col>
      <xdr:colOff>190500</xdr:colOff>
      <xdr:row>11</xdr:row>
      <xdr:rowOff>57150</xdr:rowOff>
    </xdr:from>
    <xdr:to>
      <xdr:col>4</xdr:col>
      <xdr:colOff>1092026</xdr:colOff>
      <xdr:row>11</xdr:row>
      <xdr:rowOff>861892</xdr:rowOff>
    </xdr:to>
    <xdr:pic>
      <xdr:nvPicPr>
        <xdr:cNvPr id="44" name="Imagen 43">
          <a:extLst>
            <a:ext uri="{FF2B5EF4-FFF2-40B4-BE49-F238E27FC236}">
              <a16:creationId xmlns:a16="http://schemas.microsoft.com/office/drawing/2014/main" id="{9C463F34-ACCB-4EF5-9712-F89B7E431437}"/>
            </a:ext>
          </a:extLst>
        </xdr:cNvPr>
        <xdr:cNvPicPr>
          <a:picLocks noChangeAspect="1"/>
        </xdr:cNvPicPr>
      </xdr:nvPicPr>
      <xdr:blipFill>
        <a:blip xmlns:r="http://schemas.openxmlformats.org/officeDocument/2006/relationships" r:embed="rId13"/>
        <a:stretch>
          <a:fillRect/>
        </a:stretch>
      </xdr:blipFill>
      <xdr:spPr>
        <a:xfrm>
          <a:off x="7639050" y="6972300"/>
          <a:ext cx="901526" cy="804742"/>
        </a:xfrm>
        <a:prstGeom prst="rect">
          <a:avLst/>
        </a:prstGeom>
      </xdr:spPr>
    </xdr:pic>
    <xdr:clientData/>
  </xdr:twoCellAnchor>
  <xdr:twoCellAnchor editAs="oneCell">
    <xdr:from>
      <xdr:col>4</xdr:col>
      <xdr:colOff>50799</xdr:colOff>
      <xdr:row>17</xdr:row>
      <xdr:rowOff>190500</xdr:rowOff>
    </xdr:from>
    <xdr:to>
      <xdr:col>4</xdr:col>
      <xdr:colOff>1154306</xdr:colOff>
      <xdr:row>17</xdr:row>
      <xdr:rowOff>1016000</xdr:rowOff>
    </xdr:to>
    <xdr:pic>
      <xdr:nvPicPr>
        <xdr:cNvPr id="47" name="Imagen 46">
          <a:extLst>
            <a:ext uri="{FF2B5EF4-FFF2-40B4-BE49-F238E27FC236}">
              <a16:creationId xmlns:a16="http://schemas.microsoft.com/office/drawing/2014/main" id="{E25D33E7-B7D7-49D9-BA27-81059EF82CDB}"/>
            </a:ext>
          </a:extLst>
        </xdr:cNvPr>
        <xdr:cNvPicPr>
          <a:picLocks noChangeAspect="1"/>
        </xdr:cNvPicPr>
      </xdr:nvPicPr>
      <xdr:blipFill>
        <a:blip xmlns:r="http://schemas.openxmlformats.org/officeDocument/2006/relationships" r:embed="rId14"/>
        <a:stretch>
          <a:fillRect/>
        </a:stretch>
      </xdr:blipFill>
      <xdr:spPr>
        <a:xfrm>
          <a:off x="6189132" y="14181667"/>
          <a:ext cx="1103507" cy="825500"/>
        </a:xfrm>
        <a:prstGeom prst="rect">
          <a:avLst/>
        </a:prstGeom>
      </xdr:spPr>
    </xdr:pic>
    <xdr:clientData/>
  </xdr:twoCellAnchor>
  <xdr:twoCellAnchor editAs="oneCell">
    <xdr:from>
      <xdr:col>4</xdr:col>
      <xdr:colOff>101600</xdr:colOff>
      <xdr:row>18</xdr:row>
      <xdr:rowOff>66783</xdr:rowOff>
    </xdr:from>
    <xdr:to>
      <xdr:col>4</xdr:col>
      <xdr:colOff>1121834</xdr:colOff>
      <xdr:row>18</xdr:row>
      <xdr:rowOff>833718</xdr:rowOff>
    </xdr:to>
    <xdr:pic>
      <xdr:nvPicPr>
        <xdr:cNvPr id="49" name="Imagen 48">
          <a:extLst>
            <a:ext uri="{FF2B5EF4-FFF2-40B4-BE49-F238E27FC236}">
              <a16:creationId xmlns:a16="http://schemas.microsoft.com/office/drawing/2014/main" id="{2670C72E-4DD5-4DAF-904A-A4CEF32453D8}"/>
            </a:ext>
          </a:extLst>
        </xdr:cNvPr>
        <xdr:cNvPicPr>
          <a:picLocks noChangeAspect="1"/>
        </xdr:cNvPicPr>
      </xdr:nvPicPr>
      <xdr:blipFill>
        <a:blip xmlns:r="http://schemas.openxmlformats.org/officeDocument/2006/relationships" r:embed="rId15"/>
        <a:stretch>
          <a:fillRect/>
        </a:stretch>
      </xdr:blipFill>
      <xdr:spPr>
        <a:xfrm>
          <a:off x="6239933" y="15169200"/>
          <a:ext cx="1020234" cy="7669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3CA24-0A54-42C6-9B52-B65AF8C41235}">
  <dimension ref="B1:J38"/>
  <sheetViews>
    <sheetView tabSelected="1" zoomScale="90" zoomScaleNormal="90" workbookViewId="0">
      <selection activeCell="G38" sqref="G38"/>
    </sheetView>
  </sheetViews>
  <sheetFormatPr baseColWidth="10" defaultRowHeight="14.4" x14ac:dyDescent="0.3"/>
  <cols>
    <col min="1" max="1" width="4.44140625" customWidth="1"/>
    <col min="2" max="2" width="3" bestFit="1" customWidth="1"/>
    <col min="3" max="3" width="31.109375" customWidth="1"/>
    <col min="4" max="4" width="53.44140625" customWidth="1"/>
    <col min="5" max="5" width="18.33203125" customWidth="1"/>
    <col min="6" max="6" width="7.44140625" bestFit="1" customWidth="1"/>
    <col min="7" max="7" width="7.88671875" bestFit="1" customWidth="1"/>
    <col min="8" max="8" width="18.109375" customWidth="1"/>
    <col min="9" max="9" width="19.6640625" customWidth="1"/>
    <col min="10" max="10" width="17.5546875" bestFit="1" customWidth="1"/>
  </cols>
  <sheetData>
    <row r="1" spans="2:9" ht="15" thickBot="1" x14ac:dyDescent="0.35"/>
    <row r="2" spans="2:9" ht="18.600000000000001" thickBot="1" x14ac:dyDescent="0.4">
      <c r="B2" s="23" t="s">
        <v>70</v>
      </c>
      <c r="C2" s="24"/>
      <c r="D2" s="24"/>
      <c r="E2" s="24"/>
      <c r="F2" s="24"/>
      <c r="G2" s="24"/>
      <c r="H2" s="24"/>
      <c r="I2" s="25"/>
    </row>
    <row r="3" spans="2:9" ht="30.75" customHeight="1" thickBot="1" x14ac:dyDescent="0.35">
      <c r="B3" s="26"/>
      <c r="C3" s="27"/>
      <c r="D3" s="27"/>
      <c r="E3" s="27"/>
      <c r="F3" s="27"/>
      <c r="G3" s="28"/>
      <c r="H3" s="29" t="s">
        <v>49</v>
      </c>
      <c r="I3" s="18" t="s">
        <v>52</v>
      </c>
    </row>
    <row r="4" spans="2:9" ht="23.25" customHeight="1" x14ac:dyDescent="0.3">
      <c r="B4" s="10" t="s">
        <v>46</v>
      </c>
      <c r="C4" s="9" t="s">
        <v>0</v>
      </c>
      <c r="D4" s="9" t="s">
        <v>47</v>
      </c>
      <c r="E4" s="9" t="s">
        <v>48</v>
      </c>
      <c r="F4" s="9" t="s">
        <v>67</v>
      </c>
      <c r="G4" s="8" t="s">
        <v>1</v>
      </c>
      <c r="H4" s="30"/>
      <c r="I4" s="19"/>
    </row>
    <row r="5" spans="2:9" ht="120.75" customHeight="1" x14ac:dyDescent="0.3">
      <c r="B5" s="11">
        <v>1</v>
      </c>
      <c r="C5" s="1" t="s">
        <v>5</v>
      </c>
      <c r="D5" s="7" t="s">
        <v>20</v>
      </c>
      <c r="E5" s="3"/>
      <c r="F5" s="2" t="s">
        <v>68</v>
      </c>
      <c r="G5" s="2">
        <v>1</v>
      </c>
      <c r="H5" s="16"/>
      <c r="I5" s="13">
        <f t="shared" ref="I5:I34" si="0">+H5*G5</f>
        <v>0</v>
      </c>
    </row>
    <row r="6" spans="2:9" ht="102" customHeight="1" x14ac:dyDescent="0.3">
      <c r="B6" s="11">
        <f>+B5+1</f>
        <v>2</v>
      </c>
      <c r="C6" s="1" t="s">
        <v>22</v>
      </c>
      <c r="D6" s="7" t="s">
        <v>23</v>
      </c>
      <c r="E6" s="3"/>
      <c r="F6" s="2" t="s">
        <v>68</v>
      </c>
      <c r="G6" s="2">
        <v>1</v>
      </c>
      <c r="H6" s="16"/>
      <c r="I6" s="13">
        <f t="shared" si="0"/>
        <v>0</v>
      </c>
    </row>
    <row r="7" spans="2:9" ht="116.25" customHeight="1" x14ac:dyDescent="0.3">
      <c r="B7" s="11">
        <f t="shared" ref="B7:B34" si="1">+B6+1</f>
        <v>3</v>
      </c>
      <c r="C7" s="1" t="s">
        <v>6</v>
      </c>
      <c r="D7" s="7" t="s">
        <v>21</v>
      </c>
      <c r="E7" s="3"/>
      <c r="F7" s="2" t="s">
        <v>68</v>
      </c>
      <c r="G7" s="2">
        <v>1</v>
      </c>
      <c r="H7" s="16"/>
      <c r="I7" s="13">
        <f t="shared" si="0"/>
        <v>0</v>
      </c>
    </row>
    <row r="8" spans="2:9" ht="68.400000000000006" customHeight="1" x14ac:dyDescent="0.3">
      <c r="B8" s="11">
        <f t="shared" si="1"/>
        <v>4</v>
      </c>
      <c r="C8" s="1" t="s">
        <v>9</v>
      </c>
      <c r="D8" s="7" t="s">
        <v>10</v>
      </c>
      <c r="E8" s="3"/>
      <c r="F8" s="2" t="s">
        <v>68</v>
      </c>
      <c r="G8" s="2">
        <v>2</v>
      </c>
      <c r="H8" s="16"/>
      <c r="I8" s="13">
        <f t="shared" si="0"/>
        <v>0</v>
      </c>
    </row>
    <row r="9" spans="2:9" ht="68.400000000000006" customHeight="1" x14ac:dyDescent="0.3">
      <c r="B9" s="11">
        <f t="shared" si="1"/>
        <v>5</v>
      </c>
      <c r="C9" s="1" t="s">
        <v>2</v>
      </c>
      <c r="D9" s="7" t="s">
        <v>36</v>
      </c>
      <c r="E9" s="3"/>
      <c r="F9" s="2" t="s">
        <v>68</v>
      </c>
      <c r="G9" s="2">
        <v>1</v>
      </c>
      <c r="H9" s="16"/>
      <c r="I9" s="13">
        <f t="shared" si="0"/>
        <v>0</v>
      </c>
    </row>
    <row r="10" spans="2:9" ht="66.75" customHeight="1" x14ac:dyDescent="0.3">
      <c r="B10" s="11">
        <f t="shared" si="1"/>
        <v>6</v>
      </c>
      <c r="C10" s="1" t="s">
        <v>3</v>
      </c>
      <c r="D10" s="7" t="s">
        <v>4</v>
      </c>
      <c r="E10" s="3"/>
      <c r="F10" s="2" t="s">
        <v>68</v>
      </c>
      <c r="G10" s="2">
        <v>1</v>
      </c>
      <c r="H10" s="16"/>
      <c r="I10" s="13">
        <f t="shared" si="0"/>
        <v>0</v>
      </c>
    </row>
    <row r="11" spans="2:9" ht="75.75" customHeight="1" x14ac:dyDescent="0.3">
      <c r="B11" s="11">
        <f t="shared" si="1"/>
        <v>7</v>
      </c>
      <c r="C11" s="1" t="s">
        <v>7</v>
      </c>
      <c r="D11" s="7" t="s">
        <v>30</v>
      </c>
      <c r="E11" s="3"/>
      <c r="F11" s="2" t="s">
        <v>68</v>
      </c>
      <c r="G11" s="2">
        <v>1</v>
      </c>
      <c r="H11" s="16"/>
      <c r="I11" s="13">
        <f t="shared" si="0"/>
        <v>0</v>
      </c>
    </row>
    <row r="12" spans="2:9" ht="68.400000000000006" customHeight="1" x14ac:dyDescent="0.3">
      <c r="B12" s="11">
        <f t="shared" si="1"/>
        <v>8</v>
      </c>
      <c r="C12" s="1" t="s">
        <v>8</v>
      </c>
      <c r="D12" s="7" t="s">
        <v>29</v>
      </c>
      <c r="E12" s="3"/>
      <c r="F12" s="2" t="s">
        <v>68</v>
      </c>
      <c r="G12" s="2">
        <v>1</v>
      </c>
      <c r="H12" s="16"/>
      <c r="I12" s="13">
        <f t="shared" si="0"/>
        <v>0</v>
      </c>
    </row>
    <row r="13" spans="2:9" ht="78.75" customHeight="1" x14ac:dyDescent="0.3">
      <c r="B13" s="11">
        <f t="shared" si="1"/>
        <v>9</v>
      </c>
      <c r="C13" s="1" t="s">
        <v>11</v>
      </c>
      <c r="D13" s="7" t="s">
        <v>24</v>
      </c>
      <c r="E13" s="3"/>
      <c r="F13" s="2" t="s">
        <v>68</v>
      </c>
      <c r="G13" s="2">
        <v>2</v>
      </c>
      <c r="H13" s="16"/>
      <c r="I13" s="13">
        <f t="shared" si="0"/>
        <v>0</v>
      </c>
    </row>
    <row r="14" spans="2:9" ht="78.75" customHeight="1" x14ac:dyDescent="0.3">
      <c r="B14" s="11">
        <f t="shared" si="1"/>
        <v>10</v>
      </c>
      <c r="C14" s="1" t="s">
        <v>12</v>
      </c>
      <c r="D14" s="7" t="s">
        <v>25</v>
      </c>
      <c r="E14" s="3"/>
      <c r="F14" s="2" t="s">
        <v>68</v>
      </c>
      <c r="G14" s="2">
        <v>2</v>
      </c>
      <c r="H14" s="16"/>
      <c r="I14" s="13">
        <f t="shared" si="0"/>
        <v>0</v>
      </c>
    </row>
    <row r="15" spans="2:9" ht="75" customHeight="1" x14ac:dyDescent="0.3">
      <c r="B15" s="11">
        <f t="shared" si="1"/>
        <v>11</v>
      </c>
      <c r="C15" s="1" t="s">
        <v>13</v>
      </c>
      <c r="D15" s="7" t="s">
        <v>26</v>
      </c>
      <c r="E15" s="3"/>
      <c r="F15" s="2" t="s">
        <v>68</v>
      </c>
      <c r="G15" s="2">
        <v>2</v>
      </c>
      <c r="H15" s="16"/>
      <c r="I15" s="13">
        <f t="shared" si="0"/>
        <v>0</v>
      </c>
    </row>
    <row r="16" spans="2:9" ht="68.400000000000006" customHeight="1" x14ac:dyDescent="0.3">
      <c r="B16" s="11">
        <f t="shared" si="1"/>
        <v>12</v>
      </c>
      <c r="C16" s="1" t="s">
        <v>14</v>
      </c>
      <c r="D16" s="7" t="s">
        <v>27</v>
      </c>
      <c r="E16" s="3"/>
      <c r="F16" s="2" t="s">
        <v>68</v>
      </c>
      <c r="G16" s="2">
        <v>2</v>
      </c>
      <c r="H16" s="16"/>
      <c r="I16" s="13">
        <f t="shared" si="0"/>
        <v>0</v>
      </c>
    </row>
    <row r="17" spans="2:10" ht="68.400000000000006" customHeight="1" x14ac:dyDescent="0.3">
      <c r="B17" s="11">
        <f t="shared" si="1"/>
        <v>13</v>
      </c>
      <c r="C17" s="1" t="s">
        <v>15</v>
      </c>
      <c r="D17" s="7" t="s">
        <v>28</v>
      </c>
      <c r="E17" s="3"/>
      <c r="F17" s="2" t="s">
        <v>68</v>
      </c>
      <c r="G17" s="2">
        <v>2</v>
      </c>
      <c r="H17" s="16"/>
      <c r="I17" s="13">
        <f t="shared" si="0"/>
        <v>0</v>
      </c>
    </row>
    <row r="18" spans="2:10" ht="87.75" customHeight="1" x14ac:dyDescent="0.3">
      <c r="B18" s="11">
        <f t="shared" si="1"/>
        <v>14</v>
      </c>
      <c r="C18" s="1" t="s">
        <v>17</v>
      </c>
      <c r="D18" s="7" t="s">
        <v>16</v>
      </c>
      <c r="E18" s="3"/>
      <c r="F18" s="2" t="s">
        <v>68</v>
      </c>
      <c r="G18" s="4">
        <v>6</v>
      </c>
      <c r="H18" s="16"/>
      <c r="I18" s="13">
        <f t="shared" si="0"/>
        <v>0</v>
      </c>
    </row>
    <row r="19" spans="2:10" ht="75.75" customHeight="1" x14ac:dyDescent="0.3">
      <c r="B19" s="11">
        <f t="shared" si="1"/>
        <v>15</v>
      </c>
      <c r="C19" s="1" t="s">
        <v>19</v>
      </c>
      <c r="D19" s="7" t="s">
        <v>18</v>
      </c>
      <c r="E19" s="3"/>
      <c r="F19" s="2" t="s">
        <v>68</v>
      </c>
      <c r="G19" s="4">
        <v>3</v>
      </c>
      <c r="H19" s="16"/>
      <c r="I19" s="13">
        <f t="shared" si="0"/>
        <v>0</v>
      </c>
    </row>
    <row r="20" spans="2:10" ht="39.6" x14ac:dyDescent="0.3">
      <c r="B20" s="11">
        <f t="shared" si="1"/>
        <v>16</v>
      </c>
      <c r="C20" s="1" t="s">
        <v>53</v>
      </c>
      <c r="D20" s="7" t="s">
        <v>60</v>
      </c>
      <c r="E20" s="3"/>
      <c r="F20" s="2" t="s">
        <v>68</v>
      </c>
      <c r="G20" s="4">
        <v>4</v>
      </c>
      <c r="H20" s="16"/>
      <c r="I20" s="13">
        <f t="shared" si="0"/>
        <v>0</v>
      </c>
      <c r="J20" s="15"/>
    </row>
    <row r="21" spans="2:10" ht="52.8" x14ac:dyDescent="0.3">
      <c r="B21" s="11">
        <f t="shared" si="1"/>
        <v>17</v>
      </c>
      <c r="C21" s="1" t="s">
        <v>61</v>
      </c>
      <c r="D21" s="7" t="s">
        <v>59</v>
      </c>
      <c r="E21" s="3"/>
      <c r="F21" s="2" t="s">
        <v>68</v>
      </c>
      <c r="G21" s="4">
        <v>4</v>
      </c>
      <c r="H21" s="16"/>
      <c r="I21" s="13">
        <f t="shared" si="0"/>
        <v>0</v>
      </c>
      <c r="J21" s="15"/>
    </row>
    <row r="22" spans="2:10" ht="39.6" x14ac:dyDescent="0.3">
      <c r="B22" s="11">
        <f t="shared" si="1"/>
        <v>18</v>
      </c>
      <c r="C22" s="1" t="s">
        <v>62</v>
      </c>
      <c r="D22" s="7" t="s">
        <v>58</v>
      </c>
      <c r="E22" s="3"/>
      <c r="F22" s="2" t="s">
        <v>68</v>
      </c>
      <c r="G22" s="4">
        <v>4</v>
      </c>
      <c r="H22" s="16"/>
      <c r="I22" s="13">
        <f t="shared" si="0"/>
        <v>0</v>
      </c>
      <c r="J22" s="15"/>
    </row>
    <row r="23" spans="2:10" ht="52.8" x14ac:dyDescent="0.3">
      <c r="B23" s="11">
        <f t="shared" si="1"/>
        <v>19</v>
      </c>
      <c r="C23" s="1" t="s">
        <v>63</v>
      </c>
      <c r="D23" s="7" t="s">
        <v>57</v>
      </c>
      <c r="E23" s="3"/>
      <c r="F23" s="2" t="s">
        <v>68</v>
      </c>
      <c r="G23" s="4">
        <v>4</v>
      </c>
      <c r="H23" s="16"/>
      <c r="I23" s="13">
        <f t="shared" si="0"/>
        <v>0</v>
      </c>
      <c r="J23" s="15"/>
    </row>
    <row r="24" spans="2:10" ht="39.6" x14ac:dyDescent="0.3">
      <c r="B24" s="11">
        <f t="shared" si="1"/>
        <v>20</v>
      </c>
      <c r="C24" s="1" t="s">
        <v>64</v>
      </c>
      <c r="D24" s="7" t="s">
        <v>56</v>
      </c>
      <c r="E24" s="3"/>
      <c r="F24" s="2" t="s">
        <v>68</v>
      </c>
      <c r="G24" s="4">
        <v>4</v>
      </c>
      <c r="H24" s="16"/>
      <c r="I24" s="13">
        <f t="shared" si="0"/>
        <v>0</v>
      </c>
      <c r="J24" s="15"/>
    </row>
    <row r="25" spans="2:10" ht="52.8" x14ac:dyDescent="0.3">
      <c r="B25" s="11">
        <f t="shared" si="1"/>
        <v>21</v>
      </c>
      <c r="C25" s="1" t="s">
        <v>65</v>
      </c>
      <c r="D25" s="7" t="s">
        <v>55</v>
      </c>
      <c r="E25" s="3"/>
      <c r="F25" s="2" t="s">
        <v>68</v>
      </c>
      <c r="G25" s="4">
        <v>4</v>
      </c>
      <c r="H25" s="16"/>
      <c r="I25" s="13">
        <f t="shared" si="0"/>
        <v>0</v>
      </c>
      <c r="J25" s="15"/>
    </row>
    <row r="26" spans="2:10" ht="75.75" customHeight="1" x14ac:dyDescent="0.3">
      <c r="B26" s="11">
        <f t="shared" si="1"/>
        <v>22</v>
      </c>
      <c r="C26" s="1" t="s">
        <v>66</v>
      </c>
      <c r="D26" s="7" t="s">
        <v>54</v>
      </c>
      <c r="E26" s="3"/>
      <c r="F26" s="2" t="s">
        <v>69</v>
      </c>
      <c r="G26" s="4">
        <v>354</v>
      </c>
      <c r="H26" s="16"/>
      <c r="I26" s="13">
        <f t="shared" si="0"/>
        <v>0</v>
      </c>
      <c r="J26" s="15"/>
    </row>
    <row r="27" spans="2:10" ht="182.25" customHeight="1" x14ac:dyDescent="0.3">
      <c r="B27" s="11">
        <f t="shared" si="1"/>
        <v>23</v>
      </c>
      <c r="C27" s="6" t="s">
        <v>31</v>
      </c>
      <c r="D27" s="7" t="s">
        <v>32</v>
      </c>
      <c r="E27" s="5"/>
      <c r="F27" s="2" t="s">
        <v>68</v>
      </c>
      <c r="G27" s="4">
        <v>3</v>
      </c>
      <c r="H27" s="16"/>
      <c r="I27" s="13">
        <f t="shared" si="0"/>
        <v>0</v>
      </c>
    </row>
    <row r="28" spans="2:10" ht="165.75" customHeight="1" x14ac:dyDescent="0.3">
      <c r="B28" s="11">
        <f t="shared" si="1"/>
        <v>24</v>
      </c>
      <c r="C28" s="6" t="s">
        <v>33</v>
      </c>
      <c r="D28" s="7" t="s">
        <v>50</v>
      </c>
      <c r="E28" s="5"/>
      <c r="F28" s="2" t="s">
        <v>68</v>
      </c>
      <c r="G28" s="4">
        <v>3</v>
      </c>
      <c r="H28" s="16"/>
      <c r="I28" s="13">
        <f t="shared" si="0"/>
        <v>0</v>
      </c>
    </row>
    <row r="29" spans="2:10" ht="300" customHeight="1" x14ac:dyDescent="0.3">
      <c r="B29" s="11">
        <f t="shared" si="1"/>
        <v>25</v>
      </c>
      <c r="C29" s="6" t="s">
        <v>34</v>
      </c>
      <c r="D29" s="7" t="s">
        <v>51</v>
      </c>
      <c r="E29" s="5"/>
      <c r="F29" s="2" t="s">
        <v>68</v>
      </c>
      <c r="G29" s="4">
        <v>3</v>
      </c>
      <c r="H29" s="16"/>
      <c r="I29" s="13">
        <f t="shared" si="0"/>
        <v>0</v>
      </c>
    </row>
    <row r="30" spans="2:10" ht="153.75" customHeight="1" x14ac:dyDescent="0.3">
      <c r="B30" s="11">
        <f t="shared" si="1"/>
        <v>26</v>
      </c>
      <c r="C30" s="1" t="s">
        <v>35</v>
      </c>
      <c r="D30" s="7" t="s">
        <v>38</v>
      </c>
      <c r="E30" s="5"/>
      <c r="F30" s="2" t="s">
        <v>68</v>
      </c>
      <c r="G30" s="4">
        <v>3</v>
      </c>
      <c r="H30" s="16"/>
      <c r="I30" s="13">
        <f t="shared" si="0"/>
        <v>0</v>
      </c>
    </row>
    <row r="31" spans="2:10" ht="112.5" customHeight="1" x14ac:dyDescent="0.3">
      <c r="B31" s="11">
        <f t="shared" si="1"/>
        <v>27</v>
      </c>
      <c r="C31" s="1" t="s">
        <v>39</v>
      </c>
      <c r="D31" s="7" t="s">
        <v>37</v>
      </c>
      <c r="E31" s="5"/>
      <c r="F31" s="2" t="s">
        <v>68</v>
      </c>
      <c r="G31" s="4">
        <v>3</v>
      </c>
      <c r="H31" s="16"/>
      <c r="I31" s="13">
        <f t="shared" si="0"/>
        <v>0</v>
      </c>
    </row>
    <row r="32" spans="2:10" ht="190.5" customHeight="1" x14ac:dyDescent="0.3">
      <c r="B32" s="11">
        <f t="shared" si="1"/>
        <v>28</v>
      </c>
      <c r="C32" s="1" t="s">
        <v>40</v>
      </c>
      <c r="D32" s="7" t="s">
        <v>41</v>
      </c>
      <c r="E32" s="5"/>
      <c r="F32" s="2" t="s">
        <v>68</v>
      </c>
      <c r="G32" s="4">
        <v>3</v>
      </c>
      <c r="H32" s="16"/>
      <c r="I32" s="13">
        <f t="shared" si="0"/>
        <v>0</v>
      </c>
    </row>
    <row r="33" spans="2:9" ht="101.25" customHeight="1" x14ac:dyDescent="0.3">
      <c r="B33" s="11">
        <f t="shared" si="1"/>
        <v>29</v>
      </c>
      <c r="C33" s="6" t="s">
        <v>42</v>
      </c>
      <c r="D33" s="7" t="s">
        <v>45</v>
      </c>
      <c r="E33" s="5"/>
      <c r="F33" s="2" t="s">
        <v>68</v>
      </c>
      <c r="G33" s="4">
        <v>3</v>
      </c>
      <c r="H33" s="16"/>
      <c r="I33" s="13">
        <f t="shared" si="0"/>
        <v>0</v>
      </c>
    </row>
    <row r="34" spans="2:9" ht="221.25" customHeight="1" thickBot="1" x14ac:dyDescent="0.35">
      <c r="B34" s="11">
        <f t="shared" si="1"/>
        <v>30</v>
      </c>
      <c r="C34" s="6" t="s">
        <v>43</v>
      </c>
      <c r="D34" s="7" t="s">
        <v>44</v>
      </c>
      <c r="E34" s="5"/>
      <c r="F34" s="2" t="s">
        <v>68</v>
      </c>
      <c r="G34" s="4">
        <v>3</v>
      </c>
      <c r="H34" s="17"/>
      <c r="I34" s="14">
        <f t="shared" si="0"/>
        <v>0</v>
      </c>
    </row>
    <row r="35" spans="2:9" ht="16.2" thickBot="1" x14ac:dyDescent="0.35">
      <c r="B35" s="20" t="s">
        <v>71</v>
      </c>
      <c r="C35" s="21"/>
      <c r="D35" s="21"/>
      <c r="E35" s="21"/>
      <c r="F35" s="21"/>
      <c r="G35" s="21"/>
      <c r="H35" s="22"/>
      <c r="I35" s="12">
        <f>SUM(I5:I34)</f>
        <v>0</v>
      </c>
    </row>
    <row r="37" spans="2:9" x14ac:dyDescent="0.3">
      <c r="C37" s="31" t="s">
        <v>72</v>
      </c>
      <c r="D37" s="32" t="s">
        <v>74</v>
      </c>
    </row>
    <row r="38" spans="2:9" x14ac:dyDescent="0.3">
      <c r="C38" s="31" t="s">
        <v>73</v>
      </c>
      <c r="D38" s="32" t="s">
        <v>74</v>
      </c>
    </row>
  </sheetData>
  <mergeCells count="5">
    <mergeCell ref="I3:I4"/>
    <mergeCell ref="B35:H35"/>
    <mergeCell ref="B2:I2"/>
    <mergeCell ref="B3:G3"/>
    <mergeCell ref="H3:H4"/>
  </mergeCells>
  <phoneticPr fontId="6" type="noConversion"/>
  <printOptions horizontalCentered="1"/>
  <pageMargins left="0.11811023622047245" right="0.11811023622047245" top="0.15748031496062992" bottom="0.15748031496062992" header="0.31496062992125984" footer="0.31496062992125984"/>
  <pageSetup paperSize="5" scale="6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2</vt:lpstr>
      <vt:lpstr>'Anexo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merys castro</dc:creator>
  <cp:lastModifiedBy>USUARIO</cp:lastModifiedBy>
  <cp:lastPrinted>2026-10-07T01:38:47Z</cp:lastPrinted>
  <dcterms:created xsi:type="dcterms:W3CDTF">2026-06-12T13:51:32Z</dcterms:created>
  <dcterms:modified xsi:type="dcterms:W3CDTF">2026-10-07T13:02:59Z</dcterms:modified>
</cp:coreProperties>
</file>