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\Documents\ALCALDIA URIBE URIBE\Procesos de Selección\Ascensor 2.0\"/>
    </mc:Choice>
  </mc:AlternateContent>
  <xr:revisionPtr revIDLastSave="0" documentId="8_{3C528EF1-051E-4E9D-A331-9463329E734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e List" sheetId="3" r:id="rId1"/>
    <sheet name="Hoja1" sheetId="4" r:id="rId2"/>
  </sheets>
  <definedNames>
    <definedName name="_xlnm.Print_Area" localSheetId="0">'Price List'!$A$1:$M$6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3" l="1"/>
  <c r="K4" i="3"/>
  <c r="L4" i="3"/>
  <c r="M4" i="3" l="1"/>
</calcChain>
</file>

<file path=xl/sharedStrings.xml><?xml version="1.0" encoding="utf-8"?>
<sst xmlns="http://schemas.openxmlformats.org/spreadsheetml/2006/main" count="42" uniqueCount="31">
  <si>
    <t>Descripción</t>
  </si>
  <si>
    <t>Cantidad</t>
  </si>
  <si>
    <t>Unidad</t>
  </si>
  <si>
    <t>Nivel</t>
  </si>
  <si>
    <t>Ref. Artículo</t>
  </si>
  <si>
    <t>Código UNSPSC</t>
  </si>
  <si>
    <t>Global</t>
  </si>
  <si>
    <t>ALCALDÍA LOCAL DE RAFAEL URIBE URIBE</t>
  </si>
  <si>
    <t xml:space="preserve">Proveedor: </t>
  </si>
  <si>
    <t>JUNIO</t>
  </si>
  <si>
    <t>JULIO</t>
  </si>
  <si>
    <t>AGOSTO</t>
  </si>
  <si>
    <t>SEPTIEMBRE</t>
  </si>
  <si>
    <t>OCTUBRE</t>
  </si>
  <si>
    <t>NOVIEMBRE</t>
  </si>
  <si>
    <t>DICIEMBRE</t>
  </si>
  <si>
    <t>FUMIGACION</t>
  </si>
  <si>
    <t>LAVADO DE TANQUES</t>
  </si>
  <si>
    <t>X</t>
  </si>
  <si>
    <t>DESVIACIÓN ESTANDAR</t>
  </si>
  <si>
    <t>COEFICIENTE DE VARIACIÓN</t>
  </si>
  <si>
    <t>VALOR ESTIMADO DEL PRESUPUESTO</t>
  </si>
  <si>
    <t>SERVICIO DE INSPECCIÓN GENERAL Y CERTIFICACIÓN DEL ASCENSOR DE LA ALCALDÍA LOCAL RAFAEL URIBE URIBE (Ver anexo técnico)
- Incluye inspección inicial, segunda visita (en caso de requerirse) y expedición de la certificación y sticker para instalar en la cabina</t>
  </si>
  <si>
    <t>78141600;81141800;81141500;72101500;72154000</t>
  </si>
  <si>
    <t>MONTAJES Y PROCESOS MP SAS</t>
  </si>
  <si>
    <t>SERVIMETERS</t>
  </si>
  <si>
    <t>CERTIFIK</t>
  </si>
  <si>
    <t>Precio estimado
IVA incluido</t>
  </si>
  <si>
    <t>MEDIANA</t>
  </si>
  <si>
    <t>INSPECCIÓN Y CERTIFICACIÓN MULTINACIONAL SAS</t>
  </si>
  <si>
    <r>
      <rPr>
        <b/>
        <sz val="11"/>
        <color theme="1"/>
        <rFont val="Garamond"/>
        <family val="1"/>
      </rPr>
      <t>Objeto:</t>
    </r>
    <r>
      <rPr>
        <sz val="11"/>
        <color theme="1"/>
        <rFont val="Garamond"/>
        <family val="1"/>
      </rPr>
      <t xml:space="preserve"> Prestar el servicio de inspección general y certificación del ascensor de propiedad del fondo de desarrollo local de Rafael Uribe Uribe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</si>
</sst>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0_ ;[Red]\-0\ 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1"/>
      <color rgb="FFFF0000"/>
      <name val="Garamond"/>
      <family val="1"/>
    </font>
    <font>
      <b/>
      <sz val="12"/>
      <color theme="1"/>
      <name val="Garamond"/>
      <family val="1"/>
    </font>
    <font>
      <sz val="12"/>
      <color theme="1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3" fontId="1" fillId="0" borderId="0" applyFill="0" applyBorder="0" applyProtection="0">
      <alignment horizontal="right" vertical="center"/>
    </xf>
    <xf numFmtId="49" fontId="1" fillId="0" borderId="0" applyFill="0" applyBorder="0" applyProtection="0">
      <alignment horizontal="left" vertical="center"/>
    </xf>
    <xf numFmtId="0" fontId="4" fillId="0" borderId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32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42" fontId="8" fillId="0" borderId="1" xfId="6" applyFont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164" fontId="8" fillId="0" borderId="0" xfId="0" applyNumberFormat="1" applyFont="1" applyAlignment="1" applyProtection="1">
      <alignment horizontal="center" vertical="center" wrapText="1"/>
      <protection locked="0"/>
    </xf>
    <xf numFmtId="42" fontId="8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6" borderId="1" xfId="2" applyFont="1" applyFill="1" applyBorder="1" applyAlignment="1">
      <alignment horizontal="center" vertical="center" wrapText="1"/>
    </xf>
    <xf numFmtId="164" fontId="7" fillId="6" borderId="1" xfId="2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vertical="center" wrapText="1"/>
      <protection locked="0"/>
    </xf>
    <xf numFmtId="0" fontId="8" fillId="0" borderId="3" xfId="0" applyFont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164" fontId="7" fillId="6" borderId="7" xfId="2" applyNumberFormat="1" applyFont="1" applyFill="1" applyBorder="1" applyAlignment="1">
      <alignment horizontal="center" vertical="center" wrapText="1"/>
    </xf>
    <xf numFmtId="42" fontId="8" fillId="6" borderId="1" xfId="0" applyNumberFormat="1" applyFont="1" applyFill="1" applyBorder="1" applyAlignment="1">
      <alignment horizontal="center" vertical="center" wrapText="1"/>
    </xf>
    <xf numFmtId="9" fontId="9" fillId="0" borderId="1" xfId="7" applyFont="1" applyBorder="1" applyAlignment="1">
      <alignment horizontal="center" vertical="center"/>
    </xf>
    <xf numFmtId="42" fontId="8" fillId="0" borderId="0" xfId="0" applyNumberFormat="1" applyFont="1" applyAlignment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 wrapText="1"/>
    </xf>
    <xf numFmtId="9" fontId="11" fillId="0" borderId="0" xfId="7" applyFont="1" applyAlignment="1">
      <alignment horizontal="center" vertical="center" wrapText="1"/>
    </xf>
    <xf numFmtId="42" fontId="11" fillId="0" borderId="0" xfId="0" applyNumberFormat="1" applyFont="1" applyAlignment="1">
      <alignment horizontal="center" vertical="center" wrapText="1"/>
    </xf>
    <xf numFmtId="164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>
      <alignment horizontal="center" vertical="center" wrapText="1"/>
    </xf>
    <xf numFmtId="42" fontId="10" fillId="5" borderId="1" xfId="6" applyFont="1" applyFill="1" applyBorder="1" applyAlignment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10" fillId="5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Alignment="1" applyProtection="1">
      <alignment horizontal="center" vertical="center" wrapText="1"/>
      <protection locked="0"/>
    </xf>
  </cellXfs>
  <cellStyles count="8">
    <cellStyle name="BodyStyle" xfId="4" xr:uid="{00000000-0005-0000-0000-000000000000}"/>
    <cellStyle name="HeaderStyle" xfId="2" xr:uid="{00000000-0005-0000-0000-000001000000}"/>
    <cellStyle name="MainTitle" xfId="1" xr:uid="{00000000-0005-0000-0000-000002000000}"/>
    <cellStyle name="Moneda [0]" xfId="6" builtinId="7"/>
    <cellStyle name="Normal" xfId="0" builtinId="0"/>
    <cellStyle name="Normal 6" xfId="5" xr:uid="{00000000-0005-0000-0000-000004000000}"/>
    <cellStyle name="Numeric" xfId="3" xr:uid="{00000000-0005-0000-0000-000005000000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"/>
  <sheetViews>
    <sheetView tabSelected="1" view="pageBreakPreview" topLeftCell="C1" zoomScale="93" zoomScaleNormal="93" zoomScaleSheetLayoutView="93" workbookViewId="0">
      <selection activeCell="D5" sqref="D5"/>
    </sheetView>
  </sheetViews>
  <sheetFormatPr baseColWidth="10" defaultColWidth="9.140625" defaultRowHeight="15" x14ac:dyDescent="0.25"/>
  <cols>
    <col min="1" max="1" width="6.42578125" style="3" hidden="1" customWidth="1"/>
    <col min="2" max="2" width="13.85546875" style="3" hidden="1" customWidth="1"/>
    <col min="3" max="3" width="15.7109375" style="3" bestFit="1" customWidth="1"/>
    <col min="4" max="4" width="67.28515625" style="3" customWidth="1"/>
    <col min="5" max="5" width="11.42578125" style="3" customWidth="1"/>
    <col min="6" max="6" width="10" style="3" customWidth="1"/>
    <col min="7" max="10" width="18.7109375" style="5" customWidth="1"/>
    <col min="11" max="11" width="15.7109375" style="4" customWidth="1"/>
    <col min="12" max="12" width="20.140625" style="4" customWidth="1"/>
    <col min="13" max="13" width="14.7109375" style="4" customWidth="1"/>
    <col min="14" max="14" width="13.42578125" style="4" bestFit="1" customWidth="1"/>
    <col min="15" max="16" width="11.7109375" style="4" bestFit="1" customWidth="1"/>
    <col min="17" max="16384" width="9.140625" style="4"/>
  </cols>
  <sheetData>
    <row r="1" spans="1:16" ht="14.25" customHeight="1" x14ac:dyDescent="0.25">
      <c r="A1" s="30" t="s">
        <v>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6" ht="55.9" customHeight="1" x14ac:dyDescent="0.25">
      <c r="A2" s="11"/>
      <c r="B2" s="12"/>
      <c r="C2" s="27" t="s">
        <v>30</v>
      </c>
      <c r="D2" s="27"/>
      <c r="E2" s="28"/>
      <c r="F2" s="10" t="s">
        <v>8</v>
      </c>
      <c r="G2" s="24" t="s">
        <v>26</v>
      </c>
      <c r="H2" s="24" t="s">
        <v>24</v>
      </c>
      <c r="I2" s="24" t="s">
        <v>25</v>
      </c>
      <c r="J2" s="24" t="s">
        <v>29</v>
      </c>
      <c r="L2" s="15"/>
    </row>
    <row r="3" spans="1:16" ht="54.6" customHeight="1" x14ac:dyDescent="0.25">
      <c r="A3" s="8" t="s">
        <v>3</v>
      </c>
      <c r="B3" s="8" t="s">
        <v>4</v>
      </c>
      <c r="C3" s="8" t="s">
        <v>5</v>
      </c>
      <c r="D3" s="8" t="s">
        <v>0</v>
      </c>
      <c r="E3" s="8" t="s">
        <v>1</v>
      </c>
      <c r="F3" s="8" t="s">
        <v>2</v>
      </c>
      <c r="G3" s="9" t="s">
        <v>27</v>
      </c>
      <c r="H3" s="9" t="s">
        <v>27</v>
      </c>
      <c r="I3" s="9" t="s">
        <v>27</v>
      </c>
      <c r="J3" s="9" t="s">
        <v>27</v>
      </c>
      <c r="K3" s="16" t="s">
        <v>19</v>
      </c>
      <c r="L3" s="25" t="s">
        <v>28</v>
      </c>
      <c r="M3" s="16" t="s">
        <v>20</v>
      </c>
    </row>
    <row r="4" spans="1:16" ht="91.15" customHeight="1" x14ac:dyDescent="0.25">
      <c r="A4" s="1"/>
      <c r="B4" s="1">
        <v>1</v>
      </c>
      <c r="C4" s="1" t="s">
        <v>23</v>
      </c>
      <c r="D4" s="1" t="s">
        <v>22</v>
      </c>
      <c r="E4" s="1">
        <v>1</v>
      </c>
      <c r="F4" s="1" t="s">
        <v>6</v>
      </c>
      <c r="G4" s="2">
        <v>773500</v>
      </c>
      <c r="H4" s="2">
        <v>833000</v>
      </c>
      <c r="I4" s="2">
        <v>714000</v>
      </c>
      <c r="J4" s="2">
        <v>833000</v>
      </c>
      <c r="K4" s="6">
        <f>STDEVP(G4,H4,I4,J4)</f>
        <v>49334.793756536572</v>
      </c>
      <c r="L4" s="17">
        <f>MEDIAN(G4,H4,I4,J4)</f>
        <v>803250</v>
      </c>
      <c r="M4" s="18">
        <f>K4/L4</f>
        <v>6.1418977599174071E-2</v>
      </c>
      <c r="N4" s="19"/>
      <c r="O4" s="19"/>
      <c r="P4" s="19"/>
    </row>
    <row r="5" spans="1:16" s="21" customFormat="1" ht="46.9" customHeight="1" x14ac:dyDescent="0.25">
      <c r="A5" s="20"/>
      <c r="B5" s="20"/>
      <c r="C5" s="20"/>
      <c r="D5" s="20"/>
      <c r="E5" s="20"/>
      <c r="F5" s="20"/>
      <c r="G5" s="20"/>
      <c r="H5" s="20"/>
      <c r="I5" s="20"/>
      <c r="J5" s="29" t="s">
        <v>21</v>
      </c>
      <c r="K5" s="29"/>
      <c r="L5" s="26">
        <f>+L4</f>
        <v>803250</v>
      </c>
      <c r="M5" s="22"/>
      <c r="N5" s="23"/>
    </row>
    <row r="7" spans="1:16" hidden="1" x14ac:dyDescent="0.25">
      <c r="L7" s="1"/>
      <c r="M7" s="1" t="s">
        <v>12</v>
      </c>
    </row>
    <row r="8" spans="1:16" hidden="1" x14ac:dyDescent="0.25">
      <c r="L8" s="1" t="s">
        <v>16</v>
      </c>
      <c r="M8" s="1" t="s">
        <v>18</v>
      </c>
    </row>
    <row r="9" spans="1:16" ht="30" hidden="1" x14ac:dyDescent="0.25">
      <c r="L9" s="1" t="s">
        <v>17</v>
      </c>
      <c r="M9" s="1"/>
    </row>
    <row r="10" spans="1:16" hidden="1" x14ac:dyDescent="0.25"/>
  </sheetData>
  <mergeCells count="3">
    <mergeCell ref="C2:E2"/>
    <mergeCell ref="J5:K5"/>
    <mergeCell ref="A1:M1"/>
  </mergeCells>
  <phoneticPr fontId="5" type="noConversion"/>
  <pageMargins left="0.7" right="0.7" top="0.75" bottom="0.75" header="0.3" footer="0.3"/>
  <pageSetup scale="39" fitToHeight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6A753-17B7-45FC-BE60-8D289020E893}">
  <dimension ref="A1:H3"/>
  <sheetViews>
    <sheetView workbookViewId="0">
      <selection sqref="A1:H3"/>
    </sheetView>
  </sheetViews>
  <sheetFormatPr baseColWidth="10" defaultRowHeight="15" x14ac:dyDescent="0.25"/>
  <cols>
    <col min="1" max="1" width="19" style="7" customWidth="1"/>
    <col min="3" max="4" width="0" hidden="1" customWidth="1"/>
    <col min="6" max="7" width="0" hidden="1" customWidth="1"/>
  </cols>
  <sheetData>
    <row r="1" spans="1:8" x14ac:dyDescent="0.25">
      <c r="A1" s="13"/>
      <c r="B1" s="14" t="s">
        <v>9</v>
      </c>
      <c r="C1" s="14" t="s">
        <v>10</v>
      </c>
      <c r="D1" s="14" t="s">
        <v>11</v>
      </c>
      <c r="E1" s="14" t="s">
        <v>12</v>
      </c>
      <c r="F1" s="14" t="s">
        <v>13</v>
      </c>
      <c r="G1" s="14" t="s">
        <v>14</v>
      </c>
      <c r="H1" s="14" t="s">
        <v>15</v>
      </c>
    </row>
    <row r="2" spans="1:8" x14ac:dyDescent="0.25">
      <c r="A2" s="13" t="s">
        <v>16</v>
      </c>
      <c r="B2" s="14" t="s">
        <v>18</v>
      </c>
      <c r="C2" s="14"/>
      <c r="D2" s="14"/>
      <c r="E2" s="14" t="s">
        <v>18</v>
      </c>
      <c r="F2" s="14"/>
      <c r="G2" s="14"/>
      <c r="H2" s="14" t="s">
        <v>18</v>
      </c>
    </row>
    <row r="3" spans="1:8" ht="30" x14ac:dyDescent="0.25">
      <c r="A3" s="13" t="s">
        <v>17</v>
      </c>
      <c r="B3" s="14" t="s">
        <v>18</v>
      </c>
      <c r="C3" s="14"/>
      <c r="D3" s="14"/>
      <c r="E3" s="14"/>
      <c r="F3" s="14"/>
      <c r="G3" s="14"/>
      <c r="H3" s="14" t="s">
        <v>18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Price List</vt:lpstr>
      <vt:lpstr>Hoja1</vt:lpstr>
      <vt:lpstr>'Price List'!Área_de_impresión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marpe</dc:creator>
  <cp:lastModifiedBy>Caro Lozano Duarte</cp:lastModifiedBy>
  <dcterms:created xsi:type="dcterms:W3CDTF">2020-07-15T18:35:18Z</dcterms:created>
  <dcterms:modified xsi:type="dcterms:W3CDTF">2026-10-01T23:19:36Z</dcterms:modified>
</cp:coreProperties>
</file>