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mc:AlternateContent xmlns:mc="http://schemas.openxmlformats.org/markup-compatibility/2006">
    <mc:Choice Requires="x15">
      <x15ac:absPath xmlns:x15ac="http://schemas.microsoft.com/office/spreadsheetml/2010/11/ac" url="D:\LexarDataShield_1.0.39.app\A DISTRITO\MANTENIMIENTO RED DE FRIO DADIS\"/>
    </mc:Choice>
  </mc:AlternateContent>
  <xr:revisionPtr revIDLastSave="0" documentId="8_{2957726F-1226-4338-9BC9-E6A884339EF9}" xr6:coauthVersionLast="47" xr6:coauthVersionMax="47" xr10:uidLastSave="{00000000-0000-0000-0000-000000000000}"/>
  <bookViews>
    <workbookView xWindow="-120" yWindow="-120" windowWidth="20730" windowHeight="11040" xr2:uid="{00000000-000D-0000-FFFF-FFFF00000000}"/>
  </bookViews>
  <sheets>
    <sheet name="COTIZACION" sheetId="4" r:id="rId1"/>
  </sheets>
  <definedNames>
    <definedName name="_xlnm.Print_Area" localSheetId="0">COTIZACION!$A$1:$G$20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G19" i="4" l="1"/>
  <c r="G18" i="4"/>
  <c r="G13" i="4"/>
  <c r="G12" i="4"/>
  <c r="G14" i="4"/>
  <c r="G15" i="4"/>
  <c r="G16" i="4"/>
  <c r="G11" i="4"/>
  <c r="G4" i="4"/>
  <c r="G5" i="4" l="1"/>
  <c r="G6" i="4"/>
  <c r="G7" i="4"/>
  <c r="G8" i="4"/>
  <c r="G9" i="4"/>
  <c r="G20" i="4" l="1"/>
</calcChain>
</file>

<file path=xl/sharedStrings.xml><?xml version="1.0" encoding="utf-8"?>
<sst xmlns="http://schemas.openxmlformats.org/spreadsheetml/2006/main" count="68" uniqueCount="56">
  <si>
    <t>ITEM</t>
  </si>
  <si>
    <t>DESCRIPCION</t>
  </si>
  <si>
    <t>1.1</t>
  </si>
  <si>
    <t>1.2</t>
  </si>
  <si>
    <t>1.3</t>
  </si>
  <si>
    <t>Global</t>
  </si>
  <si>
    <t>1.4</t>
  </si>
  <si>
    <t>1.5</t>
  </si>
  <si>
    <t>2.1</t>
  </si>
  <si>
    <t>2.2</t>
  </si>
  <si>
    <t>2.3</t>
  </si>
  <si>
    <t>2.4</t>
  </si>
  <si>
    <t>2.5</t>
  </si>
  <si>
    <t>2.6</t>
  </si>
  <si>
    <t>ACTIVIDAD</t>
  </si>
  <si>
    <t>3.1</t>
  </si>
  <si>
    <t>1.6</t>
  </si>
  <si>
    <t>Mensual</t>
  </si>
  <si>
    <t>3.2</t>
  </si>
  <si>
    <t xml:space="preserve">Cantidad </t>
  </si>
  <si>
    <t>Realizar  el  mantenimiento  correctivo  de  siete  (07) refrigeradores  horizontales  de  pared  de  hielo  Marca VESTFROST  DENMARK  -  MK  304  cada  vez  que  se requiera en cada uno de los refrigeradores, cambiar Los elementos que se requieran por daño u obsolescencia, garantizando  el  buen  funcionamiento  de  los  mismos. Suministrar los repuestos necesarios los cuales deben ser  nuevos  de  marcas  y  originales  de  acuerdo  con  la marca  del  equipo  a  reparar  previo  visto  bueno  del
supervisor del contrato</t>
  </si>
  <si>
    <r>
      <rPr>
        <b/>
        <sz val="9"/>
        <rFont val="Arial"/>
        <family val="2"/>
      </rPr>
      <t>Mantenimientos Correctivo</t>
    </r>
  </si>
  <si>
    <r>
      <rPr>
        <sz val="9"/>
        <rFont val="Arial"/>
        <family val="2"/>
      </rPr>
      <t>Realizar mantenimiento correctivo a un
(1) cuarto frio</t>
    </r>
  </si>
  <si>
    <r>
      <rPr>
        <sz val="9"/>
        <rFont val="Arial"/>
        <family val="2"/>
      </rPr>
      <t>Realizar el mantenimiento correctivo a refrigeradores horizontales Marca VESTFROST DENMARK - MK 304</t>
    </r>
  </si>
  <si>
    <r>
      <rPr>
        <sz val="9"/>
        <rFont val="Arial"/>
        <family val="2"/>
      </rPr>
      <t>Realizar el mantenimiento correctivo a refrigeradores horizontales marca HAIER MODELO HBC260</t>
    </r>
  </si>
  <si>
    <r>
      <rPr>
        <sz val="9"/>
        <rFont val="Arial"/>
        <family val="2"/>
      </rPr>
      <t>Mantenimiento correctivo congeladores</t>
    </r>
  </si>
  <si>
    <r>
      <rPr>
        <sz val="9"/>
        <rFont val="Arial"/>
        <family val="2"/>
      </rPr>
      <t>mantenimiento correctivo nevera vertical,</t>
    </r>
  </si>
  <si>
    <r>
      <rPr>
        <sz val="9"/>
        <rFont val="Arial"/>
        <family val="2"/>
      </rPr>
      <t>Mantenimiento correctivo de aires acondicionados mini Split 24.000 BTU.</t>
    </r>
  </si>
  <si>
    <r>
      <rPr>
        <b/>
        <sz val="9"/>
        <rFont val="Arial"/>
        <family val="2"/>
      </rPr>
      <t>Mantenimientos Preventivos</t>
    </r>
  </si>
  <si>
    <r>
      <rPr>
        <sz val="9"/>
        <rFont val="Arial"/>
        <family val="2"/>
      </rPr>
      <t>Mantenimiento preventivo
mensual a un</t>
    </r>
    <r>
      <rPr>
        <sz val="9"/>
        <color theme="1"/>
        <rFont val="Arial"/>
        <family val="2"/>
      </rPr>
      <t xml:space="preserve"> cuarto frio</t>
    </r>
  </si>
  <si>
    <r>
      <rPr>
        <sz val="9"/>
        <rFont val="Arial"/>
        <family val="2"/>
      </rPr>
      <t>Realizar el mantenimiento preventivo a refrigeradores horizontales</t>
    </r>
  </si>
  <si>
    <r>
      <rPr>
        <sz val="9"/>
        <rFont val="Arial"/>
        <family val="2"/>
      </rPr>
      <t>Mantenimiento
preventivo</t>
    </r>
    <r>
      <rPr>
        <sz val="9"/>
        <color theme="1"/>
        <rFont val="Arial"/>
        <family val="2"/>
      </rPr>
      <t xml:space="preserve"> nevera vertical</t>
    </r>
  </si>
  <si>
    <r>
      <rPr>
        <b/>
        <sz val="9"/>
        <rFont val="Arial"/>
        <family val="2"/>
      </rPr>
      <t>Actividades Complementarias a Mantenimientos Preventivos y correctivos</t>
    </r>
  </si>
  <si>
    <r>
      <rPr>
        <sz val="9"/>
        <rFont val="Arial"/>
        <family val="2"/>
      </rPr>
      <t>Calificación operacional sin carga al cuarto frío</t>
    </r>
  </si>
  <si>
    <r>
      <rPr>
        <sz val="9"/>
        <rFont val="Arial"/>
        <family val="2"/>
      </rPr>
      <t>Lavado de los elementos de seguridad para el ingreso al cuarto frío</t>
    </r>
  </si>
  <si>
    <t>Realizar mantenimiento preventivo mensual durante el tiempo  del  contrato  a  un  (1)  cuarto  frio  (cámara refrigeradora) para conservación de  vacunas,  con dos condensadores  y  dos  (02)  evaporadores,  un  tablero electrónico dual de tres toneladas de refrigeración: el mantenimiento consiste en limpieza de condensadora, verificación   de terminales   eléctricos   de   conexión, verificación  de  lubricación  de  los  moto-compresores, verificación de carga de refrigeradores, de presión de la bomba  de  lubricación,  del  consumo  eléctrico  de  los equipos, comprobación de los dispositivos de seguridad y control de los sistemas de protección, medición de la temperatura   de   saturación       de   compresión,   de sobrecalentamiento compresor, de sobrecalentamiento evaporador,  revisión  visual  de  equipos  para  detectar falla  y/o  fugas  de  gas,  refrigerante  o  aceite,  revisión ajustes de conectores  y limpieza de tableros eléctricos. Revisión   y   cambio   cuando   sea   necesario   de   los bombillos pilotos instalados en el tablero eléctrico.</t>
  </si>
  <si>
    <t>Realizar  mantenimiento  correctivo  de  una  (1)  nevera vertical,  cada  vez  que  se  requiera  INCLUYENDO  la pintura  de  la  nevera  si  es  necesario.  Cambiar  Los elementos que se requieran por daño u obsolescencia, garantizando  el  buen  funcionamiento  de  los  mismos. Suministrar los repuestos necesarios los cuales deben ser  nuevos  de  marcas  y  originales  de  acuerdo  con  la marca  del  equipo  a  reparar  previo  visto  bueno  del supervisor del contrato.</t>
  </si>
  <si>
    <r>
      <rPr>
        <sz val="9"/>
        <rFont val="Arial"/>
        <family val="2"/>
      </rPr>
      <t>Realizar    mantenimiento    correctivo    a    tres    (03) congeladores cada vez que se requiera</t>
    </r>
    <r>
      <rPr>
        <sz val="9"/>
        <color rgb="FFFF0000"/>
        <rFont val="Arial"/>
        <family val="2"/>
      </rPr>
      <t xml:space="preserve">, </t>
    </r>
    <r>
      <rPr>
        <sz val="9"/>
        <rFont val="Arial"/>
        <family val="2"/>
      </rPr>
      <t>en cada uno de los  equipos.  Cambiar  los  elementos  que  se  requieran por   daño   u   obsolescencia,   garantizando   el   buen funcionamiento    de    los    mismos.    Suministrar    los repuestos  necesarios  los  cuales  deben  ser  nuevos  de marcas y originales de acuerdo con la marca del equipo a reparar previo visto bueno del supervisor del contrato</t>
    </r>
  </si>
  <si>
    <t>Realizar   mantenimiento   preventivo   dos   (02)   veces durante  el  contrato  a  tres  (03)  congeladores  en  las fechas  establecidas  programación  de  mantenimiento inicial,  consistentes  en  limpieza  interna  y  externa  del equipo,   verificación   de   consumo,   desescarche   del evaporador,  limpieza  de  la  unidad  condensadora,  y comprobación de fugas.</t>
  </si>
  <si>
    <t>Realizar al cuarto frío de almacenamiento de vacunas la calificación operacional sin carga que reporte: Estudio de distribución de temperatura de la cámara.
Determinación    de    las    temperaturas    alcanzadas, máximos y mínimos, Determinación de puntos fríos o calientes,   Calificación   del   control   de   temperatura, Comparación de sensores de temperatura,  Prueba de apertura de puerta para determinar variaciones de la variable, con tiempo de recuperación, Prueba de corte de energía, en esta prueba se debe establecer el tiempo de recuperación y Calificación de desempeño con carga que reporte: Estudio de distribución de temperatura de la   cámara,      Determinación   de   las   temperaturas alcanzadas,  máximos  y  mínimos,  Determinación  de puntos  fríos  o  calientes,  Calificación  del  control  de temperatura, Comparación de sensores de temperatura y   Prueba   de   apertura   de   puerta   para   determinar variaciones de la variable, con tiempo de recuperación, según lo establecido por las Resoluciones 3690 de 2016 y 1160 de 2016</t>
  </si>
  <si>
    <t>Realizar  cuatro  (04)  veces  durante  la  ejecución  del contrato y en la fecha establecida en la programación de mantenimiento  inicial,  el  lavado  de  los  elementos  de seguridad para el ingreso al cuarto frío. consiste en el lavado  y  desinfección  de  chaquetas  y  pantalones  de protección  térmica  que  se  utilizan  para  el  ingreso  a cuarto frio.</t>
  </si>
  <si>
    <t>Unidad de Medida</t>
  </si>
  <si>
    <t>Realizar mantenimiento correctivo a un (1) cuarto frio (cámara refrigeradora) para conservación de vacunas,   con   dos   condensadores   y   dos   (02) evaporadores, un tablero electrónico dual de tres toneladas de refrigeración, cada vez que se requiera, incluyendo cambios de los elementos que se requieran por   daño   u   obsolescencia,   garantizando   el   buen funcionamiento del mismos. Suministrar los repuestos necesarios  los  cuales  deben  ser  nuevo  de  marcas  y originales de acuerdo con la marca del equipo a reparar
previo visto bueno del supervisor del contrato</t>
  </si>
  <si>
    <t>Realizar  el  mantenimiento  correctivo  de  cuatro  (04) refrigeradores horizontales de pared de hielo Marca a cuatro (04) REFRIGERADORES HORIZONTALES DE PARED DE HIELO Marca HAIER MODELO HBC260.
cada   vez   que   se   requiera   en   cada   uno   de   los refrigeradores, cambiar Los elementos que se requieran por   daño   u   obsolescencia,   garantizando   el   buen funcionamiento    de    los    mismos.    Suministrar    los repuestos  necesarios  los  cuales  deben  ser  nuevos  de marcas y originales de acuerdo con la marca del equipo
a reparar previo visto bueno del supervisor del contrato</t>
  </si>
  <si>
    <t>Realizar  el  mantenimiento  preventivo  dos  (02)  veces durante   el   tiempo   del   contrato,   en   las   fechas establecidas  programación de mantenimiento inicial, a siete (07) refrigeradores horizontales de pared de hielo Marca VESTFROST DENMARK – MK 304.
Consistente  en  limpieza  interna  de  los  ice  packs  del refrigerador, limpieza externa, verificación de consumo, verificación   de   carga,   verificación   de   sensores   y ventiladores,  toma  de  voltaje  y  amperaje,  cambiar  el
polietileno si es necesario.</t>
  </si>
  <si>
    <t>Realizar el mantenimiento preventivo a refrigeradores horizontales</t>
  </si>
  <si>
    <t>Mantenimiento preventivo congeladores</t>
  </si>
  <si>
    <t>Mantenimiento preventivo aires acondicionados mini Split 24.000 BTU.</t>
  </si>
  <si>
    <r>
      <rPr>
        <b/>
        <sz val="9"/>
        <rFont val="Arial"/>
        <family val="2"/>
      </rPr>
      <t>Valor unitario</t>
    </r>
    <r>
      <rPr>
        <b/>
        <sz val="9"/>
        <color theme="1"/>
        <rFont val="Arial"/>
        <family val="2"/>
      </rPr>
      <t xml:space="preserve"> (Incluido Impuestos)</t>
    </r>
  </si>
  <si>
    <r>
      <rPr>
        <b/>
        <sz val="9"/>
        <rFont val="Arial"/>
        <family val="2"/>
      </rPr>
      <t>Valor Total</t>
    </r>
    <r>
      <rPr>
        <b/>
        <sz val="9"/>
        <color theme="1"/>
        <rFont val="Arial"/>
        <family val="2"/>
      </rPr>
      <t xml:space="preserve"> (Incluido Impuestos)</t>
    </r>
  </si>
  <si>
    <t>Realizar  mantenimiento  preventivo  mensual  a  cuatro (4)  aires  acondicionados  mini  Split  de  24.000  BTU. Consistente en Verificación de fugas, Limpieza de filtros de aire, Realizar limpieza de serpentín del evaporador y del serpentín del condensador, Lubricación y limpieza de   los   motores,   Verificar   amperaje   de   consumo, Verificar los capacitores y componentes eléctricos como sensores  y  conexiones,  Verificar  que  la  tubería  de interconexión  se  encuentre  bien  aislada,  Limpieza  de turbina del evaporador.</t>
  </si>
  <si>
    <r>
      <rPr>
        <sz val="9"/>
        <rFont val="Arial"/>
        <family val="2"/>
      </rPr>
      <t>Realizar   mantenimiento   preventivo   dos   (02)   veces durante  la  ejecución  del  contrato  y  en  las  fechas</t>
    </r>
    <r>
      <rPr>
        <sz val="9"/>
        <color theme="1"/>
        <rFont val="Arial"/>
        <family val="2"/>
      </rPr>
      <t xml:space="preserve"> establecidas programación de mantenimiento inicial, de una (1) nevera vertical consistente en limpieza interna y externa, verificación de consumo, verificación de carga, verificación de sensores y ventiladores. Limpieza de la unidad condensadora, y comprobación de fugas.</t>
    </r>
  </si>
  <si>
    <t>Realizar  el  mantenimiento  preventivo  dos  (02)  veces durante   el   tiempo   del   contrato,   en   las   fechas establecidas  programación de mantenimiento inicial, a cuatro (04) REFRIGERADORES HORIZONTALES DE PARED DE HIELO Marca HAIER MODELO HBC260. Consistente en  limpieza  interna  de  los  ice  packs  del  refrigerador, limpieza externa, verificación de consumo, verificación de carga, verificación de sensores y ventiladores, toma de  voltaje  y  amperaje,  cambiar  el  polietileno  si  es necesario.</t>
  </si>
  <si>
    <t>Realizar  mantenimiento  correctivo  a  cuatro  (4)  aires acondicionados mini Split de 24.000 BTU. cada vez que se requiera en cada uno de ellos, cambiar Los elementos que    se    requieran    por    daño    u    obsolescencia, garantizando  el  buen  funcionamiento  de  los  mismos. Suministrar los repuestos necesarios los cuales deben ser  nuevos  de marcas  y  originales  de  acuerdo  con  la marca  del  equipo  a  reparar  previo  visto  bueno  del supervisor del contrato</t>
  </si>
  <si>
    <t>FORMATO DE OFERTA ECONOMICA</t>
  </si>
  <si>
    <t>VALOR TOTAL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</si>
</sst>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quot;$&quot;\ #,##0.00"/>
  </numFmts>
  <fonts count="12">
    <font>
      <sz val="11"/>
      <color theme="1"/>
      <name val="Calibri"/>
      <family val="2"/>
      <scheme val="minor"/>
    </font>
    <font>
      <sz val="11"/>
      <color theme="1"/>
      <name val="Calibri"/>
      <family val="2"/>
      <scheme val="minor"/>
    </font>
    <font>
      <sz val="8"/>
      <name val="Calibri"/>
      <family val="2"/>
      <scheme val="minor"/>
    </font>
    <font>
      <b/>
      <sz val="9"/>
      <color rgb="FF000000"/>
      <name val="Arial"/>
      <family val="2"/>
    </font>
    <font>
      <sz val="9"/>
      <color theme="1"/>
      <name val="Arial"/>
      <family val="2"/>
    </font>
    <font>
      <b/>
      <sz val="9"/>
      <name val="Arial"/>
      <family val="2"/>
    </font>
    <font>
      <b/>
      <sz val="9"/>
      <color theme="1"/>
      <name val="Arial"/>
      <family val="2"/>
    </font>
    <font>
      <sz val="9"/>
      <name val="Arial"/>
      <family val="2"/>
    </font>
    <font>
      <sz val="9"/>
      <color rgb="FF000000"/>
      <name val="Arial"/>
      <family val="2"/>
    </font>
    <font>
      <sz val="9"/>
      <color rgb="FFFF0000"/>
      <name val="Arial"/>
      <family val="2"/>
    </font>
    <font>
      <b/>
      <sz val="9"/>
      <color rgb="FF000000"/>
      <name val="Arial MT"/>
    </font>
    <font>
      <b/>
      <sz val="9"/>
      <color theme="0"/>
      <name val="Arial"/>
      <family val="2"/>
    </font>
  </fonts>
  <fills count="5">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rgb="FF002060"/>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style="thin">
        <color indexed="64"/>
      </right>
      <top style="thin">
        <color indexed="64"/>
      </top>
      <bottom style="thin">
        <color indexed="64"/>
      </bottom>
      <diagonal/>
    </border>
    <border>
      <left style="thin">
        <color rgb="FF000000"/>
      </left>
      <right style="thin">
        <color rgb="FF000000"/>
      </right>
      <top style="thin">
        <color rgb="FF000000"/>
      </top>
      <bottom/>
      <diagonal/>
    </border>
    <border>
      <left style="thin">
        <color indexed="64"/>
      </left>
      <right style="thin">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2">
    <xf numFmtId="0" fontId="0" fillId="0" borderId="0"/>
    <xf numFmtId="0" fontId="1" fillId="0" borderId="0"/>
  </cellStyleXfs>
  <cellXfs count="33">
    <xf numFmtId="0" fontId="0" fillId="0" borderId="0" xfId="0"/>
    <xf numFmtId="0" fontId="4" fillId="0" borderId="0" xfId="0" applyFont="1"/>
    <xf numFmtId="0" fontId="7" fillId="0" borderId="2" xfId="0" applyFont="1" applyBorder="1" applyAlignment="1">
      <alignment horizontal="center" vertical="center" wrapText="1"/>
    </xf>
    <xf numFmtId="0" fontId="4" fillId="0" borderId="2" xfId="0" applyFont="1" applyBorder="1" applyAlignment="1">
      <alignment horizontal="center" vertical="center" wrapText="1"/>
    </xf>
    <xf numFmtId="1" fontId="8" fillId="0" borderId="2" xfId="0" applyNumberFormat="1" applyFont="1" applyBorder="1" applyAlignment="1">
      <alignment horizontal="center" vertical="center" shrinkToFit="1"/>
    </xf>
    <xf numFmtId="0" fontId="4" fillId="0" borderId="0" xfId="0" applyFont="1" applyAlignment="1">
      <alignment horizontal="center" vertical="center"/>
    </xf>
    <xf numFmtId="0" fontId="4" fillId="0" borderId="0" xfId="0" applyFont="1" applyAlignment="1">
      <alignment vertical="center"/>
    </xf>
    <xf numFmtId="0" fontId="4" fillId="0" borderId="0" xfId="0" applyFont="1" applyAlignment="1">
      <alignment horizontal="center" vertical="center" wrapText="1"/>
    </xf>
    <xf numFmtId="0" fontId="4" fillId="0" borderId="0" xfId="0" applyFont="1" applyAlignment="1">
      <alignment horizontal="left" vertical="center" wrapText="1"/>
    </xf>
    <xf numFmtId="0" fontId="5" fillId="2" borderId="2" xfId="0" applyFont="1" applyFill="1" applyBorder="1" applyAlignment="1">
      <alignment horizontal="center" vertical="center" wrapText="1"/>
    </xf>
    <xf numFmtId="0" fontId="6" fillId="2" borderId="2" xfId="0" applyFont="1" applyFill="1" applyBorder="1" applyAlignment="1">
      <alignment horizontal="center" vertical="center" wrapText="1"/>
    </xf>
    <xf numFmtId="1" fontId="3" fillId="2" borderId="2" xfId="0" applyNumberFormat="1" applyFont="1" applyFill="1" applyBorder="1" applyAlignment="1">
      <alignment horizontal="center" vertical="center" shrinkToFit="1"/>
    </xf>
    <xf numFmtId="164" fontId="10" fillId="0" borderId="1" xfId="0" applyNumberFormat="1" applyFont="1" applyBorder="1" applyAlignment="1">
      <alignment horizontal="left" vertical="center" shrinkToFit="1"/>
    </xf>
    <xf numFmtId="0" fontId="7" fillId="3" borderId="2" xfId="0" applyFont="1" applyFill="1" applyBorder="1" applyAlignment="1">
      <alignment horizontal="center" vertical="center" wrapText="1"/>
    </xf>
    <xf numFmtId="164" fontId="4" fillId="0" borderId="0" xfId="0" applyNumberFormat="1" applyFont="1" applyAlignment="1">
      <alignment vertical="center"/>
    </xf>
    <xf numFmtId="0" fontId="7" fillId="0" borderId="2" xfId="0" applyFont="1" applyBorder="1" applyAlignment="1">
      <alignment horizontal="justify" vertical="justify" wrapText="1"/>
    </xf>
    <xf numFmtId="0" fontId="4" fillId="0" borderId="2" xfId="0" applyFont="1" applyBorder="1" applyAlignment="1">
      <alignment horizontal="justify" vertical="justify" wrapText="1"/>
    </xf>
    <xf numFmtId="164" fontId="10" fillId="0" borderId="2" xfId="0" applyNumberFormat="1" applyFont="1" applyBorder="1" applyAlignment="1">
      <alignment horizontal="right" vertical="center" shrinkToFit="1"/>
    </xf>
    <xf numFmtId="0" fontId="7" fillId="0" borderId="7" xfId="0" applyFont="1" applyBorder="1" applyAlignment="1">
      <alignment horizontal="center" vertical="center" wrapText="1"/>
    </xf>
    <xf numFmtId="0" fontId="4" fillId="0" borderId="7" xfId="0" applyFont="1" applyBorder="1" applyAlignment="1">
      <alignment horizontal="center" vertical="center" wrapText="1"/>
    </xf>
    <xf numFmtId="0" fontId="7" fillId="0" borderId="7" xfId="0" applyFont="1" applyBorder="1" applyAlignment="1">
      <alignment horizontal="justify" vertical="justify" wrapText="1"/>
    </xf>
    <xf numFmtId="164" fontId="10" fillId="0" borderId="7" xfId="0" applyNumberFormat="1" applyFont="1" applyBorder="1" applyAlignment="1">
      <alignment horizontal="right" vertical="center" shrinkToFit="1"/>
    </xf>
    <xf numFmtId="164" fontId="10" fillId="0" borderId="6" xfId="0" applyNumberFormat="1" applyFont="1" applyBorder="1" applyAlignment="1">
      <alignment horizontal="center" vertical="center" shrinkToFit="1"/>
    </xf>
    <xf numFmtId="0" fontId="4" fillId="0" borderId="8" xfId="1" applyFont="1" applyBorder="1" applyAlignment="1">
      <alignment horizontal="left" vertical="center" wrapText="1"/>
    </xf>
    <xf numFmtId="0" fontId="6" fillId="2" borderId="3" xfId="0" applyFont="1" applyFill="1" applyBorder="1" applyAlignment="1">
      <alignment horizontal="center" vertical="center" wrapText="1"/>
    </xf>
    <xf numFmtId="0" fontId="6" fillId="2" borderId="4" xfId="0" applyFont="1" applyFill="1" applyBorder="1" applyAlignment="1">
      <alignment horizontal="center" vertical="center" wrapText="1"/>
    </xf>
    <xf numFmtId="0" fontId="6" fillId="2" borderId="5" xfId="0" applyFont="1" applyFill="1" applyBorder="1" applyAlignment="1">
      <alignment horizontal="center" vertical="center" wrapText="1"/>
    </xf>
    <xf numFmtId="0" fontId="6" fillId="0" borderId="9" xfId="0" applyFont="1" applyBorder="1" applyAlignment="1">
      <alignment horizontal="center" vertical="center" wrapText="1"/>
    </xf>
    <xf numFmtId="0" fontId="6" fillId="0" borderId="10" xfId="0" applyFont="1" applyBorder="1" applyAlignment="1">
      <alignment horizontal="center" vertical="center" wrapText="1"/>
    </xf>
    <xf numFmtId="0" fontId="6" fillId="0" borderId="11" xfId="0" applyFont="1" applyBorder="1" applyAlignment="1">
      <alignment horizontal="center" vertical="center" wrapText="1"/>
    </xf>
    <xf numFmtId="0" fontId="11" fillId="4" borderId="3" xfId="0" applyFont="1" applyFill="1" applyBorder="1" applyAlignment="1">
      <alignment horizontal="center" vertical="center" wrapText="1"/>
    </xf>
    <xf numFmtId="0" fontId="11" fillId="4" borderId="4" xfId="0" applyFont="1" applyFill="1" applyBorder="1" applyAlignment="1">
      <alignment horizontal="center" vertical="center" wrapText="1"/>
    </xf>
    <xf numFmtId="0" fontId="11" fillId="4" borderId="5" xfId="0" applyFont="1" applyFill="1" applyBorder="1" applyAlignment="1">
      <alignment horizontal="center" vertical="center" wrapText="1"/>
    </xf>
  </cellXfs>
  <cellStyles count="2">
    <cellStyle name="Normal" xfId="0" builtinId="0"/>
    <cellStyle name="Normal 4" xfId="1" xr:uid="{F4D94A18-024E-43E9-9065-0CED818F8B4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F477B7-10D2-4145-9727-C6F07330A8D4}">
  <dimension ref="A1:G22"/>
  <sheetViews>
    <sheetView tabSelected="1" view="pageBreakPreview" zoomScale="90" zoomScaleNormal="90" zoomScaleSheetLayoutView="90" workbookViewId="0">
      <selection activeCell="G4" sqref="G4"/>
    </sheetView>
  </sheetViews>
  <sheetFormatPr baseColWidth="10" defaultColWidth="11.5703125" defaultRowHeight="12"/>
  <cols>
    <col min="1" max="1" width="5.28515625" style="5" bestFit="1" customWidth="1"/>
    <col min="2" max="2" width="23.140625" style="6" customWidth="1"/>
    <col min="3" max="3" width="51.85546875" style="8" customWidth="1"/>
    <col min="4" max="4" width="8.7109375" style="5" bestFit="1" customWidth="1"/>
    <col min="5" max="5" width="10.28515625" style="7" customWidth="1"/>
    <col min="6" max="6" width="15" style="6" customWidth="1"/>
    <col min="7" max="7" width="14.42578125" style="6" customWidth="1"/>
    <col min="8" max="16384" width="11.5703125" style="1"/>
  </cols>
  <sheetData>
    <row r="1" spans="1:7" ht="25.35" customHeight="1">
      <c r="A1" s="30" t="s">
        <v>54</v>
      </c>
      <c r="B1" s="31"/>
      <c r="C1" s="31"/>
      <c r="D1" s="31"/>
      <c r="E1" s="31"/>
      <c r="F1" s="31"/>
      <c r="G1" s="32"/>
    </row>
    <row r="2" spans="1:7" ht="33.75" customHeight="1">
      <c r="A2" s="9" t="s">
        <v>0</v>
      </c>
      <c r="B2" s="9" t="s">
        <v>14</v>
      </c>
      <c r="C2" s="9" t="s">
        <v>1</v>
      </c>
      <c r="D2" s="9" t="s">
        <v>19</v>
      </c>
      <c r="E2" s="9" t="s">
        <v>41</v>
      </c>
      <c r="F2" s="10" t="s">
        <v>48</v>
      </c>
      <c r="G2" s="10" t="s">
        <v>49</v>
      </c>
    </row>
    <row r="3" spans="1:7">
      <c r="A3" s="11">
        <v>1</v>
      </c>
      <c r="B3" s="24" t="s">
        <v>21</v>
      </c>
      <c r="C3" s="25"/>
      <c r="D3" s="25"/>
      <c r="E3" s="26"/>
      <c r="F3" s="10"/>
      <c r="G3" s="10"/>
    </row>
    <row r="4" spans="1:7" ht="129" customHeight="1">
      <c r="A4" s="2" t="s">
        <v>2</v>
      </c>
      <c r="B4" s="3" t="s">
        <v>22</v>
      </c>
      <c r="C4" s="15" t="s">
        <v>42</v>
      </c>
      <c r="D4" s="4">
        <v>1</v>
      </c>
      <c r="E4" s="2" t="s">
        <v>5</v>
      </c>
      <c r="F4" s="17"/>
      <c r="G4" s="17">
        <f t="shared" ref="G4:G9" si="0">F4*D4</f>
        <v>0</v>
      </c>
    </row>
    <row r="5" spans="1:7" ht="121.5" customHeight="1">
      <c r="A5" s="2" t="s">
        <v>3</v>
      </c>
      <c r="B5" s="3" t="s">
        <v>23</v>
      </c>
      <c r="C5" s="15" t="s">
        <v>20</v>
      </c>
      <c r="D5" s="4">
        <v>7</v>
      </c>
      <c r="E5" s="2" t="s">
        <v>5</v>
      </c>
      <c r="F5" s="17"/>
      <c r="G5" s="17">
        <f t="shared" si="0"/>
        <v>0</v>
      </c>
    </row>
    <row r="6" spans="1:7" ht="133.35" customHeight="1">
      <c r="A6" s="2" t="s">
        <v>4</v>
      </c>
      <c r="B6" s="3" t="s">
        <v>24</v>
      </c>
      <c r="C6" s="15" t="s">
        <v>43</v>
      </c>
      <c r="D6" s="4">
        <v>4</v>
      </c>
      <c r="E6" s="2" t="s">
        <v>5</v>
      </c>
      <c r="F6" s="17"/>
      <c r="G6" s="17">
        <f t="shared" si="0"/>
        <v>0</v>
      </c>
    </row>
    <row r="7" spans="1:7" ht="113.1" customHeight="1">
      <c r="A7" s="2" t="s">
        <v>6</v>
      </c>
      <c r="B7" s="3" t="s">
        <v>25</v>
      </c>
      <c r="C7" s="16" t="s">
        <v>37</v>
      </c>
      <c r="D7" s="4">
        <v>3</v>
      </c>
      <c r="E7" s="2" t="s">
        <v>5</v>
      </c>
      <c r="F7" s="17"/>
      <c r="G7" s="17">
        <f t="shared" si="0"/>
        <v>0</v>
      </c>
    </row>
    <row r="8" spans="1:7" ht="124.35" customHeight="1">
      <c r="A8" s="2" t="s">
        <v>7</v>
      </c>
      <c r="B8" s="3" t="s">
        <v>26</v>
      </c>
      <c r="C8" s="15" t="s">
        <v>36</v>
      </c>
      <c r="D8" s="4">
        <v>1</v>
      </c>
      <c r="E8" s="2" t="s">
        <v>5</v>
      </c>
      <c r="F8" s="17"/>
      <c r="G8" s="17">
        <f t="shared" si="0"/>
        <v>0</v>
      </c>
    </row>
    <row r="9" spans="1:7" ht="122.25" customHeight="1">
      <c r="A9" s="2" t="s">
        <v>16</v>
      </c>
      <c r="B9" s="3" t="s">
        <v>27</v>
      </c>
      <c r="C9" s="15" t="s">
        <v>53</v>
      </c>
      <c r="D9" s="4">
        <v>4</v>
      </c>
      <c r="E9" s="2" t="s">
        <v>5</v>
      </c>
      <c r="F9" s="17"/>
      <c r="G9" s="17">
        <f t="shared" si="0"/>
        <v>0</v>
      </c>
    </row>
    <row r="10" spans="1:7">
      <c r="A10" s="11">
        <v>2</v>
      </c>
      <c r="B10" s="24" t="s">
        <v>28</v>
      </c>
      <c r="C10" s="25"/>
      <c r="D10" s="9"/>
      <c r="E10" s="9"/>
      <c r="F10" s="10"/>
      <c r="G10" s="10"/>
    </row>
    <row r="11" spans="1:7" ht="237.75" customHeight="1">
      <c r="A11" s="2" t="s">
        <v>8</v>
      </c>
      <c r="B11" s="3" t="s">
        <v>29</v>
      </c>
      <c r="C11" s="15" t="s">
        <v>35</v>
      </c>
      <c r="D11" s="4">
        <v>1</v>
      </c>
      <c r="E11" s="2" t="s">
        <v>17</v>
      </c>
      <c r="F11" s="17"/>
      <c r="G11" s="17">
        <f t="shared" ref="G11:G16" si="1">+F11*D11</f>
        <v>0</v>
      </c>
    </row>
    <row r="12" spans="1:7" ht="120">
      <c r="A12" s="2" t="s">
        <v>9</v>
      </c>
      <c r="B12" s="3" t="s">
        <v>45</v>
      </c>
      <c r="C12" s="15" t="s">
        <v>44</v>
      </c>
      <c r="D12" s="4">
        <v>14</v>
      </c>
      <c r="E12" s="3" t="s">
        <v>5</v>
      </c>
      <c r="F12" s="17"/>
      <c r="G12" s="17">
        <f t="shared" si="1"/>
        <v>0</v>
      </c>
    </row>
    <row r="13" spans="1:7" ht="120" customHeight="1">
      <c r="A13" s="2" t="s">
        <v>10</v>
      </c>
      <c r="B13" s="3" t="s">
        <v>30</v>
      </c>
      <c r="C13" s="15" t="s">
        <v>52</v>
      </c>
      <c r="D13" s="4">
        <v>8</v>
      </c>
      <c r="E13" s="3" t="s">
        <v>5</v>
      </c>
      <c r="F13" s="17"/>
      <c r="G13" s="17">
        <f t="shared" si="1"/>
        <v>0</v>
      </c>
    </row>
    <row r="14" spans="1:7" ht="89.25" customHeight="1">
      <c r="A14" s="2" t="s">
        <v>11</v>
      </c>
      <c r="B14" s="2" t="s">
        <v>46</v>
      </c>
      <c r="C14" s="15" t="s">
        <v>38</v>
      </c>
      <c r="D14" s="4">
        <v>6</v>
      </c>
      <c r="E14" s="3" t="s">
        <v>5</v>
      </c>
      <c r="F14" s="17"/>
      <c r="G14" s="17">
        <f t="shared" si="1"/>
        <v>0</v>
      </c>
    </row>
    <row r="15" spans="1:7" ht="94.35" customHeight="1">
      <c r="A15" s="13" t="s">
        <v>12</v>
      </c>
      <c r="B15" s="3" t="s">
        <v>31</v>
      </c>
      <c r="C15" s="16" t="s">
        <v>51</v>
      </c>
      <c r="D15" s="4">
        <v>2</v>
      </c>
      <c r="E15" s="3" t="s">
        <v>5</v>
      </c>
      <c r="F15" s="17"/>
      <c r="G15" s="17">
        <f t="shared" si="1"/>
        <v>0</v>
      </c>
    </row>
    <row r="16" spans="1:7" ht="128.25" customHeight="1">
      <c r="A16" s="2" t="s">
        <v>13</v>
      </c>
      <c r="B16" s="2" t="s">
        <v>47</v>
      </c>
      <c r="C16" s="15" t="s">
        <v>50</v>
      </c>
      <c r="D16" s="4">
        <v>4</v>
      </c>
      <c r="E16" s="3" t="s">
        <v>17</v>
      </c>
      <c r="F16" s="17"/>
      <c r="G16" s="17">
        <f t="shared" si="1"/>
        <v>0</v>
      </c>
    </row>
    <row r="17" spans="1:7">
      <c r="A17" s="11">
        <v>3</v>
      </c>
      <c r="B17" s="24" t="s">
        <v>32</v>
      </c>
      <c r="C17" s="25"/>
      <c r="D17" s="9"/>
      <c r="E17" s="9"/>
      <c r="F17" s="10"/>
      <c r="G17" s="10"/>
    </row>
    <row r="18" spans="1:7" ht="222.6" customHeight="1">
      <c r="A18" s="2" t="s">
        <v>15</v>
      </c>
      <c r="B18" s="3" t="s">
        <v>33</v>
      </c>
      <c r="C18" s="15" t="s">
        <v>39</v>
      </c>
      <c r="D18" s="4">
        <v>1</v>
      </c>
      <c r="E18" s="2" t="s">
        <v>5</v>
      </c>
      <c r="F18" s="17"/>
      <c r="G18" s="17">
        <f>+F18*D18</f>
        <v>0</v>
      </c>
    </row>
    <row r="19" spans="1:7" ht="72.75" thickBot="1">
      <c r="A19" s="18" t="s">
        <v>18</v>
      </c>
      <c r="B19" s="19" t="s">
        <v>34</v>
      </c>
      <c r="C19" s="20" t="s">
        <v>40</v>
      </c>
      <c r="D19" s="18">
        <v>4</v>
      </c>
      <c r="E19" s="18" t="s">
        <v>5</v>
      </c>
      <c r="F19" s="21"/>
      <c r="G19" s="17">
        <f>+F19*D19</f>
        <v>0</v>
      </c>
    </row>
    <row r="20" spans="1:7" ht="12" customHeight="1" thickBot="1">
      <c r="A20" s="27" t="s">
        <v>55</v>
      </c>
      <c r="B20" s="28"/>
      <c r="C20" s="28"/>
      <c r="D20" s="28"/>
      <c r="E20" s="28"/>
      <c r="F20" s="29"/>
      <c r="G20" s="22">
        <f>SUM(G4:G19)</f>
        <v>0</v>
      </c>
    </row>
    <row r="21" spans="1:7">
      <c r="A21" s="23"/>
      <c r="B21" s="23"/>
      <c r="C21" s="23"/>
      <c r="D21" s="23"/>
      <c r="E21" s="23"/>
      <c r="G21" s="12"/>
    </row>
    <row r="22" spans="1:7">
      <c r="G22" s="14"/>
    </row>
  </sheetData>
  <mergeCells count="6">
    <mergeCell ref="A1:G1"/>
    <mergeCell ref="A21:E21"/>
    <mergeCell ref="B10:C10"/>
    <mergeCell ref="B17:C17"/>
    <mergeCell ref="B3:E3"/>
    <mergeCell ref="A20:F20"/>
  </mergeCells>
  <phoneticPr fontId="2" type="noConversion"/>
  <printOptions horizontalCentered="1"/>
  <pageMargins left="0.70866141732283472" right="0.70866141732283472" top="0.74803149606299213" bottom="0.74803149606299213" header="0.31496062992125984" footer="0.31496062992125984"/>
  <pageSetup paperSize="9" scale="65" orientation="portrait" horizontalDpi="1200" verticalDpi="120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_activity xmlns="833db491-3f00-489e-abf1-e8686669c275"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E1E54356C52F254DAF3AF3AA897514F7" ma:contentTypeVersion="10" ma:contentTypeDescription="Create a new document." ma:contentTypeScope="" ma:versionID="6f12c01842f441c2b11bee6733cfc519">
  <xsd:schema xmlns:xsd="http://www.w3.org/2001/XMLSchema" xmlns:xs="http://www.w3.org/2001/XMLSchema" xmlns:p="http://schemas.microsoft.com/office/2006/metadata/properties" xmlns:ns3="833db491-3f00-489e-abf1-e8686669c275" targetNamespace="http://schemas.microsoft.com/office/2006/metadata/properties" ma:root="true" ma:fieldsID="91211419e637e8be161818e5a7bd3f1f" ns3:_="">
    <xsd:import namespace="833db491-3f00-489e-abf1-e8686669c275"/>
    <xsd:element name="properties">
      <xsd:complexType>
        <xsd:sequence>
          <xsd:element name="documentManagement">
            <xsd:complexType>
              <xsd:all>
                <xsd:element ref="ns3:MediaServiceDateTaken" minOccurs="0"/>
                <xsd:element ref="ns3:MediaServiceMetadata" minOccurs="0"/>
                <xsd:element ref="ns3:MediaServiceFastMetadata" minOccurs="0"/>
                <xsd:element ref="ns3:MediaServiceSearchProperties" minOccurs="0"/>
                <xsd:element ref="ns3:_activity" minOccurs="0"/>
                <xsd:element ref="ns3:MediaServiceSystemTags" minOccurs="0"/>
                <xsd:element ref="ns3:MediaServiceGenerationTime" minOccurs="0"/>
                <xsd:element ref="ns3:MediaServiceEventHashCode" minOccurs="0"/>
                <xsd:element ref="ns3:MediaLengthInSeconds" minOccurs="0"/>
                <xsd:element ref="ns3: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33db491-3f00-489e-abf1-e8686669c275" elementFormDefault="qualified">
    <xsd:import namespace="http://schemas.microsoft.com/office/2006/documentManagement/types"/>
    <xsd:import namespace="http://schemas.microsoft.com/office/infopath/2007/PartnerControls"/>
    <xsd:element name="MediaServiceDateTaken" ma:index="8" nillable="true" ma:displayName="MediaServiceDateTaken" ma:hidden="true" ma:indexed="true" ma:internalName="MediaServiceDateTaken" ma:readOnly="true">
      <xsd:simpleType>
        <xsd:restriction base="dms:Text"/>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_activity" ma:index="12" nillable="true" ma:displayName="_activity" ma:hidden="true" ma:internalName="_activity">
      <xsd:simpleType>
        <xsd:restriction base="dms:Note"/>
      </xsd:simpleType>
    </xsd:element>
    <xsd:element name="MediaServiceSystemTags" ma:index="13" nillable="true" ma:displayName="MediaServiceSystemTags" ma:hidden="true" ma:internalName="MediaServiceSystemTags" ma:readOnly="true">
      <xsd:simpleType>
        <xsd:restriction base="dms:Note"/>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LengthInSeconds" ma:index="16" nillable="true" ma:displayName="MediaLengthInSeconds" ma:hidden="true" ma:internalName="MediaLengthInSeconds" ma:readOnly="true">
      <xsd:simpleType>
        <xsd:restriction base="dms:Unknown"/>
      </xsd:simpleType>
    </xsd:element>
    <xsd:element name="MediaServiceOCR" ma:index="17" nillable="true" ma:displayName="Extracted Text" ma:internalName="MediaServiceOCR"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C5D08497-A352-4D63-B335-1DB86D9E4491}">
  <ds:schemaRefs>
    <ds:schemaRef ds:uri="http://schemas.microsoft.com/sharepoint/v3/contenttype/forms"/>
  </ds:schemaRefs>
</ds:datastoreItem>
</file>

<file path=customXml/itemProps2.xml><?xml version="1.0" encoding="utf-8"?>
<ds:datastoreItem xmlns:ds="http://schemas.openxmlformats.org/officeDocument/2006/customXml" ds:itemID="{B4BFADF1-0BFF-4E1B-B296-D02FCDCFD516}">
  <ds:schemaRefs>
    <ds:schemaRef ds:uri="http://schemas.openxmlformats.org/package/2006/metadata/core-properties"/>
    <ds:schemaRef ds:uri="http://schemas.microsoft.com/office/2006/metadata/properties"/>
    <ds:schemaRef ds:uri="http://purl.org/dc/dcmitype/"/>
    <ds:schemaRef ds:uri="http://purl.org/dc/elements/1.1/"/>
    <ds:schemaRef ds:uri="http://www.w3.org/XML/1998/namespace"/>
    <ds:schemaRef ds:uri="http://schemas.microsoft.com/office/2006/documentManagement/types"/>
    <ds:schemaRef ds:uri="http://purl.org/dc/terms/"/>
    <ds:schemaRef ds:uri="833db491-3f00-489e-abf1-e8686669c275"/>
    <ds:schemaRef ds:uri="http://schemas.microsoft.com/office/infopath/2007/PartnerControls"/>
  </ds:schemaRefs>
</ds:datastoreItem>
</file>

<file path=customXml/itemProps3.xml><?xml version="1.0" encoding="utf-8"?>
<ds:datastoreItem xmlns:ds="http://schemas.openxmlformats.org/officeDocument/2006/customXml" ds:itemID="{EBEE35A3-B0AA-4230-AD54-D852AADBE5C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33db491-3f00-489e-abf1-e8686669c275"/>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COTIZACION</vt:lpstr>
      <vt:lpstr>COTIZACION!Área_de_impresión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dc:creator>
  <cp:lastModifiedBy>johanna gonzalez moreno</cp:lastModifiedBy>
  <cp:lastPrinted>2026-07-17T18:01:09Z</cp:lastPrinted>
  <dcterms:created xsi:type="dcterms:W3CDTF">2023-04-15T16:50:55Z</dcterms:created>
  <dcterms:modified xsi:type="dcterms:W3CDTF">2026-07-22T20:02:13Z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0x010100E1E54356C52F254DAF3AF3AA897514F7</vt:lpwstr>
  </property>
</Properties>
</file>